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bookViews>
    <workbookView visibility="visible" minimized="0" showHorizontalScroll="1" showVerticalScroll="1" showSheetTabs="1" xWindow="28680" yWindow="-120" windowWidth="29040" windowHeight="15720" tabRatio="600" firstSheet="0" activeTab="0" autoFilterDateGrouping="1"/>
  </bookViews>
  <sheets>
    <sheet name="Simplify Portfolio Tracker" sheetId="1" state="visible" r:id="rId1"/>
    <sheet name="Fund Durations" sheetId="2" state="visible" r:id="rId2"/>
    <sheet name="CTA Est. Risk Profile" sheetId="3" state="visible" r:id="rId3"/>
    <sheet name="HARD Est. Risk Profile" sheetId="4" state="visible" r:id="rId4"/>
    <sheet name="Disclosures" sheetId="5" state="visible" r:id="rId5"/>
  </sheets>
  <definedNames>
    <definedName name="_xlnm._FilterDatabase" localSheetId="0" hidden="1">'Simplify Portfolio Tracker'!$A$2:$AG$4863</definedName>
  </definedNames>
  <calcPr calcId="191029" fullCalcOnLoad="1"/>
</workbook>
</file>

<file path=xl/styles.xml><?xml version="1.0" encoding="utf-8"?>
<styleSheet xmlns="http://schemas.openxmlformats.org/spreadsheetml/2006/main">
  <numFmts count="6">
    <numFmt numFmtId="164" formatCode="0.0%"/>
    <numFmt numFmtId="165" formatCode="##0.000000"/>
    <numFmt numFmtId="166" formatCode="mm/dd/yyyy"/>
    <numFmt numFmtId="167" formatCode="#0,000"/>
    <numFmt numFmtId="168" formatCode="yyyy-mm-dd h:mm:ss"/>
    <numFmt numFmtId="169" formatCode="YYYY-MM-DD HH:MM:SS"/>
  </numFmts>
  <fonts count="2">
    <font>
      <name val="Calibri"/>
      <family val="2"/>
      <color theme="1"/>
      <sz val="11"/>
      <scheme val="minor"/>
    </font>
    <font>
      <name val="Calibri"/>
      <family val="2"/>
      <b val="1"/>
      <color theme="1"/>
      <sz val="11"/>
      <scheme val="minor"/>
    </font>
  </fonts>
  <fills count="5">
    <fill>
      <patternFill/>
    </fill>
    <fill>
      <patternFill patternType="gray125"/>
    </fill>
    <fill>
      <patternFill patternType="solid">
        <fgColor rgb="FFD0C196"/>
        <bgColor indexed="64"/>
      </patternFill>
    </fill>
    <fill>
      <patternFill patternType="solid">
        <fgColor rgb="FFACBDBA"/>
        <bgColor indexed="64"/>
      </patternFill>
    </fill>
    <fill>
      <patternFill patternType="solid">
        <fgColor rgb="FFD9D9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pivotButton="0" quotePrefix="0" xfId="0"/>
    <xf numFmtId="4" fontId="0" fillId="2" borderId="0" pivotButton="0" quotePrefix="0" xfId="0"/>
    <xf numFmtId="4" fontId="0" fillId="0" borderId="0" pivotButton="0" quotePrefix="0" xfId="0"/>
    <xf numFmtId="164" fontId="0" fillId="0" borderId="0" pivotButton="0" quotePrefix="0" xfId="0"/>
    <xf numFmtId="4" fontId="0" fillId="3" borderId="0" pivotButton="0" quotePrefix="0" xfId="0"/>
    <xf numFmtId="3" fontId="0" fillId="2" borderId="0" pivotButton="0" quotePrefix="0" xfId="0"/>
    <xf numFmtId="165" fontId="0" fillId="2" borderId="0" pivotButton="0" quotePrefix="0" xfId="0"/>
    <xf numFmtId="164" fontId="0" fillId="4" borderId="0" pivotButton="0" quotePrefix="0" xfId="0"/>
    <xf numFmtId="4" fontId="0" fillId="4" borderId="0" pivotButton="0" quotePrefix="0" xfId="0"/>
    <xf numFmtId="14" fontId="0" fillId="0" borderId="0" pivotButton="0" quotePrefix="0" xfId="0"/>
    <xf numFmtId="0" fontId="1" fillId="0" borderId="1" applyAlignment="1" pivotButton="0" quotePrefix="0" xfId="0">
      <alignment horizontal="center" vertical="top"/>
    </xf>
    <xf numFmtId="166" fontId="0" fillId="0" borderId="0" pivotButton="0" quotePrefix="0" xfId="0"/>
    <xf numFmtId="164" fontId="1" fillId="0" borderId="1" applyAlignment="1" pivotButton="0" quotePrefix="0" xfId="0">
      <alignment horizontal="center" vertical="top"/>
    </xf>
    <xf numFmtId="167" fontId="1" fillId="0" borderId="1" applyAlignment="1" pivotButton="0" quotePrefix="0" xfId="0">
      <alignment horizontal="center" vertical="top"/>
    </xf>
    <xf numFmtId="167" fontId="0" fillId="0" borderId="0" pivotButton="0" quotePrefix="0" xfId="0"/>
    <xf numFmtId="10" fontId="0" fillId="0" borderId="0" pivotButton="0" quotePrefix="0" xfId="0"/>
    <xf numFmtId="10" fontId="1" fillId="0" borderId="1" applyAlignment="1" pivotButton="0" quotePrefix="0" xfId="0">
      <alignment horizontal="center" vertical="top"/>
    </xf>
    <xf numFmtId="169" fontId="0" fillId="0" borderId="0" pivotButton="0" quotePrefix="0" xfId="0"/>
  </cellXfs>
  <cellStyles count="1">
    <cellStyle name="Normal" xfId="0" builtinId="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worksheet" Target="/xl/worksheets/sheet4.xml" Id="rId4" /><Relationship Type="http://schemas.openxmlformats.org/officeDocument/2006/relationships/worksheet" Target="/xl/worksheets/sheet5.xml" Id="rId5" /><Relationship Type="http://schemas.openxmlformats.org/officeDocument/2006/relationships/styles" Target="styles.xml" Id="rId6" /><Relationship Type="http://schemas.openxmlformats.org/officeDocument/2006/relationships/theme" Target="theme/theme1.xml" Id="rId7"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AG4863"/>
  <sheetViews>
    <sheetView tabSelected="1" zoomScale="80" zoomScaleNormal="80" workbookViewId="0">
      <pane xSplit="1" ySplit="2" topLeftCell="B3" activePane="bottomRight" state="frozen"/>
      <selection pane="topRight" activeCell="B1" sqref="B1"/>
      <selection pane="bottomLeft" activeCell="A3" sqref="A3"/>
      <selection pane="bottomRight" activeCell="A3" sqref="A3"/>
    </sheetView>
  </sheetViews>
  <sheetFormatPr baseColWidth="8" defaultRowHeight="15"/>
  <cols>
    <col width="10.7109375" customWidth="1" min="1" max="1"/>
    <col width="50.7109375" customWidth="1" min="2" max="2"/>
    <col width="35.7109375" customWidth="1" min="3" max="3"/>
    <col width="14.7109375" customWidth="1" min="4" max="5"/>
    <col width="30.7109375" customWidth="1" min="6" max="6"/>
    <col width="25.7109375" customWidth="1" style="1" min="7" max="7"/>
    <col width="10.7109375" customWidth="1" style="1" min="8" max="8"/>
    <col width="25.7109375" customWidth="1" style="2" min="9" max="9"/>
    <col width="10.7109375" customWidth="1" style="3" min="10" max="10"/>
    <col width="16.42578125" bestFit="1" customWidth="1" style="4" min="11" max="11"/>
    <col width="13.7109375" customWidth="1" style="5" min="12" max="12"/>
    <col width="20.7109375" customWidth="1" style="6" min="13" max="13"/>
    <col width="12.7109375" customWidth="1" style="7" min="14" max="14"/>
    <col width="13.7109375" customWidth="1" style="7" min="15" max="15"/>
    <col width="15.7109375" customWidth="1" style="8" min="16" max="16"/>
    <col width="18.7109375" customWidth="1" style="7" min="17" max="17"/>
    <col width="13.7109375" customWidth="1" style="8" min="18" max="18"/>
    <col width="20.7109375" customWidth="1" style="7" min="19" max="19"/>
    <col width="18.7109375" customWidth="1" min="20" max="20"/>
    <col width="23.7109375" customWidth="1" min="21" max="27"/>
    <col width="17.7109375" customWidth="1" style="8" min="28" max="31"/>
    <col width="28.7109375" customWidth="1" style="8" min="32" max="32"/>
  </cols>
  <sheetData>
    <row r="1">
      <c r="A1" t="inlineStr">
        <is>
          <t>Holdings are subject to change without notice. Underlying swap holdings are reported on a best efforts basis, but may be incomplete and or include proxies.</t>
        </is>
      </c>
      <c r="G1" s="9" t="inlineStr">
        <is>
          <t>07/03/2025</t>
        </is>
      </c>
    </row>
    <row r="2">
      <c r="A2" s="10" t="inlineStr">
        <is>
          <t>FUND NAME</t>
        </is>
      </c>
      <c r="B2" s="10" t="inlineStr">
        <is>
          <t>SECURITY DESCRIPTION</t>
        </is>
      </c>
      <c r="C2" s="10" t="inlineStr">
        <is>
          <t>TICKER</t>
        </is>
      </c>
      <c r="D2" s="10" t="inlineStr">
        <is>
          <t>SEDOL</t>
        </is>
      </c>
      <c r="E2" s="10" t="inlineStr">
        <is>
          <t>ISIN</t>
        </is>
      </c>
      <c r="F2" s="10" t="inlineStr">
        <is>
          <t>CUSIP</t>
        </is>
      </c>
      <c r="G2" s="10" t="inlineStr">
        <is>
          <t>Quantity</t>
        </is>
      </c>
      <c r="H2" s="10" t="inlineStr">
        <is>
          <t>BNY Prices</t>
        </is>
      </c>
      <c r="I2" s="10" t="inlineStr">
        <is>
          <t>Market Value/Exposure</t>
        </is>
      </c>
      <c r="J2" s="10" t="inlineStr">
        <is>
          <t>Weight</t>
        </is>
      </c>
      <c r="K2" s="10" t="inlineStr">
        <is>
          <t>Total MV</t>
        </is>
      </c>
      <c r="L2" s="10" t="inlineStr">
        <is>
          <t>Shares Out</t>
        </is>
      </c>
      <c r="M2" s="10" t="inlineStr">
        <is>
          <t>BNY Projected NAV</t>
        </is>
      </c>
      <c r="N2" s="10" t="inlineStr">
        <is>
          <t>Option delta</t>
        </is>
      </c>
      <c r="O2" s="10" t="inlineStr">
        <is>
          <t>Underlying</t>
        </is>
      </c>
      <c r="P2" s="10" t="inlineStr">
        <is>
          <t>Underlying Price</t>
        </is>
      </c>
      <c r="Q2" s="10" t="inlineStr">
        <is>
          <t>Notional Coverage</t>
        </is>
      </c>
      <c r="R2" s="10" t="inlineStr">
        <is>
          <t>Duration</t>
        </is>
      </c>
      <c r="S2" s="10" t="inlineStr">
        <is>
          <t>Portfolio delta/DWE</t>
        </is>
      </c>
      <c r="T2" s="10" t="inlineStr">
        <is>
          <t>ICE Ticker/Identifier</t>
        </is>
      </c>
      <c r="U2" s="10" t="inlineStr">
        <is>
          <t>Security Master Asset Group</t>
        </is>
      </c>
      <c r="V2" s="10" t="inlineStr">
        <is>
          <t>Original</t>
        </is>
      </c>
      <c r="W2" s="10" t="inlineStr">
        <is>
          <t>Avg Mid Future Premium</t>
        </is>
      </c>
      <c r="X2" s="10" t="inlineStr">
        <is>
          <t>Discount Factor</t>
        </is>
      </c>
      <c r="Y2" s="10" t="inlineStr">
        <is>
          <t>Avg Mid Future Premium 2</t>
        </is>
      </c>
      <c r="Z2" s="10" t="inlineStr">
        <is>
          <t>Discount Factor 2</t>
        </is>
      </c>
      <c r="AA2" s="10" t="inlineStr">
        <is>
          <t>Reference Forward Rate</t>
        </is>
      </c>
      <c r="AB2" s="10" t="inlineStr">
        <is>
          <t>Parent Swap Ticker</t>
        </is>
      </c>
      <c r="AC2" s="10" t="inlineStr">
        <is>
          <t>Pay_Rec</t>
        </is>
      </c>
      <c r="AD2" s="10" t="inlineStr">
        <is>
          <t>Rate Index</t>
        </is>
      </c>
      <c r="AE2" s="10" t="inlineStr">
        <is>
          <t>Rate Spread (bps)</t>
        </is>
      </c>
      <c r="AF2" s="10" t="inlineStr">
        <is>
          <t>BBG Ticker</t>
        </is>
      </c>
      <c r="AG2" s="10" t="inlineStr">
        <is>
          <t>Intraday Trading Impact on NAV</t>
        </is>
      </c>
    </row>
    <row r="3">
      <c r="A3" t="inlineStr">
        <is>
          <t>AGGH</t>
        </is>
      </c>
      <c r="B3" t="inlineStr">
        <is>
          <t>ISHARES CORE US AGGREGATE BOND ETF</t>
        </is>
      </c>
      <c r="C3" t="inlineStr">
        <is>
          <t>AGG</t>
        </is>
      </c>
      <c r="D3" t="inlineStr">
        <is>
          <t>2897404</t>
        </is>
      </c>
      <c r="E3" t="inlineStr">
        <is>
          <t>US4642872265</t>
        </is>
      </c>
      <c r="F3" t="inlineStr">
        <is>
          <t>464287226</t>
        </is>
      </c>
      <c r="G3" s="1" t="n">
        <v>3114399</v>
      </c>
      <c r="H3" s="1" t="n">
        <v>98.47</v>
      </c>
      <c r="I3" s="2" t="n">
        <v>306674869.53</v>
      </c>
      <c r="J3" s="3" t="n">
        <v>0.94822752</v>
      </c>
      <c r="K3" s="4" t="n">
        <v>323419078.27</v>
      </c>
      <c r="L3" s="5" t="n">
        <v>15925001</v>
      </c>
      <c r="M3" s="6" t="n">
        <v>20.30888904</v>
      </c>
      <c r="N3" s="7">
        <f>IF(ISNUMBER(_xll.BDP($C3, "DELTA_MID")),_xll.BDP($C3, "DELTA_MID")," ")</f>
        <v/>
      </c>
      <c r="O3" s="7">
        <f>IF(ISNUMBER(N3),_xll.BDP($C3, "OPT_UNDL_TICKER"),"")</f>
        <v/>
      </c>
      <c r="P3" s="8">
        <f>IF(ISNUMBER(N3),_xll.BDP($C3, "OPT_UNDL_PX")," ")</f>
        <v/>
      </c>
      <c r="Q3" s="7">
        <f>IF(ISNUMBER(N3),+G3*_xll.BDP($C3, "PX_POS_MULT_FACTOR")*P3/K3," ")</f>
        <v/>
      </c>
      <c r="R3" s="8">
        <f>IF(OR($A3="TUA",$A3="TYA"),"",IF(ISNUMBER(_xll.BDP($C3,"DUR_ADJ_OAS_MID")),_xll.BDP($C3,"DUR_ADJ_OAS_MID"),IF(ISNUMBER(_xll.BDP($E3&amp;" ISIN","DUR_ADJ_OAS_MID")),_xll.BDP($E3&amp;" ISIN","DUR_ADJ_OAS_MID")," ")))</f>
        <v/>
      </c>
      <c r="S3" s="7">
        <f>IF(ISNUMBER(N3),Q3*N3,IF(ISNUMBER(R3),J3*R3," "))</f>
        <v/>
      </c>
      <c r="T3" t="inlineStr">
        <is>
          <t>464287226</t>
        </is>
      </c>
      <c r="U3" t="inlineStr">
        <is>
          <t>Fund</t>
        </is>
      </c>
    </row>
    <row r="4">
      <c r="A4" t="inlineStr">
        <is>
          <t>AGGH</t>
        </is>
      </c>
      <c r="B4" t="inlineStr">
        <is>
          <t>OTC USD 5S30S CURVE 0.40% 9/30/25</t>
        </is>
      </c>
      <c r="C4" t="inlineStr">
        <is>
          <t>OTC USD 5S30S CURVE 0.40% 9/30/25</t>
        </is>
      </c>
      <c r="F4" t="inlineStr">
        <is>
          <t>OTCMS0011</t>
        </is>
      </c>
      <c r="G4" s="1" t="n">
        <v>-300000000</v>
      </c>
      <c r="H4" s="1" t="n">
        <v>0</v>
      </c>
      <c r="I4" s="2" t="n">
        <v>0</v>
      </c>
      <c r="J4" s="3" t="n">
        <v>0</v>
      </c>
      <c r="K4" s="4" t="n">
        <v>323419078.27</v>
      </c>
      <c r="L4" s="5" t="n">
        <v>15925001</v>
      </c>
      <c r="M4" s="6" t="n">
        <v>20.30888904</v>
      </c>
      <c r="T4" t="inlineStr">
        <is>
          <t>OTCMS0011</t>
        </is>
      </c>
      <c r="U4" t="inlineStr">
        <is>
          <t>Option</t>
        </is>
      </c>
    </row>
    <row r="5">
      <c r="A5" t="inlineStr">
        <is>
          <t>AGGH</t>
        </is>
      </c>
      <c r="B5" t="inlineStr">
        <is>
          <t>US 10YR NOTE (CBT)SEP25</t>
        </is>
      </c>
      <c r="C5" t="inlineStr">
        <is>
          <t>TYU5 Comdty</t>
        </is>
      </c>
      <c r="F5" t="inlineStr">
        <is>
          <t>US 10YR NOTE (CBT)SEP25</t>
        </is>
      </c>
      <c r="G5" s="1" t="n">
        <v>1000</v>
      </c>
      <c r="H5" s="1" t="n">
        <v>111.21875</v>
      </c>
      <c r="I5" s="2" t="n">
        <v>111218750</v>
      </c>
      <c r="J5" s="3" t="n">
        <v>0.3438843206001325</v>
      </c>
      <c r="K5" s="4" t="n">
        <v>323419078.27</v>
      </c>
      <c r="L5" s="5" t="n">
        <v>15925001</v>
      </c>
      <c r="M5" s="6" t="n">
        <v>20.30888904</v>
      </c>
      <c r="N5" s="7">
        <f>IF(ISNUMBER(_xll.BDP($C5, "DELTA_MID")),_xll.BDP($C5, "DELTA_MID")," ")</f>
        <v/>
      </c>
      <c r="O5" s="7">
        <f>IF(ISNUMBER(N5),_xll.BDP($C5, "OPT_UNDL_TICKER"),"")</f>
        <v/>
      </c>
      <c r="P5" s="8">
        <f>IF(ISNUMBER(N5),_xll.BDP($C5, "OPT_UNDL_PX")," ")</f>
        <v/>
      </c>
      <c r="Q5" s="7">
        <f>IF(ISNUMBER(N5),+G5*_xll.BDP($C5, "PX_POS_MULT_FACTOR")*P5/K5," ")</f>
        <v/>
      </c>
      <c r="R5" s="8">
        <f>IF(OR($A5="TUA",$A5="TYA"),"",IF(ISNUMBER(_xll.BDP($C5,"DUR_ADJ_OAS_MID")),_xll.BDP($C5,"DUR_ADJ_OAS_MID"),IF(ISNUMBER(_xll.BDP($E5&amp;" ISIN","DUR_ADJ_OAS_MID")),_xll.BDP($E5&amp;" ISIN","DUR_ADJ_OAS_MID")," ")))</f>
        <v/>
      </c>
      <c r="S5" s="7">
        <f>IF(ISNUMBER(N5),Q5*N5,IF(ISNUMBER(R5),J5*R5," "))</f>
        <v/>
      </c>
      <c r="T5" t="inlineStr">
        <is>
          <t>TYU5</t>
        </is>
      </c>
      <c r="U5" t="inlineStr">
        <is>
          <t>Future</t>
        </is>
      </c>
    </row>
    <row r="6">
      <c r="A6" t="inlineStr">
        <is>
          <t>AGGH</t>
        </is>
      </c>
      <c r="B6" t="inlineStr">
        <is>
          <t>US LONG BOND(CBT) SEP25</t>
        </is>
      </c>
      <c r="C6" t="inlineStr">
        <is>
          <t>USU5 Comdty</t>
        </is>
      </c>
      <c r="F6" t="inlineStr">
        <is>
          <t>US LONG BOND(CBT) SEP25</t>
        </is>
      </c>
      <c r="G6" s="1" t="n">
        <v>500</v>
      </c>
      <c r="H6" s="1" t="n">
        <v>114.25</v>
      </c>
      <c r="I6" s="2" t="n">
        <v>57125000</v>
      </c>
      <c r="J6" s="3" t="n">
        <v>0.17662842</v>
      </c>
      <c r="K6" s="4" t="n">
        <v>323419078.27</v>
      </c>
      <c r="L6" s="5" t="n">
        <v>15925001</v>
      </c>
      <c r="M6" s="6" t="n">
        <v>20.30888904</v>
      </c>
      <c r="N6" s="7">
        <f>IF(ISNUMBER(_xll.BDP($C6, "DELTA_MID")),_xll.BDP($C6, "DELTA_MID")," ")</f>
        <v/>
      </c>
      <c r="O6" s="7">
        <f>IF(ISNUMBER(N6),_xll.BDP($C6, "OPT_UNDL_TICKER"),"")</f>
        <v/>
      </c>
      <c r="P6" s="8">
        <f>IF(ISNUMBER(N6),_xll.BDP($C6, "OPT_UNDL_PX")," ")</f>
        <v/>
      </c>
      <c r="Q6" s="7">
        <f>IF(ISNUMBER(N6),+G6*_xll.BDP($C6, "PX_POS_MULT_FACTOR")*P6/K6," ")</f>
        <v/>
      </c>
      <c r="R6" s="8">
        <f>IF(OR($A6="TUA",$A6="TYA"),"",IF(ISNUMBER(_xll.BDP($C6,"DUR_ADJ_OAS_MID")),_xll.BDP($C6,"DUR_ADJ_OAS_MID"),IF(ISNUMBER(_xll.BDP($E6&amp;" ISIN","DUR_ADJ_OAS_MID")),_xll.BDP($E6&amp;" ISIN","DUR_ADJ_OAS_MID")," ")))</f>
        <v/>
      </c>
      <c r="S6" s="7">
        <f>IF(ISNUMBER(N6),Q6*N6,IF(ISNUMBER(R6),J6*R6," "))</f>
        <v/>
      </c>
      <c r="T6" t="inlineStr">
        <is>
          <t>USU5</t>
        </is>
      </c>
      <c r="U6" t="inlineStr">
        <is>
          <t>Future</t>
        </is>
      </c>
    </row>
    <row r="7">
      <c r="A7" t="inlineStr">
        <is>
          <t>AGGH</t>
        </is>
      </c>
      <c r="B7" t="inlineStr">
        <is>
          <t>US 10YR Fut Opt Aug25C 112</t>
        </is>
      </c>
      <c r="C7" t="inlineStr">
        <is>
          <t>TYQ5C 112.00 Comdty</t>
        </is>
      </c>
      <c r="F7" t="inlineStr">
        <is>
          <t>01T0Q4X55</t>
        </is>
      </c>
      <c r="G7" s="1" t="n">
        <v>-1000</v>
      </c>
      <c r="H7" s="1" t="n">
        <v>0.265625</v>
      </c>
      <c r="I7" s="2" t="n">
        <v>-265625</v>
      </c>
      <c r="J7" s="3" t="n">
        <v>-0.0008213</v>
      </c>
      <c r="K7" s="4" t="n">
        <v>323419078.27</v>
      </c>
      <c r="L7" s="5" t="n">
        <v>15925001</v>
      </c>
      <c r="M7" s="6" t="n">
        <v>20.30888904</v>
      </c>
      <c r="N7" s="7">
        <f>IF(ISNUMBER(_xll.BDP($C7, "DELTA_MID")),_xll.BDP($C7, "DELTA_MID")," ")</f>
        <v/>
      </c>
      <c r="O7" s="7">
        <f>IF(ISNUMBER(N7),_xll.BDP($C7, "OPT_UNDL_TICKER"),"")</f>
        <v/>
      </c>
      <c r="P7" s="8">
        <f>IF(ISNUMBER(N7),_xll.BDP($C7, "OPT_UNDL_PX")," ")</f>
        <v/>
      </c>
      <c r="Q7" s="7">
        <f>IF(ISNUMBER(N7),+G7*_xll.BDP($C7, "PX_POS_MULT_FACTOR")*P7/K7," ")</f>
        <v/>
      </c>
      <c r="R7" s="8">
        <f>IF(OR($A7="TUA",$A7="TYA"),"",IF(ISNUMBER(_xll.BDP($C7,"DUR_ADJ_OAS_MID")),_xll.BDP($C7,"DUR_ADJ_OAS_MID"),IF(ISNUMBER(_xll.BDP($E7&amp;" ISIN","DUR_ADJ_OAS_MID")),_xll.BDP($E7&amp;" ISIN","DUR_ADJ_OAS_MID")," ")))</f>
        <v/>
      </c>
      <c r="S7" s="7">
        <f>IF(ISNUMBER(N7),Q7*N7,IF(ISNUMBER(R7),J7*R7," "))</f>
        <v/>
      </c>
      <c r="T7" t="inlineStr">
        <is>
          <t>01T0Q4X55</t>
        </is>
      </c>
      <c r="U7" t="inlineStr">
        <is>
          <t>Option</t>
        </is>
      </c>
    </row>
    <row r="8">
      <c r="A8" t="inlineStr">
        <is>
          <t>AGGH</t>
        </is>
      </c>
      <c r="B8" t="inlineStr">
        <is>
          <t>US Bond Fut Opt Aug25P 108</t>
        </is>
      </c>
      <c r="C8" t="inlineStr">
        <is>
          <t>USQ5P 108.0 Comdty</t>
        </is>
      </c>
      <c r="F8" t="inlineStr">
        <is>
          <t>01T0Q1VD3</t>
        </is>
      </c>
      <c r="G8" s="1" t="n">
        <v>-848</v>
      </c>
      <c r="H8" s="1" t="n">
        <v>0.03125</v>
      </c>
      <c r="I8" s="2" t="n">
        <v>-26500</v>
      </c>
      <c r="J8" s="3" t="n">
        <v>-8.194e-05</v>
      </c>
      <c r="K8" s="4" t="n">
        <v>323419078.27</v>
      </c>
      <c r="L8" s="5" t="n">
        <v>15925001</v>
      </c>
      <c r="M8" s="6" t="n">
        <v>20.30888904</v>
      </c>
      <c r="N8" s="7">
        <f>IF(ISNUMBER(_xll.BDP($C8, "DELTA_MID")),_xll.BDP($C8, "DELTA_MID")," ")</f>
        <v/>
      </c>
      <c r="O8" s="7">
        <f>IF(ISNUMBER(N8),_xll.BDP($C8, "OPT_UNDL_TICKER"),"")</f>
        <v/>
      </c>
      <c r="P8" s="8">
        <f>IF(ISNUMBER(N8),_xll.BDP($C8, "OPT_UNDL_PX")," ")</f>
        <v/>
      </c>
      <c r="Q8" s="7">
        <f>IF(ISNUMBER(N8),+G8*_xll.BDP($C8, "PX_POS_MULT_FACTOR")*P8/K8," ")</f>
        <v/>
      </c>
      <c r="R8" s="8">
        <f>IF(OR($A8="TUA",$A8="TYA"),"",IF(ISNUMBER(_xll.BDP($C8,"DUR_ADJ_OAS_MID")),_xll.BDP($C8,"DUR_ADJ_OAS_MID"),IF(ISNUMBER(_xll.BDP($E8&amp;" ISIN","DUR_ADJ_OAS_MID")),_xll.BDP($E8&amp;" ISIN","DUR_ADJ_OAS_MID")," ")))</f>
        <v/>
      </c>
      <c r="S8" s="7">
        <f>IF(ISNUMBER(N8),Q8*N8,IF(ISNUMBER(R8),J8*R8," "))</f>
        <v/>
      </c>
      <c r="T8" t="inlineStr">
        <is>
          <t>01T0Q1VD3</t>
        </is>
      </c>
      <c r="U8" t="inlineStr">
        <is>
          <t>Option</t>
        </is>
      </c>
    </row>
    <row r="9">
      <c r="A9" t="inlineStr">
        <is>
          <t>AGGH</t>
        </is>
      </c>
      <c r="B9" t="inlineStr">
        <is>
          <t>US Bond Fut Opt Aug25P 112</t>
        </is>
      </c>
      <c r="C9" t="inlineStr">
        <is>
          <t>USQ5P 112.0 Comdty</t>
        </is>
      </c>
      <c r="F9" t="inlineStr">
        <is>
          <t>01T0Q1X49</t>
        </is>
      </c>
      <c r="G9" s="1" t="n">
        <v>-560</v>
      </c>
      <c r="H9" s="1" t="n">
        <v>0.328125</v>
      </c>
      <c r="I9" s="2" t="n">
        <v>-183750</v>
      </c>
      <c r="J9" s="3" t="n">
        <v>-0.00056815</v>
      </c>
      <c r="K9" s="4" t="n">
        <v>323419078.27</v>
      </c>
      <c r="L9" s="5" t="n">
        <v>15925001</v>
      </c>
      <c r="M9" s="6" t="n">
        <v>20.30888904</v>
      </c>
      <c r="N9" s="7">
        <f>IF(ISNUMBER(_xll.BDP($C9, "DELTA_MID")),_xll.BDP($C9, "DELTA_MID")," ")</f>
        <v/>
      </c>
      <c r="O9" s="7">
        <f>IF(ISNUMBER(N9),_xll.BDP($C9, "OPT_UNDL_TICKER"),"")</f>
        <v/>
      </c>
      <c r="P9" s="8">
        <f>IF(ISNUMBER(N9),_xll.BDP($C9, "OPT_UNDL_PX")," ")</f>
        <v/>
      </c>
      <c r="Q9" s="7">
        <f>IF(ISNUMBER(N9),+G9*_xll.BDP($C9, "PX_POS_MULT_FACTOR")*P9/K9," ")</f>
        <v/>
      </c>
      <c r="R9" s="8">
        <f>IF(OR($A9="TUA",$A9="TYA"),"",IF(ISNUMBER(_xll.BDP($C9,"DUR_ADJ_OAS_MID")),_xll.BDP($C9,"DUR_ADJ_OAS_MID"),IF(ISNUMBER(_xll.BDP($E9&amp;" ISIN","DUR_ADJ_OAS_MID")),_xll.BDP($E9&amp;" ISIN","DUR_ADJ_OAS_MID")," ")))</f>
        <v/>
      </c>
      <c r="S9" s="7">
        <f>IF(ISNUMBER(N9),Q9*N9,IF(ISNUMBER(R9),J9*R9," "))</f>
        <v/>
      </c>
      <c r="T9" t="inlineStr">
        <is>
          <t>01T0Q1X49</t>
        </is>
      </c>
      <c r="U9" t="inlineStr">
        <is>
          <t>Option</t>
        </is>
      </c>
    </row>
    <row r="10">
      <c r="A10" t="inlineStr">
        <is>
          <t>AGGH</t>
        </is>
      </c>
      <c r="B10" t="inlineStr">
        <is>
          <t>US Bond Fut Opt Aug25P 113</t>
        </is>
      </c>
      <c r="C10" t="inlineStr">
        <is>
          <t>USQ5P 113.0 Comdty</t>
        </is>
      </c>
      <c r="F10" t="inlineStr">
        <is>
          <t>01T0Q1XH5</t>
        </is>
      </c>
      <c r="G10" s="1" t="n">
        <v>-560</v>
      </c>
      <c r="H10" s="1" t="n">
        <v>0.59375</v>
      </c>
      <c r="I10" s="2" t="n">
        <v>-332500</v>
      </c>
      <c r="J10" s="3" t="n">
        <v>-0.00102808</v>
      </c>
      <c r="K10" s="4" t="n">
        <v>323419078.27</v>
      </c>
      <c r="L10" s="5" t="n">
        <v>15925001</v>
      </c>
      <c r="M10" s="6" t="n">
        <v>20.30888904</v>
      </c>
      <c r="N10" s="7">
        <f>IF(ISNUMBER(_xll.BDP($C10, "DELTA_MID")),_xll.BDP($C10, "DELTA_MID")," ")</f>
        <v/>
      </c>
      <c r="O10" s="7">
        <f>IF(ISNUMBER(N10),_xll.BDP($C10, "OPT_UNDL_TICKER"),"")</f>
        <v/>
      </c>
      <c r="P10" s="8">
        <f>IF(ISNUMBER(N10),_xll.BDP($C10, "OPT_UNDL_PX")," ")</f>
        <v/>
      </c>
      <c r="Q10" s="7">
        <f>IF(ISNUMBER(N10),+G10*_xll.BDP($C10, "PX_POS_MULT_FACTOR")*P10/K10," ")</f>
        <v/>
      </c>
      <c r="R10" s="8">
        <f>IF(OR($A10="TUA",$A10="TYA"),"",IF(ISNUMBER(_xll.BDP($C10,"DUR_ADJ_OAS_MID")),_xll.BDP($C10,"DUR_ADJ_OAS_MID"),IF(ISNUMBER(_xll.BDP($E10&amp;" ISIN","DUR_ADJ_OAS_MID")),_xll.BDP($E10&amp;" ISIN","DUR_ADJ_OAS_MID")," ")))</f>
        <v/>
      </c>
      <c r="S10" s="7">
        <f>IF(ISNUMBER(N10),Q10*N10,IF(ISNUMBER(R10),J10*R10," "))</f>
        <v/>
      </c>
      <c r="T10" t="inlineStr">
        <is>
          <t>01T0Q1XH5</t>
        </is>
      </c>
      <c r="U10" t="inlineStr">
        <is>
          <t>Option</t>
        </is>
      </c>
    </row>
    <row r="11">
      <c r="A11" t="inlineStr">
        <is>
          <t>AGGH</t>
        </is>
      </c>
      <c r="B11" t="inlineStr">
        <is>
          <t>US Bond Fut Opt Aug25P 114</t>
        </is>
      </c>
      <c r="C11" t="inlineStr">
        <is>
          <t>USQ5P 114.0 Comdty</t>
        </is>
      </c>
      <c r="F11" t="inlineStr">
        <is>
          <t>01T0Q1XW8</t>
        </is>
      </c>
      <c r="G11" s="1" t="n">
        <v>-280</v>
      </c>
      <c r="H11" s="1" t="n">
        <v>0.984375</v>
      </c>
      <c r="I11" s="2" t="n">
        <v>-275625</v>
      </c>
      <c r="J11" s="3" t="n">
        <v>-0.00085222</v>
      </c>
      <c r="K11" s="4" t="n">
        <v>323419078.27</v>
      </c>
      <c r="L11" s="5" t="n">
        <v>15925001</v>
      </c>
      <c r="M11" s="6" t="n">
        <v>20.30888904</v>
      </c>
      <c r="N11" s="7">
        <f>IF(ISNUMBER(_xll.BDP($C11, "DELTA_MID")),_xll.BDP($C11, "DELTA_MID")," ")</f>
        <v/>
      </c>
      <c r="O11" s="7">
        <f>IF(ISNUMBER(N11),_xll.BDP($C11, "OPT_UNDL_TICKER"),"")</f>
        <v/>
      </c>
      <c r="P11" s="8">
        <f>IF(ISNUMBER(N11),_xll.BDP($C11, "OPT_UNDL_PX")," ")</f>
        <v/>
      </c>
      <c r="Q11" s="7">
        <f>IF(ISNUMBER(N11),+G11*_xll.BDP($C11, "PX_POS_MULT_FACTOR")*P11/K11," ")</f>
        <v/>
      </c>
      <c r="R11" s="8">
        <f>IF(OR($A11="TUA",$A11="TYA"),"",IF(ISNUMBER(_xll.BDP($C11,"DUR_ADJ_OAS_MID")),_xll.BDP($C11,"DUR_ADJ_OAS_MID"),IF(ISNUMBER(_xll.BDP($E11&amp;" ISIN","DUR_ADJ_OAS_MID")),_xll.BDP($E11&amp;" ISIN","DUR_ADJ_OAS_MID")," ")))</f>
        <v/>
      </c>
      <c r="S11" s="7">
        <f>IF(ISNUMBER(N11),Q11*N11,IF(ISNUMBER(R11),J11*R11," "))</f>
        <v/>
      </c>
      <c r="T11" t="inlineStr">
        <is>
          <t>01T0Q1XW8</t>
        </is>
      </c>
      <c r="U11" t="inlineStr">
        <is>
          <t>Option</t>
        </is>
      </c>
    </row>
    <row r="12">
      <c r="A12" t="inlineStr">
        <is>
          <t>AGGH</t>
        </is>
      </c>
      <c r="B12" t="inlineStr">
        <is>
          <t>IRS P 3.1155 12/15/2027 12/15/2057</t>
        </is>
      </c>
      <c r="C12" t="inlineStr">
        <is>
          <t>IRS P 3.1155 12/15/2027 12/15/2057</t>
        </is>
      </c>
      <c r="F12" t="inlineStr">
        <is>
          <t>IRS31155 00001</t>
        </is>
      </c>
      <c r="G12" s="1" t="n">
        <v>-28900000</v>
      </c>
      <c r="H12" s="1" t="n">
        <v>85.58247</v>
      </c>
      <c r="I12" s="2" t="n">
        <v>-24733333.7</v>
      </c>
      <c r="J12" s="3" t="n">
        <v>-0.07647457000000001</v>
      </c>
      <c r="K12" s="4" t="n">
        <v>323419078.27</v>
      </c>
      <c r="L12" s="5" t="n">
        <v>15925001</v>
      </c>
      <c r="M12" s="6" t="n">
        <v>20.30888904</v>
      </c>
      <c r="N12" s="7">
        <f>IF(ISNUMBER(_xll.BDP($C12, "DELTA_MID")),_xll.BDP($C12, "DELTA_MID")," ")</f>
        <v/>
      </c>
      <c r="O12" s="7">
        <f>IF(ISNUMBER(N12),_xll.BDP($C12, "OPT_UNDL_TICKER"),"")</f>
        <v/>
      </c>
      <c r="P12" s="8">
        <f>IF(ISNUMBER(N12),_xll.BDP($C12, "OPT_UNDL_PX")," ")</f>
        <v/>
      </c>
      <c r="Q12" s="7">
        <f>IF(ISNUMBER(N12),+G12*_xll.BDP($C12, "PX_POS_MULT_FACTOR")*P12/K12," ")</f>
        <v/>
      </c>
      <c r="R12" s="8">
        <f>IF(OR($A12="TUA",$A12="TYA"),"",IF(ISNUMBER(_xll.BDP($C12,"DUR_ADJ_OAS_MID")),_xll.BDP($C12,"DUR_ADJ_OAS_MID"),IF(ISNUMBER(_xll.BDP($E12&amp;" ISIN","DUR_ADJ_OAS_MID")),_xll.BDP($E12&amp;" ISIN","DUR_ADJ_OAS_MID")," ")))</f>
        <v/>
      </c>
      <c r="S12" s="7">
        <f>IF(ISNUMBER(N12),Q12*N12,IF(ISNUMBER(R12),J12*R12," "))</f>
        <v/>
      </c>
      <c r="T12" t="inlineStr">
        <is>
          <t>IRS31155 00001</t>
        </is>
      </c>
      <c r="U12" t="inlineStr">
        <is>
          <t>Swap</t>
        </is>
      </c>
    </row>
    <row r="13">
      <c r="A13" t="inlineStr">
        <is>
          <t>AGGH</t>
        </is>
      </c>
      <c r="B13" t="inlineStr">
        <is>
          <t>IRS P 3.776 12/15/2027 12/15/2057</t>
        </is>
      </c>
      <c r="C13" t="inlineStr">
        <is>
          <t>IRS P 3.776 12/15/2027 12/15/2057</t>
        </is>
      </c>
      <c r="F13" t="inlineStr">
        <is>
          <t>IRSP37760 00001</t>
        </is>
      </c>
      <c r="G13" s="1" t="n">
        <v>-20000000</v>
      </c>
      <c r="H13" s="1" t="n">
        <v>96.02934999999999</v>
      </c>
      <c r="I13" s="2" t="n">
        <v>-19205869.91</v>
      </c>
      <c r="J13" s="3" t="n">
        <v>-0.05938385</v>
      </c>
      <c r="K13" s="4" t="n">
        <v>323419078.27</v>
      </c>
      <c r="L13" s="5" t="n">
        <v>15925001</v>
      </c>
      <c r="M13" s="6" t="n">
        <v>20.30888904</v>
      </c>
      <c r="N13" s="7">
        <f>IF(ISNUMBER(_xll.BDP($C13, "DELTA_MID")),_xll.BDP($C13, "DELTA_MID")," ")</f>
        <v/>
      </c>
      <c r="O13" s="7">
        <f>IF(ISNUMBER(N13),_xll.BDP($C13, "OPT_UNDL_TICKER"),"")</f>
        <v/>
      </c>
      <c r="P13" s="8">
        <f>IF(ISNUMBER(N13),_xll.BDP($C13, "OPT_UNDL_PX")," ")</f>
        <v/>
      </c>
      <c r="Q13" s="7">
        <f>IF(ISNUMBER(N13),+G13*_xll.BDP($C13, "PX_POS_MULT_FACTOR")*P13/K13," ")</f>
        <v/>
      </c>
      <c r="R13" s="8">
        <f>IF(OR($A13="TUA",$A13="TYA"),"",IF(ISNUMBER(_xll.BDP($C13,"DUR_ADJ_OAS_MID")),_xll.BDP($C13,"DUR_ADJ_OAS_MID"),IF(ISNUMBER(_xll.BDP($E13&amp;" ISIN","DUR_ADJ_OAS_MID")),_xll.BDP($E13&amp;" ISIN","DUR_ADJ_OAS_MID")," ")))</f>
        <v/>
      </c>
      <c r="S13" s="7">
        <f>IF(ISNUMBER(N13),Q13*N13,IF(ISNUMBER(R13),J13*R13," "))</f>
        <v/>
      </c>
      <c r="T13" t="inlineStr">
        <is>
          <t>IRSP37760 00001</t>
        </is>
      </c>
      <c r="U13" t="inlineStr">
        <is>
          <t>Swap</t>
        </is>
      </c>
    </row>
    <row r="14">
      <c r="A14" t="inlineStr">
        <is>
          <t>AGGH</t>
        </is>
      </c>
      <c r="B14" t="inlineStr">
        <is>
          <t>IRS P 3.81 12/15/2027 12/15/2057</t>
        </is>
      </c>
      <c r="C14" t="inlineStr">
        <is>
          <t>IRS P 3.81 12/15/2027 12/15/2057</t>
        </is>
      </c>
      <c r="F14" t="inlineStr">
        <is>
          <t>IRSP38100 00001</t>
        </is>
      </c>
      <c r="G14" s="1" t="n">
        <v>-20000000</v>
      </c>
      <c r="H14" s="1" t="n">
        <v>96.567115</v>
      </c>
      <c r="I14" s="2" t="n">
        <v>-19313422.95</v>
      </c>
      <c r="J14" s="3" t="n">
        <v>-0.0597164</v>
      </c>
      <c r="K14" s="4" t="n">
        <v>323419078.27</v>
      </c>
      <c r="L14" s="5" t="n">
        <v>15925001</v>
      </c>
      <c r="M14" s="6" t="n">
        <v>20.30888904</v>
      </c>
      <c r="N14" s="7">
        <f>IF(ISNUMBER(_xll.BDP($C14, "DELTA_MID")),_xll.BDP($C14, "DELTA_MID")," ")</f>
        <v/>
      </c>
      <c r="O14" s="7">
        <f>IF(ISNUMBER(N14),_xll.BDP($C14, "OPT_UNDL_TICKER"),"")</f>
        <v/>
      </c>
      <c r="P14" s="8">
        <f>IF(ISNUMBER(N14),_xll.BDP($C14, "OPT_UNDL_PX")," ")</f>
        <v/>
      </c>
      <c r="Q14" s="7">
        <f>IF(ISNUMBER(N14),+G14*_xll.BDP($C14, "PX_POS_MULT_FACTOR")*P14/K14," ")</f>
        <v/>
      </c>
      <c r="R14" s="8">
        <f>IF(OR($A14="TUA",$A14="TYA"),"",IF(ISNUMBER(_xll.BDP($C14,"DUR_ADJ_OAS_MID")),_xll.BDP($C14,"DUR_ADJ_OAS_MID"),IF(ISNUMBER(_xll.BDP($E14&amp;" ISIN","DUR_ADJ_OAS_MID")),_xll.BDP($E14&amp;" ISIN","DUR_ADJ_OAS_MID")," ")))</f>
        <v/>
      </c>
      <c r="S14" s="7">
        <f>IF(ISNUMBER(N14),Q14*N14,IF(ISNUMBER(R14),J14*R14," "))</f>
        <v/>
      </c>
      <c r="T14" t="inlineStr">
        <is>
          <t>IRSP38100 00001</t>
        </is>
      </c>
      <c r="U14" t="inlineStr">
        <is>
          <t>Swap</t>
        </is>
      </c>
    </row>
    <row r="15">
      <c r="A15" t="inlineStr">
        <is>
          <t>AGGH</t>
        </is>
      </c>
      <c r="B15" t="inlineStr">
        <is>
          <t>IRS P SOFR 12/15/2027 12/15/2037</t>
        </is>
      </c>
      <c r="C15" t="inlineStr">
        <is>
          <t>IRS P SOFR 12/15/2027 12/15/2037</t>
        </is>
      </c>
      <c r="F15" t="inlineStr">
        <is>
          <t>IRSS32930 00001</t>
        </is>
      </c>
      <c r="G15" s="1" t="n">
        <v>-64900000</v>
      </c>
      <c r="H15" s="1" t="n">
        <v>100</v>
      </c>
      <c r="I15" s="2" t="n">
        <v>-64900000</v>
      </c>
      <c r="J15" s="3" t="n">
        <v>-0.20066843</v>
      </c>
      <c r="K15" s="4" t="n">
        <v>323419078.27</v>
      </c>
      <c r="L15" s="5" t="n">
        <v>15925001</v>
      </c>
      <c r="M15" s="6" t="n">
        <v>20.30888904</v>
      </c>
      <c r="N15" s="7">
        <f>IF(ISNUMBER(_xll.BDP($C15, "DELTA_MID")),_xll.BDP($C15, "DELTA_MID")," ")</f>
        <v/>
      </c>
      <c r="O15" s="7">
        <f>IF(ISNUMBER(N15),_xll.BDP($C15, "OPT_UNDL_TICKER"),"")</f>
        <v/>
      </c>
      <c r="P15" s="8">
        <f>IF(ISNUMBER(N15),_xll.BDP($C15, "OPT_UNDL_PX")," ")</f>
        <v/>
      </c>
      <c r="Q15" s="7">
        <f>IF(ISNUMBER(N15),+G15*_xll.BDP($C15, "PX_POS_MULT_FACTOR")*P15/K15," ")</f>
        <v/>
      </c>
      <c r="R15" s="8">
        <f>IF(OR($A15="TUA",$A15="TYA"),"",IF(ISNUMBER(_xll.BDP($C15,"DUR_ADJ_OAS_MID")),_xll.BDP($C15,"DUR_ADJ_OAS_MID"),IF(ISNUMBER(_xll.BDP($E15&amp;" ISIN","DUR_ADJ_OAS_MID")),_xll.BDP($E15&amp;" ISIN","DUR_ADJ_OAS_MID")," ")))</f>
        <v/>
      </c>
      <c r="S15" s="7">
        <f>IF(ISNUMBER(N15),Q15*N15,IF(ISNUMBER(R15),J15*R15," "))</f>
        <v/>
      </c>
      <c r="T15" t="inlineStr">
        <is>
          <t>IRSS32930 00001</t>
        </is>
      </c>
      <c r="U15" t="inlineStr">
        <is>
          <t>Swap</t>
        </is>
      </c>
    </row>
    <row r="16">
      <c r="A16" t="inlineStr">
        <is>
          <t>AGGH</t>
        </is>
      </c>
      <c r="B16" t="inlineStr">
        <is>
          <t>IRS R 3.293 12/15/2027 12/15/2037</t>
        </is>
      </c>
      <c r="C16" t="inlineStr">
        <is>
          <t>IRS R 3.293 12/15/2027 12/15/2037</t>
        </is>
      </c>
      <c r="F16" t="inlineStr">
        <is>
          <t>IRSS32930</t>
        </is>
      </c>
      <c r="G16" s="1" t="n">
        <v>64900000</v>
      </c>
      <c r="H16" s="1" t="n">
        <v>94.58917599999999</v>
      </c>
      <c r="I16" s="2" t="n">
        <v>61388375.11</v>
      </c>
      <c r="J16" s="3" t="n">
        <v>0.18981062</v>
      </c>
      <c r="K16" s="4" t="n">
        <v>323419078.27</v>
      </c>
      <c r="L16" s="5" t="n">
        <v>15925001</v>
      </c>
      <c r="M16" s="6" t="n">
        <v>20.30888904</v>
      </c>
      <c r="N16" s="7">
        <f>IF(ISNUMBER(_xll.BDP($C16, "DELTA_MID")),_xll.BDP($C16, "DELTA_MID")," ")</f>
        <v/>
      </c>
      <c r="O16" s="7">
        <f>IF(ISNUMBER(N16),_xll.BDP($C16, "OPT_UNDL_TICKER"),"")</f>
        <v/>
      </c>
      <c r="P16" s="8">
        <f>IF(ISNUMBER(N16),_xll.BDP($C16, "OPT_UNDL_PX")," ")</f>
        <v/>
      </c>
      <c r="Q16" s="7">
        <f>IF(ISNUMBER(N16),+G16*_xll.BDP($C16, "PX_POS_MULT_FACTOR")*P16/K16," ")</f>
        <v/>
      </c>
      <c r="R16" s="8">
        <f>IF(OR($A16="TUA",$A16="TYA"),"",IF(ISNUMBER(_xll.BDP($C16,"DUR_ADJ_OAS_MID")),_xll.BDP($C16,"DUR_ADJ_OAS_MID"),IF(ISNUMBER(_xll.BDP($E16&amp;" ISIN","DUR_ADJ_OAS_MID")),_xll.BDP($E16&amp;" ISIN","DUR_ADJ_OAS_MID")," ")))</f>
        <v/>
      </c>
      <c r="S16" s="7">
        <f>IF(ISNUMBER(N16),Q16*N16,IF(ISNUMBER(R16),J16*R16," "))</f>
        <v/>
      </c>
      <c r="T16" t="inlineStr">
        <is>
          <t>IRSS32930</t>
        </is>
      </c>
      <c r="U16" t="inlineStr">
        <is>
          <t>Swap</t>
        </is>
      </c>
    </row>
    <row r="17">
      <c r="A17" t="inlineStr">
        <is>
          <t>AGGH</t>
        </is>
      </c>
      <c r="B17" t="inlineStr">
        <is>
          <t>IRS R SOFR 12/15/2027 12/15/2057</t>
        </is>
      </c>
      <c r="C17" t="inlineStr">
        <is>
          <t>IRS R SOFR 12/15/2027 12/15/2057</t>
        </is>
      </c>
      <c r="F17" t="inlineStr">
        <is>
          <t>IRSP37760</t>
        </is>
      </c>
      <c r="G17" s="1" t="n">
        <v>20000000</v>
      </c>
      <c r="H17" s="1" t="n">
        <v>100</v>
      </c>
      <c r="I17" s="2" t="n">
        <v>20000000</v>
      </c>
      <c r="J17" s="3" t="n">
        <v>0.06183927</v>
      </c>
      <c r="K17" s="4" t="n">
        <v>323419078.27</v>
      </c>
      <c r="L17" s="5" t="n">
        <v>15925001</v>
      </c>
      <c r="M17" s="6" t="n">
        <v>20.30888904</v>
      </c>
      <c r="N17" s="7">
        <f>IF(ISNUMBER(_xll.BDP($C17, "DELTA_MID")),_xll.BDP($C17, "DELTA_MID")," ")</f>
        <v/>
      </c>
      <c r="O17" s="7">
        <f>IF(ISNUMBER(N17),_xll.BDP($C17, "OPT_UNDL_TICKER"),"")</f>
        <v/>
      </c>
      <c r="P17" s="8">
        <f>IF(ISNUMBER(N17),_xll.BDP($C17, "OPT_UNDL_PX")," ")</f>
        <v/>
      </c>
      <c r="Q17" s="7">
        <f>IF(ISNUMBER(N17),+G17*_xll.BDP($C17, "PX_POS_MULT_FACTOR")*P17/K17," ")</f>
        <v/>
      </c>
      <c r="R17" s="8">
        <f>IF(OR($A17="TUA",$A17="TYA"),"",IF(ISNUMBER(_xll.BDP($C17,"DUR_ADJ_OAS_MID")),_xll.BDP($C17,"DUR_ADJ_OAS_MID"),IF(ISNUMBER(_xll.BDP($E17&amp;" ISIN","DUR_ADJ_OAS_MID")),_xll.BDP($E17&amp;" ISIN","DUR_ADJ_OAS_MID")," ")))</f>
        <v/>
      </c>
      <c r="S17" s="7">
        <f>IF(ISNUMBER(N17),Q17*N17,IF(ISNUMBER(R17),J17*R17," "))</f>
        <v/>
      </c>
      <c r="T17" t="inlineStr">
        <is>
          <t>IRSP37760</t>
        </is>
      </c>
      <c r="U17" t="inlineStr">
        <is>
          <t>Swap</t>
        </is>
      </c>
    </row>
    <row r="18">
      <c r="A18" t="inlineStr">
        <is>
          <t>AGGH</t>
        </is>
      </c>
      <c r="B18" t="inlineStr">
        <is>
          <t>IRS R SOFR 12/15/2027 12/15/2057</t>
        </is>
      </c>
      <c r="C18" t="inlineStr">
        <is>
          <t>IRS R SOFR 12/15/2027 12/15/2057</t>
        </is>
      </c>
      <c r="F18" t="inlineStr">
        <is>
          <t>IRSP38100</t>
        </is>
      </c>
      <c r="G18" s="1" t="n">
        <v>20000000</v>
      </c>
      <c r="H18" s="1" t="n">
        <v>100</v>
      </c>
      <c r="I18" s="2" t="n">
        <v>20000000</v>
      </c>
      <c r="J18" s="3" t="n">
        <v>0.06183927</v>
      </c>
      <c r="K18" s="4" t="n">
        <v>323419078.27</v>
      </c>
      <c r="L18" s="5" t="n">
        <v>15925001</v>
      </c>
      <c r="M18" s="6" t="n">
        <v>20.30888904</v>
      </c>
      <c r="N18" s="7">
        <f>IF(ISNUMBER(_xll.BDP($C18, "DELTA_MID")),_xll.BDP($C18, "DELTA_MID")," ")</f>
        <v/>
      </c>
      <c r="O18" s="7">
        <f>IF(ISNUMBER(N18),_xll.BDP($C18, "OPT_UNDL_TICKER"),"")</f>
        <v/>
      </c>
      <c r="P18" s="8">
        <f>IF(ISNUMBER(N18),_xll.BDP($C18, "OPT_UNDL_PX")," ")</f>
        <v/>
      </c>
      <c r="Q18" s="7">
        <f>IF(ISNUMBER(N18),+G18*_xll.BDP($C18, "PX_POS_MULT_FACTOR")*P18/K18," ")</f>
        <v/>
      </c>
      <c r="R18" s="8">
        <f>IF(OR($A18="TUA",$A18="TYA"),"",IF(ISNUMBER(_xll.BDP($C18,"DUR_ADJ_OAS_MID")),_xll.BDP($C18,"DUR_ADJ_OAS_MID"),IF(ISNUMBER(_xll.BDP($E18&amp;" ISIN","DUR_ADJ_OAS_MID")),_xll.BDP($E18&amp;" ISIN","DUR_ADJ_OAS_MID")," ")))</f>
        <v/>
      </c>
      <c r="S18" s="7">
        <f>IF(ISNUMBER(N18),Q18*N18,IF(ISNUMBER(R18),J18*R18," "))</f>
        <v/>
      </c>
      <c r="T18" t="inlineStr">
        <is>
          <t>IRSP38100</t>
        </is>
      </c>
      <c r="U18" t="inlineStr">
        <is>
          <t>Swap</t>
        </is>
      </c>
    </row>
    <row r="19">
      <c r="A19" t="inlineStr">
        <is>
          <t>AGGH</t>
        </is>
      </c>
      <c r="B19" t="inlineStr">
        <is>
          <t>IRS R SOFR 12/15/2027 12/15/2057</t>
        </is>
      </c>
      <c r="C19" t="inlineStr">
        <is>
          <t>IRS R SOFR 12/15/2027 12/15/2057</t>
        </is>
      </c>
      <c r="F19" t="inlineStr">
        <is>
          <t>IRS31155</t>
        </is>
      </c>
      <c r="G19" s="1" t="n">
        <v>28900000</v>
      </c>
      <c r="H19" s="1" t="n">
        <v>100</v>
      </c>
      <c r="I19" s="2" t="n">
        <v>28900000</v>
      </c>
      <c r="J19" s="3" t="n">
        <v>0.08935775</v>
      </c>
      <c r="K19" s="4" t="n">
        <v>323419078.27</v>
      </c>
      <c r="L19" s="5" t="n">
        <v>15925001</v>
      </c>
      <c r="M19" s="6" t="n">
        <v>20.30888904</v>
      </c>
      <c r="N19" s="7">
        <f>IF(ISNUMBER(_xll.BDP($C19, "DELTA_MID")),_xll.BDP($C19, "DELTA_MID")," ")</f>
        <v/>
      </c>
      <c r="O19" s="7">
        <f>IF(ISNUMBER(N19),_xll.BDP($C19, "OPT_UNDL_TICKER"),"")</f>
        <v/>
      </c>
      <c r="P19" s="8">
        <f>IF(ISNUMBER(N19),_xll.BDP($C19, "OPT_UNDL_PX")," ")</f>
        <v/>
      </c>
      <c r="Q19" s="7">
        <f>IF(ISNUMBER(N19),+G19*_xll.BDP($C19, "PX_POS_MULT_FACTOR")*P19/K19," ")</f>
        <v/>
      </c>
      <c r="R19" s="8">
        <f>IF(OR($A19="TUA",$A19="TYA"),"",IF(ISNUMBER(_xll.BDP($C19,"DUR_ADJ_OAS_MID")),_xll.BDP($C19,"DUR_ADJ_OAS_MID"),IF(ISNUMBER(_xll.BDP($E19&amp;" ISIN","DUR_ADJ_OAS_MID")),_xll.BDP($E19&amp;" ISIN","DUR_ADJ_OAS_MID")," ")))</f>
        <v/>
      </c>
      <c r="S19" s="7">
        <f>IF(ISNUMBER(N19),Q19*N19,IF(ISNUMBER(R19),J19*R19," "))</f>
        <v/>
      </c>
      <c r="T19" t="inlineStr">
        <is>
          <t>IRS31155</t>
        </is>
      </c>
      <c r="U19" t="inlineStr">
        <is>
          <t>Swap</t>
        </is>
      </c>
    </row>
    <row r="20">
      <c r="A20" t="inlineStr">
        <is>
          <t>AGGH</t>
        </is>
      </c>
      <c r="B20" t="inlineStr">
        <is>
          <t>B 07/08/25 Govt</t>
        </is>
      </c>
      <c r="C20" t="inlineStr">
        <is>
          <t>B 07/08/25 Govt</t>
        </is>
      </c>
      <c r="D20" t="inlineStr">
        <is>
          <t>BTXWC76</t>
        </is>
      </c>
      <c r="E20" t="inlineStr">
        <is>
          <t>US912797PZ47</t>
        </is>
      </c>
      <c r="F20" t="inlineStr">
        <is>
          <t>912797PZ4</t>
        </is>
      </c>
      <c r="G20" s="1" t="n">
        <v>3300000</v>
      </c>
      <c r="H20" s="1" t="n">
        <v>99.98842399999999</v>
      </c>
      <c r="I20" s="2" t="n">
        <v>3299617.99</v>
      </c>
      <c r="J20" s="3" t="n">
        <v>0.0102023</v>
      </c>
      <c r="K20" s="4" t="n">
        <v>323419078.27</v>
      </c>
      <c r="L20" s="5" t="n">
        <v>15925001</v>
      </c>
      <c r="M20" s="6" t="n">
        <v>20.30888904</v>
      </c>
      <c r="N20" s="7">
        <f>IF(ISNUMBER(_xll.BDP($C20, "DELTA_MID")),_xll.BDP($C20, "DELTA_MID")," ")</f>
        <v/>
      </c>
      <c r="O20" s="7">
        <f>IF(ISNUMBER(N20),_xll.BDP($C20, "OPT_UNDL_TICKER"),"")</f>
        <v/>
      </c>
      <c r="P20" s="8">
        <f>IF(ISNUMBER(N20),_xll.BDP($C20, "OPT_UNDL_PX")," ")</f>
        <v/>
      </c>
      <c r="Q20" s="7">
        <f>IF(ISNUMBER(N20),+G20*_xll.BDP($C20, "PX_POS_MULT_FACTOR")*P20/K20," ")</f>
        <v/>
      </c>
      <c r="R20" s="8">
        <f>IF(OR($A20="TUA",$A20="TYA"),"",IF(ISNUMBER(_xll.BDP($C20,"DUR_ADJ_OAS_MID")),_xll.BDP($C20,"DUR_ADJ_OAS_MID"),IF(ISNUMBER(_xll.BDP($E20&amp;" ISIN","DUR_ADJ_OAS_MID")),_xll.BDP($E20&amp;" ISIN","DUR_ADJ_OAS_MID")," ")))</f>
        <v/>
      </c>
      <c r="S20" s="7">
        <f>IF(ISNUMBER(N20),Q20*N20,IF(ISNUMBER(R20),J20*R20," "))</f>
        <v/>
      </c>
      <c r="T20" t="inlineStr">
        <is>
          <t>912797PZ4</t>
        </is>
      </c>
      <c r="U20" t="inlineStr">
        <is>
          <t>Treasury Bill</t>
        </is>
      </c>
    </row>
    <row r="21">
      <c r="A21" t="inlineStr">
        <is>
          <t>AGGH</t>
        </is>
      </c>
      <c r="B21" t="inlineStr">
        <is>
          <t>B 07/29/25 Govt</t>
        </is>
      </c>
      <c r="C21" t="inlineStr">
        <is>
          <t>B 07/29/25 Govt</t>
        </is>
      </c>
      <c r="D21" t="inlineStr">
        <is>
          <t>BMHSGL3</t>
        </is>
      </c>
      <c r="E21" t="inlineStr">
        <is>
          <t>US912797QC43</t>
        </is>
      </c>
      <c r="F21" t="inlineStr">
        <is>
          <t>912797QC4</t>
        </is>
      </c>
      <c r="G21" s="1" t="n">
        <v>4900000</v>
      </c>
      <c r="H21" s="1" t="n">
        <v>99.74638899999999</v>
      </c>
      <c r="I21" s="2" t="n">
        <v>4887573.06</v>
      </c>
      <c r="J21" s="3" t="n">
        <v>0.0151122</v>
      </c>
      <c r="K21" s="4" t="n">
        <v>323419078.27</v>
      </c>
      <c r="L21" s="5" t="n">
        <v>15925001</v>
      </c>
      <c r="M21" s="6" t="n">
        <v>20.30888904</v>
      </c>
      <c r="N21" s="7">
        <f>IF(ISNUMBER(_xll.BDP($C21, "DELTA_MID")),_xll.BDP($C21, "DELTA_MID")," ")</f>
        <v/>
      </c>
      <c r="O21" s="7">
        <f>IF(ISNUMBER(N21),_xll.BDP($C21, "OPT_UNDL_TICKER"),"")</f>
        <v/>
      </c>
      <c r="P21" s="8">
        <f>IF(ISNUMBER(N21),_xll.BDP($C21, "OPT_UNDL_PX")," ")</f>
        <v/>
      </c>
      <c r="Q21" s="7">
        <f>IF(ISNUMBER(N21),+G21*_xll.BDP($C21, "PX_POS_MULT_FACTOR")*P21/K21," ")</f>
        <v/>
      </c>
      <c r="R21" s="8">
        <f>IF(OR($A21="TUA",$A21="TYA"),"",IF(ISNUMBER(_xll.BDP($C21,"DUR_ADJ_OAS_MID")),_xll.BDP($C21,"DUR_ADJ_OAS_MID"),IF(ISNUMBER(_xll.BDP($E21&amp;" ISIN","DUR_ADJ_OAS_MID")),_xll.BDP($E21&amp;" ISIN","DUR_ADJ_OAS_MID")," ")))</f>
        <v/>
      </c>
      <c r="S21" s="7">
        <f>IF(ISNUMBER(N21),Q21*N21,IF(ISNUMBER(R21),J21*R21," "))</f>
        <v/>
      </c>
      <c r="T21" t="inlineStr">
        <is>
          <t>912797QC4</t>
        </is>
      </c>
      <c r="U21" t="inlineStr">
        <is>
          <t>Treasury Bill</t>
        </is>
      </c>
    </row>
    <row r="22">
      <c r="A22" t="inlineStr">
        <is>
          <t>AGGH</t>
        </is>
      </c>
      <c r="B22" t="inlineStr">
        <is>
          <t>B 08/26/25 Govt</t>
        </is>
      </c>
      <c r="C22" t="inlineStr">
        <is>
          <t>B 08/26/25 Govt</t>
        </is>
      </c>
      <c r="D22" t="inlineStr">
        <is>
          <t>BS0D372</t>
        </is>
      </c>
      <c r="E22" t="inlineStr">
        <is>
          <t>US912797QL42</t>
        </is>
      </c>
      <c r="F22" t="inlineStr">
        <is>
          <t>912797QL4</t>
        </is>
      </c>
      <c r="G22" s="1" t="n">
        <v>3000000</v>
      </c>
      <c r="H22" s="1" t="n">
        <v>99.404167</v>
      </c>
      <c r="I22" s="2" t="n">
        <v>2982125.01</v>
      </c>
      <c r="J22" s="3" t="n">
        <v>0.009220620000000001</v>
      </c>
      <c r="K22" s="4" t="n">
        <v>323419078.27</v>
      </c>
      <c r="L22" s="5" t="n">
        <v>15925001</v>
      </c>
      <c r="M22" s="6" t="n">
        <v>20.30888904</v>
      </c>
      <c r="N22" s="7">
        <f>IF(ISNUMBER(_xll.BDP($C22, "DELTA_MID")),_xll.BDP($C22, "DELTA_MID")," ")</f>
        <v/>
      </c>
      <c r="O22" s="7">
        <f>IF(ISNUMBER(N22),_xll.BDP($C22, "OPT_UNDL_TICKER"),"")</f>
        <v/>
      </c>
      <c r="P22" s="8">
        <f>IF(ISNUMBER(N22),_xll.BDP($C22, "OPT_UNDL_PX")," ")</f>
        <v/>
      </c>
      <c r="Q22" s="7">
        <f>IF(ISNUMBER(N22),+G22*_xll.BDP($C22, "PX_POS_MULT_FACTOR")*P22/K22," ")</f>
        <v/>
      </c>
      <c r="R22" s="8">
        <f>IF(OR($A22="TUA",$A22="TYA"),"",IF(ISNUMBER(_xll.BDP($C22,"DUR_ADJ_OAS_MID")),_xll.BDP($C22,"DUR_ADJ_OAS_MID"),IF(ISNUMBER(_xll.BDP($E22&amp;" ISIN","DUR_ADJ_OAS_MID")),_xll.BDP($E22&amp;" ISIN","DUR_ADJ_OAS_MID")," ")))</f>
        <v/>
      </c>
      <c r="S22" s="7">
        <f>IF(ISNUMBER(N22),Q22*N22,IF(ISNUMBER(R22),J22*R22," "))</f>
        <v/>
      </c>
      <c r="T22" t="inlineStr">
        <is>
          <t>912797QL4</t>
        </is>
      </c>
      <c r="U22" t="inlineStr">
        <is>
          <t>Treasury Bill</t>
        </is>
      </c>
    </row>
    <row r="23">
      <c r="A23" t="inlineStr">
        <is>
          <t>AGGH</t>
        </is>
      </c>
      <c r="B23" t="inlineStr">
        <is>
          <t>B 09/30/25 Govt</t>
        </is>
      </c>
      <c r="C23" t="inlineStr">
        <is>
          <t>B 09/30/25 Govt</t>
        </is>
      </c>
      <c r="D23" t="inlineStr">
        <is>
          <t>BTWXNT9</t>
        </is>
      </c>
      <c r="E23" t="inlineStr">
        <is>
          <t>US912797QW07</t>
        </is>
      </c>
      <c r="F23" t="inlineStr">
        <is>
          <t>912797QW0</t>
        </is>
      </c>
      <c r="G23" s="1" t="n">
        <v>3500000</v>
      </c>
      <c r="H23" s="1" t="n">
        <v>99.00127999999999</v>
      </c>
      <c r="I23" s="2" t="n">
        <v>3465044.8</v>
      </c>
      <c r="J23" s="3" t="n">
        <v>0.01071379</v>
      </c>
      <c r="K23" s="4" t="n">
        <v>323419078.27</v>
      </c>
      <c r="L23" s="5" t="n">
        <v>15925001</v>
      </c>
      <c r="M23" s="6" t="n">
        <v>20.30888904</v>
      </c>
      <c r="N23" s="7">
        <f>IF(ISNUMBER(_xll.BDP($C23, "DELTA_MID")),_xll.BDP($C23, "DELTA_MID")," ")</f>
        <v/>
      </c>
      <c r="O23" s="7">
        <f>IF(ISNUMBER(N23),_xll.BDP($C23, "OPT_UNDL_TICKER"),"")</f>
        <v/>
      </c>
      <c r="P23" s="8">
        <f>IF(ISNUMBER(N23),_xll.BDP($C23, "OPT_UNDL_PX")," ")</f>
        <v/>
      </c>
      <c r="Q23" s="7">
        <f>IF(ISNUMBER(N23),+G23*_xll.BDP($C23, "PX_POS_MULT_FACTOR")*P23/K23," ")</f>
        <v/>
      </c>
      <c r="R23" s="8">
        <f>IF(OR($A23="TUA",$A23="TYA"),"",IF(ISNUMBER(_xll.BDP($C23,"DUR_ADJ_OAS_MID")),_xll.BDP($C23,"DUR_ADJ_OAS_MID"),IF(ISNUMBER(_xll.BDP($E23&amp;" ISIN","DUR_ADJ_OAS_MID")),_xll.BDP($E23&amp;" ISIN","DUR_ADJ_OAS_MID")," ")))</f>
        <v/>
      </c>
      <c r="S23" s="7">
        <f>IF(ISNUMBER(N23),Q23*N23,IF(ISNUMBER(R23),J23*R23," "))</f>
        <v/>
      </c>
      <c r="T23" t="inlineStr">
        <is>
          <t>912797QW0</t>
        </is>
      </c>
      <c r="U23" t="inlineStr">
        <is>
          <t>Treasury Bill</t>
        </is>
      </c>
    </row>
    <row r="24">
      <c r="A24" t="inlineStr">
        <is>
          <t>AGGH</t>
        </is>
      </c>
      <c r="B24" t="inlineStr">
        <is>
          <t>Cash</t>
        </is>
      </c>
      <c r="C24" t="inlineStr">
        <is>
          <t>Cash</t>
        </is>
      </c>
      <c r="G24" s="1" t="n">
        <v>1058099.32</v>
      </c>
      <c r="H24" s="1" t="n">
        <v>1</v>
      </c>
      <c r="I24" s="2" t="n">
        <v>1058099.32</v>
      </c>
      <c r="J24" s="3" t="n">
        <v>0.0032716</v>
      </c>
      <c r="K24" s="4" t="n">
        <v>323419078.27</v>
      </c>
      <c r="L24" s="5" t="n">
        <v>15925001</v>
      </c>
      <c r="M24" s="6" t="n">
        <v>20.30888904</v>
      </c>
      <c r="N24" s="7">
        <f>IF(ISNUMBER(_xll.BDP($C24, "DELTA_MID")),_xll.BDP($C24, "DELTA_MID")," ")</f>
        <v/>
      </c>
      <c r="O24" s="7">
        <f>IF(ISNUMBER(N24),_xll.BDP($C24, "OPT_UNDL_TICKER"),"")</f>
        <v/>
      </c>
      <c r="P24" s="8">
        <f>IF(ISNUMBER(N24),_xll.BDP($C24, "OPT_UNDL_PX")," ")</f>
        <v/>
      </c>
      <c r="Q24" s="7">
        <f>IF(ISNUMBER(N24),+G24*_xll.BDP($C24, "PX_POS_MULT_FACTOR")*P24/K24," ")</f>
        <v/>
      </c>
      <c r="R24" s="8">
        <f>IF(OR($A24="TUA",$A24="TYA"),"",IF(ISNUMBER(_xll.BDP($C24,"DUR_ADJ_OAS_MID")),_xll.BDP($C24,"DUR_ADJ_OAS_MID"),IF(ISNUMBER(_xll.BDP($E24&amp;" ISIN","DUR_ADJ_OAS_MID")),_xll.BDP($E24&amp;" ISIN","DUR_ADJ_OAS_MID")," ")))</f>
        <v/>
      </c>
      <c r="S24" s="7">
        <f>IF(ISNUMBER(N24),Q24*N24,IF(ISNUMBER(R24),J24*R24," "))</f>
        <v/>
      </c>
      <c r="T24" t="inlineStr">
        <is>
          <t>Cash</t>
        </is>
      </c>
      <c r="U24" t="inlineStr">
        <is>
          <t>Cash</t>
        </is>
      </c>
    </row>
    <row r="25">
      <c r="N25" s="7">
        <f>IF(ISNUMBER(_xll.BDP($C25, "DELTA_MID")),_xll.BDP($C25, "DELTA_MID")," ")</f>
        <v/>
      </c>
      <c r="O25" s="7">
        <f>IF(ISNUMBER(N25),_xll.BDP($C25, "OPT_UNDL_TICKER"),"")</f>
        <v/>
      </c>
      <c r="P25" s="8">
        <f>IF(ISNUMBER(N25),_xll.BDP($C25, "OPT_UNDL_PX")," ")</f>
        <v/>
      </c>
      <c r="Q25" s="7">
        <f>IF(ISNUMBER(N25),+G25*_xll.BDP($C25, "PX_POS_MULT_FACTOR")*P25/K25," ")</f>
        <v/>
      </c>
      <c r="R25" s="8">
        <f>IF(OR($A25="TUA",$A25="TYA"),"",IF(ISNUMBER(_xll.BDP($C25,"DUR_ADJ_OAS_MID")),_xll.BDP($C25,"DUR_ADJ_OAS_MID"),IF(ISNUMBER(_xll.BDP($E25&amp;" ISIN","DUR_ADJ_OAS_MID")),_xll.BDP($E25&amp;" ISIN","DUR_ADJ_OAS_MID")," ")))</f>
        <v/>
      </c>
      <c r="S25" s="7">
        <f>IF(ISNUMBER(N25),Q25*N25,IF(ISNUMBER(R25),J25*R25," "))</f>
        <v/>
      </c>
    </row>
    <row r="26">
      <c r="A26" t="inlineStr">
        <is>
          <t>BUCK</t>
        </is>
      </c>
      <c r="B26" t="inlineStr">
        <is>
          <t>US 10YR NOTE (CBT)SEP25</t>
        </is>
      </c>
      <c r="C26" t="inlineStr">
        <is>
          <t>TYU5 Comdty</t>
        </is>
      </c>
      <c r="F26" t="inlineStr">
        <is>
          <t>US 10YR NOTE (CBT)SEP25</t>
        </is>
      </c>
      <c r="G26" s="1" t="n">
        <v>1100</v>
      </c>
      <c r="H26" s="1" t="n">
        <v>111.21875</v>
      </c>
      <c r="I26" s="2" t="n">
        <v>122340625</v>
      </c>
      <c r="J26" s="3" t="n">
        <v>0.35526048</v>
      </c>
      <c r="K26" s="4" t="n">
        <v>344368800.29</v>
      </c>
      <c r="L26" s="5" t="n">
        <v>14575001</v>
      </c>
      <c r="M26" s="6" t="n">
        <v>23.62736032</v>
      </c>
      <c r="N26" s="7">
        <f>IF(ISNUMBER(_xll.BDP($C26, "DELTA_MID")),_xll.BDP($C26, "DELTA_MID")," ")</f>
        <v/>
      </c>
      <c r="O26" s="7">
        <f>IF(ISNUMBER(N26),_xll.BDP($C26, "OPT_UNDL_TICKER"),"")</f>
        <v/>
      </c>
      <c r="P26" s="8">
        <f>IF(ISNUMBER(N26),_xll.BDP($C26, "OPT_UNDL_PX")," ")</f>
        <v/>
      </c>
      <c r="Q26" s="7">
        <f>IF(ISNUMBER(N26),+G26*_xll.BDP($C26, "PX_POS_MULT_FACTOR")*P26/K26," ")</f>
        <v/>
      </c>
      <c r="R26" s="8">
        <f>IF(OR($A26="TUA",$A26="TYA"),"",IF(ISNUMBER(_xll.BDP($C26,"DUR_ADJ_OAS_MID")),_xll.BDP($C26,"DUR_ADJ_OAS_MID"),IF(ISNUMBER(_xll.BDP($E26&amp;" ISIN","DUR_ADJ_OAS_MID")),_xll.BDP($E26&amp;" ISIN","DUR_ADJ_OAS_MID")," ")))</f>
        <v/>
      </c>
      <c r="S26" s="7">
        <f>IF(ISNUMBER(N26),Q26*N26,IF(ISNUMBER(R26),J26*R26," "))</f>
        <v/>
      </c>
      <c r="T26" t="inlineStr">
        <is>
          <t>TYU5</t>
        </is>
      </c>
      <c r="U26" t="inlineStr">
        <is>
          <t>Future</t>
        </is>
      </c>
      <c r="AG26" t="n">
        <v>5e-06</v>
      </c>
    </row>
    <row r="27">
      <c r="A27" t="inlineStr">
        <is>
          <t>BUCK</t>
        </is>
      </c>
      <c r="B27" t="inlineStr">
        <is>
          <t>US LONG BOND(CBT) SEP25</t>
        </is>
      </c>
      <c r="C27" t="inlineStr">
        <is>
          <t>USU5 Comdty</t>
        </is>
      </c>
      <c r="F27" t="inlineStr">
        <is>
          <t>US LONG BOND(CBT) SEP25</t>
        </is>
      </c>
      <c r="G27" s="1" t="n">
        <v>550</v>
      </c>
      <c r="H27" s="1" t="n">
        <v>114.25</v>
      </c>
      <c r="I27" s="2" t="n">
        <v>62837500</v>
      </c>
      <c r="J27" s="3" t="n">
        <v>0.18247152</v>
      </c>
      <c r="K27" s="4" t="n">
        <v>344368800.29</v>
      </c>
      <c r="L27" s="5" t="n">
        <v>14575001</v>
      </c>
      <c r="M27" s="6" t="n">
        <v>23.62736032</v>
      </c>
      <c r="N27" s="7">
        <f>IF(ISNUMBER(_xll.BDP($C27, "DELTA_MID")),_xll.BDP($C27, "DELTA_MID")," ")</f>
        <v/>
      </c>
      <c r="O27" s="7">
        <f>IF(ISNUMBER(N27),_xll.BDP($C27, "OPT_UNDL_TICKER"),"")</f>
        <v/>
      </c>
      <c r="P27" s="8">
        <f>IF(ISNUMBER(N27),_xll.BDP($C27, "OPT_UNDL_PX")," ")</f>
        <v/>
      </c>
      <c r="Q27" s="7">
        <f>IF(ISNUMBER(N27),+G27*_xll.BDP($C27, "PX_POS_MULT_FACTOR")*P27/K27," ")</f>
        <v/>
      </c>
      <c r="R27" s="8">
        <f>IF(OR($A27="TUA",$A27="TYA"),"",IF(ISNUMBER(_xll.BDP($C27,"DUR_ADJ_OAS_MID")),_xll.BDP($C27,"DUR_ADJ_OAS_MID"),IF(ISNUMBER(_xll.BDP($E27&amp;" ISIN","DUR_ADJ_OAS_MID")),_xll.BDP($E27&amp;" ISIN","DUR_ADJ_OAS_MID")," ")))</f>
        <v/>
      </c>
      <c r="S27" s="7">
        <f>IF(ISNUMBER(N27),Q27*N27,IF(ISNUMBER(R27),J27*R27," "))</f>
        <v/>
      </c>
      <c r="T27" t="inlineStr">
        <is>
          <t>USU5</t>
        </is>
      </c>
      <c r="U27" t="inlineStr">
        <is>
          <t>Future</t>
        </is>
      </c>
      <c r="AG27" t="n">
        <v>5e-06</v>
      </c>
    </row>
    <row r="28">
      <c r="A28" t="inlineStr">
        <is>
          <t>BUCK</t>
        </is>
      </c>
      <c r="B28" t="inlineStr">
        <is>
          <t>US 10YR Fut Opt Aug25C 112</t>
        </is>
      </c>
      <c r="C28" t="inlineStr">
        <is>
          <t>TYQ5C 112.00 Comdty</t>
        </is>
      </c>
      <c r="F28" t="inlineStr">
        <is>
          <t>01T0Q4X55</t>
        </is>
      </c>
      <c r="G28" s="1" t="n">
        <v>-1100</v>
      </c>
      <c r="H28" s="1" t="n">
        <v>0.265625</v>
      </c>
      <c r="I28" s="2" t="n">
        <v>-292187.5</v>
      </c>
      <c r="J28" s="3" t="n">
        <v>-0.00084847</v>
      </c>
      <c r="K28" s="4" t="n">
        <v>344368800.29</v>
      </c>
      <c r="L28" s="5" t="n">
        <v>14575001</v>
      </c>
      <c r="M28" s="6" t="n">
        <v>23.62736032</v>
      </c>
      <c r="N28" s="7">
        <f>IF(ISNUMBER(_xll.BDP($C28, "DELTA_MID")),_xll.BDP($C28, "DELTA_MID")," ")</f>
        <v/>
      </c>
      <c r="O28" s="7">
        <f>IF(ISNUMBER(N28),_xll.BDP($C28, "OPT_UNDL_TICKER"),"")</f>
        <v/>
      </c>
      <c r="P28" s="8">
        <f>IF(ISNUMBER(N28),_xll.BDP($C28, "OPT_UNDL_PX")," ")</f>
        <v/>
      </c>
      <c r="Q28" s="7">
        <f>IF(ISNUMBER(N28),+G28*_xll.BDP($C28, "PX_POS_MULT_FACTOR")*P28/K28," ")</f>
        <v/>
      </c>
      <c r="R28" s="8">
        <f>IF(OR($A28="TUA",$A28="TYA"),"",IF(ISNUMBER(_xll.BDP($C28,"DUR_ADJ_OAS_MID")),_xll.BDP($C28,"DUR_ADJ_OAS_MID"),IF(ISNUMBER(_xll.BDP($E28&amp;" ISIN","DUR_ADJ_OAS_MID")),_xll.BDP($E28&amp;" ISIN","DUR_ADJ_OAS_MID")," ")))</f>
        <v/>
      </c>
      <c r="S28" s="7">
        <f>IF(ISNUMBER(N28),Q28*N28,IF(ISNUMBER(R28),J28*R28," "))</f>
        <v/>
      </c>
      <c r="T28" t="inlineStr">
        <is>
          <t>01T0Q4X55</t>
        </is>
      </c>
      <c r="U28" t="inlineStr">
        <is>
          <t>Option</t>
        </is>
      </c>
      <c r="AG28" t="n">
        <v>5e-06</v>
      </c>
    </row>
    <row r="29">
      <c r="A29" t="inlineStr">
        <is>
          <t>BUCK</t>
        </is>
      </c>
      <c r="B29" t="inlineStr">
        <is>
          <t>US Bond Fut Opt Aug25C 116</t>
        </is>
      </c>
      <c r="C29" t="inlineStr">
        <is>
          <t>USQ5C 116.0 Comdty</t>
        </is>
      </c>
      <c r="F29" t="inlineStr">
        <is>
          <t>01T0PZGP8</t>
        </is>
      </c>
      <c r="G29" s="1" t="n">
        <v>-550</v>
      </c>
      <c r="H29" s="1" t="n">
        <v>0.453125</v>
      </c>
      <c r="I29" s="2" t="n">
        <v>-249218.75</v>
      </c>
      <c r="J29" s="3" t="n">
        <v>-0.0007237</v>
      </c>
      <c r="K29" s="4" t="n">
        <v>344368800.29</v>
      </c>
      <c r="L29" s="5" t="n">
        <v>14575001</v>
      </c>
      <c r="M29" s="6" t="n">
        <v>23.62736032</v>
      </c>
      <c r="N29" s="7">
        <f>IF(ISNUMBER(_xll.BDP($C29, "DELTA_MID")),_xll.BDP($C29, "DELTA_MID")," ")</f>
        <v/>
      </c>
      <c r="O29" s="7">
        <f>IF(ISNUMBER(N29),_xll.BDP($C29, "OPT_UNDL_TICKER"),"")</f>
        <v/>
      </c>
      <c r="P29" s="8">
        <f>IF(ISNUMBER(N29),_xll.BDP($C29, "OPT_UNDL_PX")," ")</f>
        <v/>
      </c>
      <c r="Q29" s="7">
        <f>IF(ISNUMBER(N29),+G29*_xll.BDP($C29, "PX_POS_MULT_FACTOR")*P29/K29," ")</f>
        <v/>
      </c>
      <c r="R29" s="8">
        <f>IF(OR($A29="TUA",$A29="TYA"),"",IF(ISNUMBER(_xll.BDP($C29,"DUR_ADJ_OAS_MID")),_xll.BDP($C29,"DUR_ADJ_OAS_MID"),IF(ISNUMBER(_xll.BDP($E29&amp;" ISIN","DUR_ADJ_OAS_MID")),_xll.BDP($E29&amp;" ISIN","DUR_ADJ_OAS_MID")," ")))</f>
        <v/>
      </c>
      <c r="S29" s="7">
        <f>IF(ISNUMBER(N29),Q29*N29,IF(ISNUMBER(R29),J29*R29," "))</f>
        <v/>
      </c>
      <c r="T29" t="inlineStr">
        <is>
          <t>01T0PZGP8</t>
        </is>
      </c>
      <c r="U29" t="inlineStr">
        <is>
          <t>Option</t>
        </is>
      </c>
      <c r="AG29" t="n">
        <v>5e-06</v>
      </c>
    </row>
    <row r="30">
      <c r="A30" t="inlineStr">
        <is>
          <t>BUCK</t>
        </is>
      </c>
      <c r="B30" t="inlineStr">
        <is>
          <t>US Bond Fut Opt Aug25P 108</t>
        </is>
      </c>
      <c r="C30" t="inlineStr">
        <is>
          <t>USQ5P 108.0 Comdty</t>
        </is>
      </c>
      <c r="F30" t="inlineStr">
        <is>
          <t>01T0Q1VD3</t>
        </is>
      </c>
      <c r="G30" s="1" t="n">
        <v>-382</v>
      </c>
      <c r="H30" s="1" t="n">
        <v>0.03125</v>
      </c>
      <c r="I30" s="2" t="n">
        <v>-11937.5</v>
      </c>
      <c r="J30" s="3" t="n">
        <v>-3.466e-05</v>
      </c>
      <c r="K30" s="4" t="n">
        <v>344368800.29</v>
      </c>
      <c r="L30" s="5" t="n">
        <v>14575001</v>
      </c>
      <c r="M30" s="6" t="n">
        <v>23.62736032</v>
      </c>
      <c r="N30" s="7">
        <f>IF(ISNUMBER(_xll.BDP($C30, "DELTA_MID")),_xll.BDP($C30, "DELTA_MID")," ")</f>
        <v/>
      </c>
      <c r="O30" s="7">
        <f>IF(ISNUMBER(N30),_xll.BDP($C30, "OPT_UNDL_TICKER"),"")</f>
        <v/>
      </c>
      <c r="P30" s="8">
        <f>IF(ISNUMBER(N30),_xll.BDP($C30, "OPT_UNDL_PX")," ")</f>
        <v/>
      </c>
      <c r="Q30" s="7">
        <f>IF(ISNUMBER(N30),+G30*_xll.BDP($C30, "PX_POS_MULT_FACTOR")*P30/K30," ")</f>
        <v/>
      </c>
      <c r="R30" s="8">
        <f>IF(OR($A30="TUA",$A30="TYA"),"",IF(ISNUMBER(_xll.BDP($C30,"DUR_ADJ_OAS_MID")),_xll.BDP($C30,"DUR_ADJ_OAS_MID"),IF(ISNUMBER(_xll.BDP($E30&amp;" ISIN","DUR_ADJ_OAS_MID")),_xll.BDP($E30&amp;" ISIN","DUR_ADJ_OAS_MID")," ")))</f>
        <v/>
      </c>
      <c r="S30" s="7">
        <f>IF(ISNUMBER(N30),Q30*N30,IF(ISNUMBER(R30),J30*R30," "))</f>
        <v/>
      </c>
      <c r="T30" t="inlineStr">
        <is>
          <t>01T0Q1VD3</t>
        </is>
      </c>
      <c r="U30" t="inlineStr">
        <is>
          <t>Option</t>
        </is>
      </c>
      <c r="AG30" t="n">
        <v>5e-06</v>
      </c>
    </row>
    <row r="31">
      <c r="A31" t="inlineStr">
        <is>
          <t>BUCK</t>
        </is>
      </c>
      <c r="B31" t="inlineStr">
        <is>
          <t>US BOND FUTR OPTN Aug25P   111</t>
        </is>
      </c>
      <c r="C31" t="inlineStr">
        <is>
          <t>USQ5P 111.0 Comdty</t>
        </is>
      </c>
      <c r="F31" t="inlineStr">
        <is>
          <t>01T0Q1WP8</t>
        </is>
      </c>
      <c r="G31" s="1" t="n">
        <v>-600</v>
      </c>
      <c r="H31" s="1" t="n">
        <v>0.171875</v>
      </c>
      <c r="I31" s="2" t="n">
        <v>-103125</v>
      </c>
      <c r="J31" s="3" t="n">
        <v>-0.00029946</v>
      </c>
      <c r="K31" s="4" t="n">
        <v>344368800.29</v>
      </c>
      <c r="L31" s="5" t="n">
        <v>14575001</v>
      </c>
      <c r="M31" s="6" t="n">
        <v>23.62736032</v>
      </c>
      <c r="N31" s="7">
        <f>IF(ISNUMBER(_xll.BDP($C31, "DELTA_MID")),_xll.BDP($C31, "DELTA_MID")," ")</f>
        <v/>
      </c>
      <c r="O31" s="7">
        <f>IF(ISNUMBER(N31),_xll.BDP($C31, "OPT_UNDL_TICKER"),"")</f>
        <v/>
      </c>
      <c r="P31" s="8">
        <f>IF(ISNUMBER(N31),_xll.BDP($C31, "OPT_UNDL_PX")," ")</f>
        <v/>
      </c>
      <c r="Q31" s="7">
        <f>IF(ISNUMBER(N31),+G31*_xll.BDP($C31, "PX_POS_MULT_FACTOR")*P31/K31," ")</f>
        <v/>
      </c>
      <c r="R31" s="8">
        <f>IF(OR($A31="TUA",$A31="TYA"),"",IF(ISNUMBER(_xll.BDP($C31,"DUR_ADJ_OAS_MID")),_xll.BDP($C31,"DUR_ADJ_OAS_MID"),IF(ISNUMBER(_xll.BDP($E31&amp;" ISIN","DUR_ADJ_OAS_MID")),_xll.BDP($E31&amp;" ISIN","DUR_ADJ_OAS_MID")," ")))</f>
        <v/>
      </c>
      <c r="S31" s="7">
        <f>IF(ISNUMBER(N31),Q31*N31,IF(ISNUMBER(R31),J31*R31," "))</f>
        <v/>
      </c>
      <c r="T31" t="inlineStr">
        <is>
          <t>01T0Q1WP8</t>
        </is>
      </c>
      <c r="U31" t="inlineStr">
        <is>
          <t>Option</t>
        </is>
      </c>
      <c r="AG31" t="n">
        <v>5e-06</v>
      </c>
    </row>
    <row r="32">
      <c r="A32" t="inlineStr">
        <is>
          <t>BUCK</t>
        </is>
      </c>
      <c r="B32" t="inlineStr">
        <is>
          <t>US Bond Fut Opt Aug25P 112</t>
        </is>
      </c>
      <c r="C32" t="inlineStr">
        <is>
          <t>USQ5P 112.0 Comdty</t>
        </is>
      </c>
      <c r="F32" t="inlineStr">
        <is>
          <t>01T0Q1X49</t>
        </is>
      </c>
      <c r="G32" s="1" t="n">
        <v>-600</v>
      </c>
      <c r="H32" s="1" t="n">
        <v>0.328125</v>
      </c>
      <c r="I32" s="2" t="n">
        <v>-196875</v>
      </c>
      <c r="J32" s="3" t="n">
        <v>-0.0005717</v>
      </c>
      <c r="K32" s="4" t="n">
        <v>344368800.29</v>
      </c>
      <c r="L32" s="5" t="n">
        <v>14575001</v>
      </c>
      <c r="M32" s="6" t="n">
        <v>23.62736032</v>
      </c>
      <c r="N32" s="7">
        <f>IF(ISNUMBER(_xll.BDP($C32, "DELTA_MID")),_xll.BDP($C32, "DELTA_MID")," ")</f>
        <v/>
      </c>
      <c r="O32" s="7">
        <f>IF(ISNUMBER(N32),_xll.BDP($C32, "OPT_UNDL_TICKER"),"")</f>
        <v/>
      </c>
      <c r="P32" s="8">
        <f>IF(ISNUMBER(N32),_xll.BDP($C32, "OPT_UNDL_PX")," ")</f>
        <v/>
      </c>
      <c r="Q32" s="7">
        <f>IF(ISNUMBER(N32),+G32*_xll.BDP($C32, "PX_POS_MULT_FACTOR")*P32/K32," ")</f>
        <v/>
      </c>
      <c r="R32" s="8">
        <f>IF(OR($A32="TUA",$A32="TYA"),"",IF(ISNUMBER(_xll.BDP($C32,"DUR_ADJ_OAS_MID")),_xll.BDP($C32,"DUR_ADJ_OAS_MID"),IF(ISNUMBER(_xll.BDP($E32&amp;" ISIN","DUR_ADJ_OAS_MID")),_xll.BDP($E32&amp;" ISIN","DUR_ADJ_OAS_MID")," ")))</f>
        <v/>
      </c>
      <c r="S32" s="7">
        <f>IF(ISNUMBER(N32),Q32*N32,IF(ISNUMBER(R32),J32*R32," "))</f>
        <v/>
      </c>
      <c r="T32" t="inlineStr">
        <is>
          <t>01T0Q1X49</t>
        </is>
      </c>
      <c r="U32" t="inlineStr">
        <is>
          <t>Option</t>
        </is>
      </c>
      <c r="AG32" t="n">
        <v>5e-06</v>
      </c>
    </row>
    <row r="33">
      <c r="A33" t="inlineStr">
        <is>
          <t>BUCK</t>
        </is>
      </c>
      <c r="B33" t="inlineStr">
        <is>
          <t>US Bond Fut Opt Aug25P 113</t>
        </is>
      </c>
      <c r="C33" t="inlineStr">
        <is>
          <t>USQ5P 113.0 Comdty</t>
        </is>
      </c>
      <c r="F33" t="inlineStr">
        <is>
          <t>01T0Q1XH5</t>
        </is>
      </c>
      <c r="G33" s="1" t="n">
        <v>-600</v>
      </c>
      <c r="H33" s="1" t="n">
        <v>0.59375</v>
      </c>
      <c r="I33" s="2" t="n">
        <v>-356250</v>
      </c>
      <c r="J33" s="3" t="n">
        <v>-0.0010345</v>
      </c>
      <c r="K33" s="4" t="n">
        <v>344368800.29</v>
      </c>
      <c r="L33" s="5" t="n">
        <v>14575001</v>
      </c>
      <c r="M33" s="6" t="n">
        <v>23.62736032</v>
      </c>
      <c r="N33" s="7">
        <f>IF(ISNUMBER(_xll.BDP($C33, "DELTA_MID")),_xll.BDP($C33, "DELTA_MID")," ")</f>
        <v/>
      </c>
      <c r="O33" s="7">
        <f>IF(ISNUMBER(N33),_xll.BDP($C33, "OPT_UNDL_TICKER"),"")</f>
        <v/>
      </c>
      <c r="P33" s="8">
        <f>IF(ISNUMBER(N33),_xll.BDP($C33, "OPT_UNDL_PX")," ")</f>
        <v/>
      </c>
      <c r="Q33" s="7">
        <f>IF(ISNUMBER(N33),+G33*_xll.BDP($C33, "PX_POS_MULT_FACTOR")*P33/K33," ")</f>
        <v/>
      </c>
      <c r="R33" s="8">
        <f>IF(OR($A33="TUA",$A33="TYA"),"",IF(ISNUMBER(_xll.BDP($C33,"DUR_ADJ_OAS_MID")),_xll.BDP($C33,"DUR_ADJ_OAS_MID"),IF(ISNUMBER(_xll.BDP($E33&amp;" ISIN","DUR_ADJ_OAS_MID")),_xll.BDP($E33&amp;" ISIN","DUR_ADJ_OAS_MID")," ")))</f>
        <v/>
      </c>
      <c r="S33" s="7">
        <f>IF(ISNUMBER(N33),Q33*N33,IF(ISNUMBER(R33),J33*R33," "))</f>
        <v/>
      </c>
      <c r="T33" t="inlineStr">
        <is>
          <t>01T0Q1XH5</t>
        </is>
      </c>
      <c r="U33" t="inlineStr">
        <is>
          <t>Option</t>
        </is>
      </c>
      <c r="AG33" t="n">
        <v>5e-06</v>
      </c>
    </row>
    <row r="34">
      <c r="A34" t="inlineStr">
        <is>
          <t>BUCK</t>
        </is>
      </c>
      <c r="B34" t="inlineStr">
        <is>
          <t>US Bond Fut Opt Aug25P 114</t>
        </is>
      </c>
      <c r="C34" t="inlineStr">
        <is>
          <t>USQ5P 114.0 Comdty</t>
        </is>
      </c>
      <c r="F34" t="inlineStr">
        <is>
          <t>01T0Q1XW8</t>
        </is>
      </c>
      <c r="G34" s="1" t="n">
        <v>-300</v>
      </c>
      <c r="H34" s="1" t="n">
        <v>0.984375</v>
      </c>
      <c r="I34" s="2" t="n">
        <v>-295312.5</v>
      </c>
      <c r="J34" s="3" t="n">
        <v>-0.00085755</v>
      </c>
      <c r="K34" s="4" t="n">
        <v>344368800.29</v>
      </c>
      <c r="L34" s="5" t="n">
        <v>14575001</v>
      </c>
      <c r="M34" s="6" t="n">
        <v>23.62736032</v>
      </c>
      <c r="N34" s="7">
        <f>IF(ISNUMBER(_xll.BDP($C34, "DELTA_MID")),_xll.BDP($C34, "DELTA_MID")," ")</f>
        <v/>
      </c>
      <c r="O34" s="7">
        <f>IF(ISNUMBER(N34),_xll.BDP($C34, "OPT_UNDL_TICKER"),"")</f>
        <v/>
      </c>
      <c r="P34" s="8">
        <f>IF(ISNUMBER(N34),_xll.BDP($C34, "OPT_UNDL_PX")," ")</f>
        <v/>
      </c>
      <c r="Q34" s="7">
        <f>IF(ISNUMBER(N34),+G34*_xll.BDP($C34, "PX_POS_MULT_FACTOR")*P34/K34," ")</f>
        <v/>
      </c>
      <c r="R34" s="8">
        <f>IF(OR($A34="TUA",$A34="TYA"),"",IF(ISNUMBER(_xll.BDP($C34,"DUR_ADJ_OAS_MID")),_xll.BDP($C34,"DUR_ADJ_OAS_MID"),IF(ISNUMBER(_xll.BDP($E34&amp;" ISIN","DUR_ADJ_OAS_MID")),_xll.BDP($E34&amp;" ISIN","DUR_ADJ_OAS_MID")," ")))</f>
        <v/>
      </c>
      <c r="S34" s="7">
        <f>IF(ISNUMBER(N34),Q34*N34,IF(ISNUMBER(R34),J34*R34," "))</f>
        <v/>
      </c>
      <c r="T34" t="inlineStr">
        <is>
          <t>01T0Q1XW8</t>
        </is>
      </c>
      <c r="U34" t="inlineStr">
        <is>
          <t>Option</t>
        </is>
      </c>
      <c r="AG34" t="n">
        <v>5e-06</v>
      </c>
    </row>
    <row r="35">
      <c r="A35" t="inlineStr">
        <is>
          <t>BUCK</t>
        </is>
      </c>
      <c r="B35" t="inlineStr">
        <is>
          <t>B 07/08/25 Govt</t>
        </is>
      </c>
      <c r="C35" t="inlineStr">
        <is>
          <t>B 07/08/25 Govt</t>
        </is>
      </c>
      <c r="D35" t="inlineStr">
        <is>
          <t>BTXWC76</t>
        </is>
      </c>
      <c r="E35" t="inlineStr">
        <is>
          <t>US912797PZ47</t>
        </is>
      </c>
      <c r="F35" t="inlineStr">
        <is>
          <t>912797PZ4</t>
        </is>
      </c>
      <c r="G35" s="1" t="n">
        <v>218700000</v>
      </c>
      <c r="H35" s="1" t="n">
        <v>99.98842399999999</v>
      </c>
      <c r="I35" s="2" t="n">
        <v>218674683.29</v>
      </c>
      <c r="J35" s="3" t="n">
        <v>0.63500144</v>
      </c>
      <c r="K35" s="4" t="n">
        <v>344368800.29</v>
      </c>
      <c r="L35" s="5" t="n">
        <v>14575001</v>
      </c>
      <c r="M35" s="6" t="n">
        <v>23.62736032</v>
      </c>
      <c r="N35" s="7">
        <f>IF(ISNUMBER(_xll.BDP($C35, "DELTA_MID")),_xll.BDP($C35, "DELTA_MID")," ")</f>
        <v/>
      </c>
      <c r="O35" s="7">
        <f>IF(ISNUMBER(N35),_xll.BDP($C35, "OPT_UNDL_TICKER"),"")</f>
        <v/>
      </c>
      <c r="P35" s="8">
        <f>IF(ISNUMBER(N35),_xll.BDP($C35, "OPT_UNDL_PX")," ")</f>
        <v/>
      </c>
      <c r="Q35" s="7">
        <f>IF(ISNUMBER(N35),+G35*_xll.BDP($C35, "PX_POS_MULT_FACTOR")*P35/K35," ")</f>
        <v/>
      </c>
      <c r="R35" s="8">
        <f>IF(OR($A35="TUA",$A35="TYA"),"",IF(ISNUMBER(_xll.BDP($C35,"DUR_ADJ_OAS_MID")),_xll.BDP($C35,"DUR_ADJ_OAS_MID"),IF(ISNUMBER(_xll.BDP($E35&amp;" ISIN","DUR_ADJ_OAS_MID")),_xll.BDP($E35&amp;" ISIN","DUR_ADJ_OAS_MID")," ")))</f>
        <v/>
      </c>
      <c r="S35" s="7">
        <f>IF(ISNUMBER(N35),Q35*N35,IF(ISNUMBER(R35),J35*R35," "))</f>
        <v/>
      </c>
      <c r="T35" t="inlineStr">
        <is>
          <t>912797PZ4</t>
        </is>
      </c>
      <c r="U35" t="inlineStr">
        <is>
          <t>Treasury Bill</t>
        </is>
      </c>
      <c r="AG35" t="n">
        <v>5e-06</v>
      </c>
    </row>
    <row r="36">
      <c r="A36" t="inlineStr">
        <is>
          <t>BUCK</t>
        </is>
      </c>
      <c r="B36" t="inlineStr">
        <is>
          <t>B 07/29/25 Govt</t>
        </is>
      </c>
      <c r="C36" t="inlineStr">
        <is>
          <t>B 07/29/25 Govt</t>
        </is>
      </c>
      <c r="D36" t="inlineStr">
        <is>
          <t>BMHSGL3</t>
        </is>
      </c>
      <c r="E36" t="inlineStr">
        <is>
          <t>US912797QC43</t>
        </is>
      </c>
      <c r="F36" t="inlineStr">
        <is>
          <t>912797QC4</t>
        </is>
      </c>
      <c r="G36" s="1" t="n">
        <v>71000000</v>
      </c>
      <c r="H36" s="1" t="n">
        <v>99.74638899999999</v>
      </c>
      <c r="I36" s="2" t="n">
        <v>70819936.19</v>
      </c>
      <c r="J36" s="3" t="n">
        <v>0.20565143</v>
      </c>
      <c r="K36" s="4" t="n">
        <v>344368800.29</v>
      </c>
      <c r="L36" s="5" t="n">
        <v>14575001</v>
      </c>
      <c r="M36" s="6" t="n">
        <v>23.62736032</v>
      </c>
      <c r="N36" s="7">
        <f>IF(ISNUMBER(_xll.BDP($C36, "DELTA_MID")),_xll.BDP($C36, "DELTA_MID")," ")</f>
        <v/>
      </c>
      <c r="O36" s="7">
        <f>IF(ISNUMBER(N36),_xll.BDP($C36, "OPT_UNDL_TICKER"),"")</f>
        <v/>
      </c>
      <c r="P36" s="8">
        <f>IF(ISNUMBER(N36),_xll.BDP($C36, "OPT_UNDL_PX")," ")</f>
        <v/>
      </c>
      <c r="Q36" s="7">
        <f>IF(ISNUMBER(N36),+G36*_xll.BDP($C36, "PX_POS_MULT_FACTOR")*P36/K36," ")</f>
        <v/>
      </c>
      <c r="R36" s="8">
        <f>IF(OR($A36="TUA",$A36="TYA"),"",IF(ISNUMBER(_xll.BDP($C36,"DUR_ADJ_OAS_MID")),_xll.BDP($C36,"DUR_ADJ_OAS_MID"),IF(ISNUMBER(_xll.BDP($E36&amp;" ISIN","DUR_ADJ_OAS_MID")),_xll.BDP($E36&amp;" ISIN","DUR_ADJ_OAS_MID")," ")))</f>
        <v/>
      </c>
      <c r="S36" s="7">
        <f>IF(ISNUMBER(N36),Q36*N36,IF(ISNUMBER(R36),J36*R36," "))</f>
        <v/>
      </c>
      <c r="T36" t="inlineStr">
        <is>
          <t>912797QC4</t>
        </is>
      </c>
      <c r="U36" t="inlineStr">
        <is>
          <t>Treasury Bill</t>
        </is>
      </c>
      <c r="AG36" t="n">
        <v>5e-06</v>
      </c>
    </row>
    <row r="37">
      <c r="A37" t="inlineStr">
        <is>
          <t>BUCK</t>
        </is>
      </c>
      <c r="B37" t="inlineStr">
        <is>
          <t>B 08/05/25 Govt</t>
        </is>
      </c>
      <c r="C37" t="inlineStr">
        <is>
          <t>B 08/05/25 Govt</t>
        </is>
      </c>
      <c r="D37" t="inlineStr">
        <is>
          <t>BVBD9B8</t>
        </is>
      </c>
      <c r="E37" t="inlineStr">
        <is>
          <t>US912797QH30</t>
        </is>
      </c>
      <c r="F37" t="inlineStr">
        <is>
          <t>912797QH3</t>
        </is>
      </c>
      <c r="G37" s="1" t="n">
        <v>8800000</v>
      </c>
      <c r="H37" s="1" t="n">
        <v>99.660512</v>
      </c>
      <c r="I37" s="2" t="n">
        <v>8770125.060000001</v>
      </c>
      <c r="J37" s="3" t="n">
        <v>0.02546725</v>
      </c>
      <c r="K37" s="4" t="n">
        <v>344368800.29</v>
      </c>
      <c r="L37" s="5" t="n">
        <v>14575001</v>
      </c>
      <c r="M37" s="6" t="n">
        <v>23.62736032</v>
      </c>
      <c r="N37" s="7">
        <f>IF(ISNUMBER(_xll.BDP($C37, "DELTA_MID")),_xll.BDP($C37, "DELTA_MID")," ")</f>
        <v/>
      </c>
      <c r="O37" s="7">
        <f>IF(ISNUMBER(N37),_xll.BDP($C37, "OPT_UNDL_TICKER"),"")</f>
        <v/>
      </c>
      <c r="P37" s="8">
        <f>IF(ISNUMBER(N37),_xll.BDP($C37, "OPT_UNDL_PX")," ")</f>
        <v/>
      </c>
      <c r="Q37" s="7">
        <f>IF(ISNUMBER(N37),+G37*_xll.BDP($C37, "PX_POS_MULT_FACTOR")*P37/K37," ")</f>
        <v/>
      </c>
      <c r="R37" s="8">
        <f>IF(OR($A37="TUA",$A37="TYA"),"",IF(ISNUMBER(_xll.BDP($C37,"DUR_ADJ_OAS_MID")),_xll.BDP($C37,"DUR_ADJ_OAS_MID"),IF(ISNUMBER(_xll.BDP($E37&amp;" ISIN","DUR_ADJ_OAS_MID")),_xll.BDP($E37&amp;" ISIN","DUR_ADJ_OAS_MID")," ")))</f>
        <v/>
      </c>
      <c r="S37" s="7">
        <f>IF(ISNUMBER(N37),Q37*N37,IF(ISNUMBER(R37),J37*R37," "))</f>
        <v/>
      </c>
      <c r="T37" t="inlineStr">
        <is>
          <t>912797QH3</t>
        </is>
      </c>
      <c r="U37" t="inlineStr">
        <is>
          <t>Treasury Bill</t>
        </is>
      </c>
      <c r="AG37" t="n">
        <v>5e-06</v>
      </c>
    </row>
    <row r="38">
      <c r="A38" t="inlineStr">
        <is>
          <t>BUCK</t>
        </is>
      </c>
      <c r="B38" t="inlineStr">
        <is>
          <t>B 08/26/25 Govt</t>
        </is>
      </c>
      <c r="C38" t="inlineStr">
        <is>
          <t>B 08/26/25 Govt</t>
        </is>
      </c>
      <c r="D38" t="inlineStr">
        <is>
          <t>BS0D372</t>
        </is>
      </c>
      <c r="E38" t="inlineStr">
        <is>
          <t>US912797QL42</t>
        </is>
      </c>
      <c r="F38" t="inlineStr">
        <is>
          <t>912797QL4</t>
        </is>
      </c>
      <c r="G38" s="1" t="n">
        <v>20500000</v>
      </c>
      <c r="H38" s="1" t="n">
        <v>99.404167</v>
      </c>
      <c r="I38" s="2" t="n">
        <v>20377854.23</v>
      </c>
      <c r="J38" s="3" t="n">
        <v>0.05917451</v>
      </c>
      <c r="K38" s="4" t="n">
        <v>344368800.29</v>
      </c>
      <c r="L38" s="5" t="n">
        <v>14575001</v>
      </c>
      <c r="M38" s="6" t="n">
        <v>23.62736032</v>
      </c>
      <c r="N38" s="7">
        <f>IF(ISNUMBER(_xll.BDP($C38, "DELTA_MID")),_xll.BDP($C38, "DELTA_MID")," ")</f>
        <v/>
      </c>
      <c r="O38" s="7">
        <f>IF(ISNUMBER(N38),_xll.BDP($C38, "OPT_UNDL_TICKER"),"")</f>
        <v/>
      </c>
      <c r="P38" s="8">
        <f>IF(ISNUMBER(N38),_xll.BDP($C38, "OPT_UNDL_PX")," ")</f>
        <v/>
      </c>
      <c r="Q38" s="7">
        <f>IF(ISNUMBER(N38),+G38*_xll.BDP($C38, "PX_POS_MULT_FACTOR")*P38/K38," ")</f>
        <v/>
      </c>
      <c r="R38" s="8">
        <f>IF(OR($A38="TUA",$A38="TYA"),"",IF(ISNUMBER(_xll.BDP($C38,"DUR_ADJ_OAS_MID")),_xll.BDP($C38,"DUR_ADJ_OAS_MID"),IF(ISNUMBER(_xll.BDP($E38&amp;" ISIN","DUR_ADJ_OAS_MID")),_xll.BDP($E38&amp;" ISIN","DUR_ADJ_OAS_MID")," ")))</f>
        <v/>
      </c>
      <c r="S38" s="7">
        <f>IF(ISNUMBER(N38),Q38*N38,IF(ISNUMBER(R38),J38*R38," "))</f>
        <v/>
      </c>
      <c r="T38" t="inlineStr">
        <is>
          <t>912797QL4</t>
        </is>
      </c>
      <c r="U38" t="inlineStr">
        <is>
          <t>Treasury Bill</t>
        </is>
      </c>
      <c r="AG38" t="n">
        <v>5e-06</v>
      </c>
    </row>
    <row r="39">
      <c r="A39" t="inlineStr">
        <is>
          <t>BUCK</t>
        </is>
      </c>
      <c r="B39" t="inlineStr">
        <is>
          <t>B 09/30/25 Govt</t>
        </is>
      </c>
      <c r="C39" t="inlineStr">
        <is>
          <t>B 09/30/25 Govt</t>
        </is>
      </c>
      <c r="D39" t="inlineStr">
        <is>
          <t>BTWXNT9</t>
        </is>
      </c>
      <c r="E39" t="inlineStr">
        <is>
          <t>US912797QW07</t>
        </is>
      </c>
      <c r="F39" t="inlineStr">
        <is>
          <t>912797QW0</t>
        </is>
      </c>
      <c r="G39" s="1" t="n">
        <v>9500000</v>
      </c>
      <c r="H39" s="1" t="n">
        <v>99.00127999999999</v>
      </c>
      <c r="I39" s="2" t="n">
        <v>9405121.6</v>
      </c>
      <c r="J39" s="3" t="n">
        <v>0.02731119</v>
      </c>
      <c r="K39" s="4" t="n">
        <v>344368800.29</v>
      </c>
      <c r="L39" s="5" t="n">
        <v>14575001</v>
      </c>
      <c r="M39" s="6" t="n">
        <v>23.62736032</v>
      </c>
      <c r="N39" s="7">
        <f>IF(ISNUMBER(_xll.BDP($C39, "DELTA_MID")),_xll.BDP($C39, "DELTA_MID")," ")</f>
        <v/>
      </c>
      <c r="O39" s="7">
        <f>IF(ISNUMBER(N39),_xll.BDP($C39, "OPT_UNDL_TICKER"),"")</f>
        <v/>
      </c>
      <c r="P39" s="8">
        <f>IF(ISNUMBER(N39),_xll.BDP($C39, "OPT_UNDL_PX")," ")</f>
        <v/>
      </c>
      <c r="Q39" s="7">
        <f>IF(ISNUMBER(N39),+G39*_xll.BDP($C39, "PX_POS_MULT_FACTOR")*P39/K39," ")</f>
        <v/>
      </c>
      <c r="R39" s="8">
        <f>IF(OR($A39="TUA",$A39="TYA"),"",IF(ISNUMBER(_xll.BDP($C39,"DUR_ADJ_OAS_MID")),_xll.BDP($C39,"DUR_ADJ_OAS_MID"),IF(ISNUMBER(_xll.BDP($E39&amp;" ISIN","DUR_ADJ_OAS_MID")),_xll.BDP($E39&amp;" ISIN","DUR_ADJ_OAS_MID")," ")))</f>
        <v/>
      </c>
      <c r="S39" s="7">
        <f>IF(ISNUMBER(N39),Q39*N39,IF(ISNUMBER(R39),J39*R39," "))</f>
        <v/>
      </c>
      <c r="T39" t="inlineStr">
        <is>
          <t>912797QW0</t>
        </is>
      </c>
      <c r="U39" t="inlineStr">
        <is>
          <t>Treasury Bill</t>
        </is>
      </c>
      <c r="AG39" t="n">
        <v>5e-06</v>
      </c>
    </row>
    <row r="40">
      <c r="A40" t="inlineStr">
        <is>
          <t>BUCK</t>
        </is>
      </c>
      <c r="B40" t="inlineStr">
        <is>
          <t>B 10/28/25 Govt</t>
        </is>
      </c>
      <c r="C40" t="inlineStr">
        <is>
          <t>B 10/28/25 Govt</t>
        </is>
      </c>
      <c r="D40" t="inlineStr">
        <is>
          <t>BT212N0</t>
        </is>
      </c>
      <c r="E40" t="inlineStr">
        <is>
          <t>US912797RE99</t>
        </is>
      </c>
      <c r="F40" t="inlineStr">
        <is>
          <t>912797RE9</t>
        </is>
      </c>
      <c r="G40" s="1" t="n">
        <v>17500000</v>
      </c>
      <c r="H40" s="1" t="n">
        <v>98.679312</v>
      </c>
      <c r="I40" s="2" t="n">
        <v>17268879.6</v>
      </c>
      <c r="J40" s="3" t="n">
        <v>0.05014647</v>
      </c>
      <c r="K40" s="4" t="n">
        <v>344368800.29</v>
      </c>
      <c r="L40" s="5" t="n">
        <v>14575001</v>
      </c>
      <c r="M40" s="6" t="n">
        <v>23.62736032</v>
      </c>
      <c r="N40" s="7">
        <f>IF(ISNUMBER(_xll.BDP($C40, "DELTA_MID")),_xll.BDP($C40, "DELTA_MID")," ")</f>
        <v/>
      </c>
      <c r="O40" s="7">
        <f>IF(ISNUMBER(N40),_xll.BDP($C40, "OPT_UNDL_TICKER"),"")</f>
        <v/>
      </c>
      <c r="P40" s="8">
        <f>IF(ISNUMBER(N40),_xll.BDP($C40, "OPT_UNDL_PX")," ")</f>
        <v/>
      </c>
      <c r="Q40" s="7">
        <f>IF(ISNUMBER(N40),+G40*_xll.BDP($C40, "PX_POS_MULT_FACTOR")*P40/K40," ")</f>
        <v/>
      </c>
      <c r="R40" s="8">
        <f>IF(OR($A40="TUA",$A40="TYA"),"",IF(ISNUMBER(_xll.BDP($C40,"DUR_ADJ_OAS_MID")),_xll.BDP($C40,"DUR_ADJ_OAS_MID"),IF(ISNUMBER(_xll.BDP($E40&amp;" ISIN","DUR_ADJ_OAS_MID")),_xll.BDP($E40&amp;" ISIN","DUR_ADJ_OAS_MID")," ")))</f>
        <v/>
      </c>
      <c r="S40" s="7">
        <f>IF(ISNUMBER(N40),Q40*N40,IF(ISNUMBER(R40),J40*R40," "))</f>
        <v/>
      </c>
      <c r="T40" t="inlineStr">
        <is>
          <t>912797RE9</t>
        </is>
      </c>
      <c r="U40" t="inlineStr">
        <is>
          <t>Treasury Bill</t>
        </is>
      </c>
      <c r="AG40" t="n">
        <v>5e-06</v>
      </c>
    </row>
    <row r="41">
      <c r="A41" t="inlineStr">
        <is>
          <t>BUCK</t>
        </is>
      </c>
      <c r="B41" t="inlineStr">
        <is>
          <t>Cash</t>
        </is>
      </c>
      <c r="C41" t="inlineStr">
        <is>
          <t>Cash</t>
        </is>
      </c>
      <c r="G41" s="1" t="n">
        <v>557106.58</v>
      </c>
      <c r="H41" s="1" t="n">
        <v>1</v>
      </c>
      <c r="I41" s="2" t="n">
        <v>557106.58</v>
      </c>
      <c r="J41" s="3" t="n">
        <v>0.00161776</v>
      </c>
      <c r="K41" s="4" t="n">
        <v>344368800.29</v>
      </c>
      <c r="L41" s="5" t="n">
        <v>14575001</v>
      </c>
      <c r="M41" s="6" t="n">
        <v>23.62736032</v>
      </c>
      <c r="N41" s="7">
        <f>IF(ISNUMBER(_xll.BDP($C41, "DELTA_MID")),_xll.BDP($C41, "DELTA_MID")," ")</f>
        <v/>
      </c>
      <c r="O41" s="7">
        <f>IF(ISNUMBER(N41),_xll.BDP($C41, "OPT_UNDL_TICKER"),"")</f>
        <v/>
      </c>
      <c r="P41" s="8">
        <f>IF(ISNUMBER(N41),_xll.BDP($C41, "OPT_UNDL_PX")," ")</f>
        <v/>
      </c>
      <c r="Q41" s="7">
        <f>IF(ISNUMBER(N41),+G41*_xll.BDP($C41, "PX_POS_MULT_FACTOR")*P41/K41," ")</f>
        <v/>
      </c>
      <c r="R41" s="8">
        <f>IF(OR($A41="TUA",$A41="TYA"),"",IF(ISNUMBER(_xll.BDP($C41,"DUR_ADJ_OAS_MID")),_xll.BDP($C41,"DUR_ADJ_OAS_MID"),IF(ISNUMBER(_xll.BDP($E41&amp;" ISIN","DUR_ADJ_OAS_MID")),_xll.BDP($E41&amp;" ISIN","DUR_ADJ_OAS_MID")," ")))</f>
        <v/>
      </c>
      <c r="S41" s="7">
        <f>IF(ISNUMBER(N41),Q41*N41,IF(ISNUMBER(R41),J41*R41," "))</f>
        <v/>
      </c>
      <c r="T41" t="inlineStr">
        <is>
          <t>Cash</t>
        </is>
      </c>
      <c r="U41" t="inlineStr">
        <is>
          <t>Cash</t>
        </is>
      </c>
      <c r="AG41" t="n">
        <v>5e-06</v>
      </c>
    </row>
    <row r="42">
      <c r="N42" s="7">
        <f>IF(ISNUMBER(_xll.BDP($C42, "DELTA_MID")),_xll.BDP($C42, "DELTA_MID")," ")</f>
        <v/>
      </c>
      <c r="O42" s="7">
        <f>IF(ISNUMBER(N42),_xll.BDP($C42, "OPT_UNDL_TICKER"),"")</f>
        <v/>
      </c>
      <c r="P42" s="8">
        <f>IF(ISNUMBER(N42),_xll.BDP($C42, "OPT_UNDL_PX")," ")</f>
        <v/>
      </c>
      <c r="Q42" s="7">
        <f>IF(ISNUMBER(N42),+G42*_xll.BDP($C42, "PX_POS_MULT_FACTOR")*P42/K42," ")</f>
        <v/>
      </c>
      <c r="R42" s="8">
        <f>IF(OR($A42="TUA",$A42="TYA"),"",IF(ISNUMBER(_xll.BDP($C42,"DUR_ADJ_OAS_MID")),_xll.BDP($C42,"DUR_ADJ_OAS_MID"),IF(ISNUMBER(_xll.BDP($E42&amp;" ISIN","DUR_ADJ_OAS_MID")),_xll.BDP($E42&amp;" ISIN","DUR_ADJ_OAS_MID")," ")))</f>
        <v/>
      </c>
      <c r="S42" s="7">
        <f>IF(ISNUMBER(N42),Q42*N42,IF(ISNUMBER(R42),J42*R42," "))</f>
        <v/>
      </c>
    </row>
    <row r="43">
      <c r="A43" t="inlineStr">
        <is>
          <t>CAS</t>
        </is>
      </c>
      <c r="B43" t="inlineStr">
        <is>
          <t>GLD US 07/16/25 P287 Equity</t>
        </is>
      </c>
      <c r="C43" t="inlineStr">
        <is>
          <t>GLD 07/16/25 P287 Equity</t>
        </is>
      </c>
      <c r="F43" t="inlineStr">
        <is>
          <t>01VWCZNM5</t>
        </is>
      </c>
      <c r="G43" s="1" t="n">
        <v>116</v>
      </c>
      <c r="H43" s="1" t="n">
        <v>0.1</v>
      </c>
      <c r="I43" s="2" t="n">
        <v>1160</v>
      </c>
      <c r="J43" s="3" t="n">
        <v>9.935e-05</v>
      </c>
      <c r="K43" s="4" t="n">
        <v>11676332.39</v>
      </c>
      <c r="L43" s="5" t="n">
        <v>375001</v>
      </c>
      <c r="M43" s="6" t="n">
        <v>31.13680334</v>
      </c>
      <c r="N43" s="7">
        <f>IF(ISNUMBER(_xll.BDP($C43, "DELTA_MID")),_xll.BDP($C43, "DELTA_MID")," ")</f>
        <v/>
      </c>
      <c r="O43" s="7">
        <f>IF(ISNUMBER(N43),_xll.BDP($C43, "OPT_UNDL_TICKER"),"")</f>
        <v/>
      </c>
      <c r="P43" s="8">
        <f>IF(ISNUMBER(N43),_xll.BDP($C43, "OPT_UNDL_PX")," ")</f>
        <v/>
      </c>
      <c r="Q43" s="7">
        <f>IF(ISNUMBER(N43),+G43*_xll.BDP($C43, "PX_POS_MULT_FACTOR")*P43/K43," ")</f>
        <v/>
      </c>
      <c r="R43" s="8">
        <f>IF(OR($A43="TUA",$A43="TYA"),"",IF(ISNUMBER(_xll.BDP($C43,"DUR_ADJ_OAS_MID")),_xll.BDP($C43,"DUR_ADJ_OAS_MID"),IF(ISNUMBER(_xll.BDP($E43&amp;" ISIN","DUR_ADJ_OAS_MID")),_xll.BDP($E43&amp;" ISIN","DUR_ADJ_OAS_MID")," ")))</f>
        <v/>
      </c>
      <c r="S43" s="7">
        <f>IF(ISNUMBER(N43),Q43*N43,IF(ISNUMBER(R43),J43*R43," "))</f>
        <v/>
      </c>
      <c r="T43" t="inlineStr">
        <is>
          <t>01VWCZNM5</t>
        </is>
      </c>
      <c r="U43" t="inlineStr">
        <is>
          <t>Option</t>
        </is>
      </c>
      <c r="AG43" t="n">
        <v>-0.001606</v>
      </c>
    </row>
    <row r="44">
      <c r="A44" t="inlineStr">
        <is>
          <t>CAS</t>
        </is>
      </c>
      <c r="B44" t="inlineStr">
        <is>
          <t>GLD US 07/16/25 P297 Equity</t>
        </is>
      </c>
      <c r="C44" t="inlineStr">
        <is>
          <t>GLD 07/16/25 P297 Equity</t>
        </is>
      </c>
      <c r="F44" t="inlineStr">
        <is>
          <t>01VVXRGW3</t>
        </is>
      </c>
      <c r="G44" s="1" t="n">
        <v>-116</v>
      </c>
      <c r="H44" s="1" t="n">
        <v>0.57</v>
      </c>
      <c r="I44" s="2" t="n">
        <v>-6612</v>
      </c>
      <c r="J44" s="3" t="n">
        <v>-0.00056627</v>
      </c>
      <c r="K44" s="4" t="n">
        <v>11676332.39</v>
      </c>
      <c r="L44" s="5" t="n">
        <v>375001</v>
      </c>
      <c r="M44" s="6" t="n">
        <v>31.13680334</v>
      </c>
      <c r="N44" s="7">
        <f>IF(ISNUMBER(_xll.BDP($C44, "DELTA_MID")),_xll.BDP($C44, "DELTA_MID")," ")</f>
        <v/>
      </c>
      <c r="O44" s="7">
        <f>IF(ISNUMBER(N44),_xll.BDP($C44, "OPT_UNDL_TICKER"),"")</f>
        <v/>
      </c>
      <c r="P44" s="8">
        <f>IF(ISNUMBER(N44),_xll.BDP($C44, "OPT_UNDL_PX")," ")</f>
        <v/>
      </c>
      <c r="Q44" s="7">
        <f>IF(ISNUMBER(N44),+G44*_xll.BDP($C44, "PX_POS_MULT_FACTOR")*P44/K44," ")</f>
        <v/>
      </c>
      <c r="R44" s="8">
        <f>IF(OR($A44="TUA",$A44="TYA"),"",IF(ISNUMBER(_xll.BDP($C44,"DUR_ADJ_OAS_MID")),_xll.BDP($C44,"DUR_ADJ_OAS_MID"),IF(ISNUMBER(_xll.BDP($E44&amp;" ISIN","DUR_ADJ_OAS_MID")),_xll.BDP($E44&amp;" ISIN","DUR_ADJ_OAS_MID")," ")))</f>
        <v/>
      </c>
      <c r="S44" s="7">
        <f>IF(ISNUMBER(N44),Q44*N44,IF(ISNUMBER(R44),J44*R44," "))</f>
        <v/>
      </c>
      <c r="T44" t="inlineStr">
        <is>
          <t>01VVXRGW3</t>
        </is>
      </c>
      <c r="U44" t="inlineStr">
        <is>
          <t>Option</t>
        </is>
      </c>
      <c r="AG44" t="n">
        <v>-0.001606</v>
      </c>
    </row>
    <row r="45">
      <c r="A45" t="inlineStr">
        <is>
          <t>CAS</t>
        </is>
      </c>
      <c r="B45" t="inlineStr">
        <is>
          <t>NDXP US 07/16/25 P20600 Index</t>
        </is>
      </c>
      <c r="C45" t="inlineStr">
        <is>
          <t>NDXP US 07/16/25 P20600 Index</t>
        </is>
      </c>
      <c r="F45" t="inlineStr">
        <is>
          <t>01VHNRDG6</t>
        </is>
      </c>
      <c r="G45" s="1" t="n">
        <v>2</v>
      </c>
      <c r="H45" s="1" t="n">
        <v>9.199999999999999</v>
      </c>
      <c r="I45" s="2" t="n">
        <v>1840</v>
      </c>
      <c r="J45" s="3" t="n">
        <v>0.00015758</v>
      </c>
      <c r="K45" s="4" t="n">
        <v>11676332.39</v>
      </c>
      <c r="L45" s="5" t="n">
        <v>375001</v>
      </c>
      <c r="M45" s="6" t="n">
        <v>31.13680334</v>
      </c>
      <c r="N45" s="7">
        <f>IF(ISNUMBER(_xll.BDP($C45, "DELTA_MID")),_xll.BDP($C45, "DELTA_MID")," ")</f>
        <v/>
      </c>
      <c r="O45" s="7">
        <f>IF(ISNUMBER(N45),_xll.BDP($C45, "OPT_UNDL_TICKER"),"")</f>
        <v/>
      </c>
      <c r="P45" s="8">
        <f>IF(ISNUMBER(N45),_xll.BDP($C45, "OPT_UNDL_PX")," ")</f>
        <v/>
      </c>
      <c r="Q45" s="7">
        <f>IF(ISNUMBER(N45),+G45*_xll.BDP($C45, "PX_POS_MULT_FACTOR")*P45/K45," ")</f>
        <v/>
      </c>
      <c r="R45" s="8">
        <f>IF(OR($A45="TUA",$A45="TYA"),"",IF(ISNUMBER(_xll.BDP($C45,"DUR_ADJ_OAS_MID")),_xll.BDP($C45,"DUR_ADJ_OAS_MID"),IF(ISNUMBER(_xll.BDP($E45&amp;" ISIN","DUR_ADJ_OAS_MID")),_xll.BDP($E45&amp;" ISIN","DUR_ADJ_OAS_MID")," ")))</f>
        <v/>
      </c>
      <c r="S45" s="7">
        <f>IF(ISNUMBER(N45),Q45*N45,IF(ISNUMBER(R45),J45*R45," "))</f>
        <v/>
      </c>
      <c r="T45" t="inlineStr">
        <is>
          <t>01VHNRDG6</t>
        </is>
      </c>
      <c r="U45" t="inlineStr">
        <is>
          <t>Option</t>
        </is>
      </c>
      <c r="AG45" t="n">
        <v>-0.001606</v>
      </c>
    </row>
    <row r="46">
      <c r="A46" t="inlineStr">
        <is>
          <t>CAS</t>
        </is>
      </c>
      <c r="B46" t="inlineStr">
        <is>
          <t>NDXP US 07/16/25 P21600 Index</t>
        </is>
      </c>
      <c r="C46" t="inlineStr">
        <is>
          <t>NDXP US 07/16/25 P21600 Index</t>
        </is>
      </c>
      <c r="F46" t="inlineStr">
        <is>
          <t>01VGF23F4</t>
        </is>
      </c>
      <c r="G46" s="1" t="n">
        <v>-2</v>
      </c>
      <c r="H46" s="1" t="n">
        <v>28</v>
      </c>
      <c r="I46" s="2" t="n">
        <v>-5600</v>
      </c>
      <c r="J46" s="3" t="n">
        <v>-0.0004796</v>
      </c>
      <c r="K46" s="4" t="n">
        <v>11676332.39</v>
      </c>
      <c r="L46" s="5" t="n">
        <v>375001</v>
      </c>
      <c r="M46" s="6" t="n">
        <v>31.13680334</v>
      </c>
      <c r="N46" s="7">
        <f>IF(ISNUMBER(_xll.BDP($C46, "DELTA_MID")),_xll.BDP($C46, "DELTA_MID")," ")</f>
        <v/>
      </c>
      <c r="O46" s="7">
        <f>IF(ISNUMBER(N46),_xll.BDP($C46, "OPT_UNDL_TICKER"),"")</f>
        <v/>
      </c>
      <c r="P46" s="8">
        <f>IF(ISNUMBER(N46),_xll.BDP($C46, "OPT_UNDL_PX")," ")</f>
        <v/>
      </c>
      <c r="Q46" s="7">
        <f>IF(ISNUMBER(N46),+G46*_xll.BDP($C46, "PX_POS_MULT_FACTOR")*P46/K46," ")</f>
        <v/>
      </c>
      <c r="R46" s="8">
        <f>IF(OR($A46="TUA",$A46="TYA"),"",IF(ISNUMBER(_xll.BDP($C46,"DUR_ADJ_OAS_MID")),_xll.BDP($C46,"DUR_ADJ_OAS_MID"),IF(ISNUMBER(_xll.BDP($E46&amp;" ISIN","DUR_ADJ_OAS_MID")),_xll.BDP($E46&amp;" ISIN","DUR_ADJ_OAS_MID")," ")))</f>
        <v/>
      </c>
      <c r="S46" s="7">
        <f>IF(ISNUMBER(N46),Q46*N46,IF(ISNUMBER(R46),J46*R46," "))</f>
        <v/>
      </c>
      <c r="T46" t="inlineStr">
        <is>
          <t>01VGF23F4</t>
        </is>
      </c>
      <c r="U46" t="inlineStr">
        <is>
          <t>Option</t>
        </is>
      </c>
      <c r="AG46" t="n">
        <v>-0.001606</v>
      </c>
    </row>
    <row r="47">
      <c r="A47" t="inlineStr">
        <is>
          <t>CAS</t>
        </is>
      </c>
      <c r="B47" t="inlineStr">
        <is>
          <t>RUTW US 07/16/25 P2000 Index</t>
        </is>
      </c>
      <c r="C47" t="inlineStr">
        <is>
          <t>RUTW US 07/16/25 P2000 Index</t>
        </is>
      </c>
      <c r="F47" t="inlineStr">
        <is>
          <t>01VVWD224</t>
        </is>
      </c>
      <c r="G47" s="1" t="n">
        <v>11</v>
      </c>
      <c r="H47" s="1" t="n">
        <v>1.425</v>
      </c>
      <c r="I47" s="2" t="n">
        <v>1567.5</v>
      </c>
      <c r="J47" s="3" t="n">
        <v>0.00013425</v>
      </c>
      <c r="K47" s="4" t="n">
        <v>11676332.39</v>
      </c>
      <c r="L47" s="5" t="n">
        <v>375001</v>
      </c>
      <c r="M47" s="6" t="n">
        <v>31.13680334</v>
      </c>
      <c r="N47" s="7">
        <f>IF(ISNUMBER(_xll.BDP($C47, "DELTA_MID")),_xll.BDP($C47, "DELTA_MID")," ")</f>
        <v/>
      </c>
      <c r="O47" s="7">
        <f>IF(ISNUMBER(N47),_xll.BDP($C47, "OPT_UNDL_TICKER"),"")</f>
        <v/>
      </c>
      <c r="P47" s="8">
        <f>IF(ISNUMBER(N47),_xll.BDP($C47, "OPT_UNDL_PX")," ")</f>
        <v/>
      </c>
      <c r="Q47" s="7">
        <f>IF(ISNUMBER(N47),+G47*_xll.BDP($C47, "PX_POS_MULT_FACTOR")*P47/K47," ")</f>
        <v/>
      </c>
      <c r="R47" s="8">
        <f>IF(OR($A47="TUA",$A47="TYA"),"",IF(ISNUMBER(_xll.BDP($C47,"DUR_ADJ_OAS_MID")),_xll.BDP($C47,"DUR_ADJ_OAS_MID"),IF(ISNUMBER(_xll.BDP($E47&amp;" ISIN","DUR_ADJ_OAS_MID")),_xll.BDP($E47&amp;" ISIN","DUR_ADJ_OAS_MID")," ")))</f>
        <v/>
      </c>
      <c r="S47" s="7">
        <f>IF(ISNUMBER(N47),Q47*N47,IF(ISNUMBER(R47),J47*R47," "))</f>
        <v/>
      </c>
      <c r="T47" t="inlineStr">
        <is>
          <t>01VVWD224</t>
        </is>
      </c>
      <c r="U47" t="inlineStr">
        <is>
          <t>Option</t>
        </is>
      </c>
      <c r="AG47" t="n">
        <v>-0.001606</v>
      </c>
    </row>
    <row r="48">
      <c r="A48" t="inlineStr">
        <is>
          <t>CAS</t>
        </is>
      </c>
      <c r="B48" t="inlineStr">
        <is>
          <t>RUTW US 07/16/25 P2100 Index</t>
        </is>
      </c>
      <c r="C48" t="inlineStr">
        <is>
          <t>RUTW US 07/16/25 P2100 Index</t>
        </is>
      </c>
      <c r="F48" t="inlineStr">
        <is>
          <t>01VVWD9P4</t>
        </is>
      </c>
      <c r="G48" s="1" t="n">
        <v>-11</v>
      </c>
      <c r="H48" s="1" t="n">
        <v>3.2</v>
      </c>
      <c r="I48" s="2" t="n">
        <v>-3520</v>
      </c>
      <c r="J48" s="3" t="n">
        <v>-0.00030146</v>
      </c>
      <c r="K48" s="4" t="n">
        <v>11676332.39</v>
      </c>
      <c r="L48" s="5" t="n">
        <v>375001</v>
      </c>
      <c r="M48" s="6" t="n">
        <v>31.13680334</v>
      </c>
      <c r="N48" s="7">
        <f>IF(ISNUMBER(_xll.BDP($C48, "DELTA_MID")),_xll.BDP($C48, "DELTA_MID")," ")</f>
        <v/>
      </c>
      <c r="O48" s="7">
        <f>IF(ISNUMBER(N48),_xll.BDP($C48, "OPT_UNDL_TICKER"),"")</f>
        <v/>
      </c>
      <c r="P48" s="8">
        <f>IF(ISNUMBER(N48),_xll.BDP($C48, "OPT_UNDL_PX")," ")</f>
        <v/>
      </c>
      <c r="Q48" s="7">
        <f>IF(ISNUMBER(N48),+G48*_xll.BDP($C48, "PX_POS_MULT_FACTOR")*P48/K48," ")</f>
        <v/>
      </c>
      <c r="R48" s="8">
        <f>IF(OR($A48="TUA",$A48="TYA"),"",IF(ISNUMBER(_xll.BDP($C48,"DUR_ADJ_OAS_MID")),_xll.BDP($C48,"DUR_ADJ_OAS_MID"),IF(ISNUMBER(_xll.BDP($E48&amp;" ISIN","DUR_ADJ_OAS_MID")),_xll.BDP($E48&amp;" ISIN","DUR_ADJ_OAS_MID")," ")))</f>
        <v/>
      </c>
      <c r="S48" s="7">
        <f>IF(ISNUMBER(N48),Q48*N48,IF(ISNUMBER(R48),J48*R48," "))</f>
        <v/>
      </c>
      <c r="T48" t="inlineStr">
        <is>
          <t>01VVWD9P4</t>
        </is>
      </c>
      <c r="U48" t="inlineStr">
        <is>
          <t>Option</t>
        </is>
      </c>
      <c r="AG48" t="n">
        <v>-0.001606</v>
      </c>
    </row>
    <row r="49">
      <c r="A49" t="inlineStr">
        <is>
          <t>CAS</t>
        </is>
      </c>
      <c r="B49" t="inlineStr">
        <is>
          <t>SPXW US 07/07/25 C6300 Index</t>
        </is>
      </c>
      <c r="C49" t="inlineStr">
        <is>
          <t>SPXW US 07/07/25 C6300 Index</t>
        </is>
      </c>
      <c r="F49" t="inlineStr">
        <is>
          <t>01V90RT25</t>
        </is>
      </c>
      <c r="G49" s="1" t="n">
        <v>17</v>
      </c>
      <c r="H49" s="1" t="n">
        <v>9.25</v>
      </c>
      <c r="I49" s="2" t="n">
        <v>15725</v>
      </c>
      <c r="J49" s="3" t="n">
        <v>0.00134674</v>
      </c>
      <c r="K49" s="4" t="n">
        <v>11676332.39</v>
      </c>
      <c r="L49" s="5" t="n">
        <v>375001</v>
      </c>
      <c r="M49" s="6" t="n">
        <v>31.13680334</v>
      </c>
      <c r="N49" s="7">
        <f>IF(ISNUMBER(_xll.BDP($C49, "DELTA_MID")),_xll.BDP($C49, "DELTA_MID")," ")</f>
        <v/>
      </c>
      <c r="O49" s="7">
        <f>IF(ISNUMBER(N49),_xll.BDP($C49, "OPT_UNDL_TICKER"),"")</f>
        <v/>
      </c>
      <c r="P49" s="8">
        <f>IF(ISNUMBER(N49),_xll.BDP($C49, "OPT_UNDL_PX")," ")</f>
        <v/>
      </c>
      <c r="Q49" s="7">
        <f>IF(ISNUMBER(N49),+G49*_xll.BDP($C49, "PX_POS_MULT_FACTOR")*P49/K49," ")</f>
        <v/>
      </c>
      <c r="R49" s="8">
        <f>IF(OR($A49="TUA",$A49="TYA"),"",IF(ISNUMBER(_xll.BDP($C49,"DUR_ADJ_OAS_MID")),_xll.BDP($C49,"DUR_ADJ_OAS_MID"),IF(ISNUMBER(_xll.BDP($E49&amp;" ISIN","DUR_ADJ_OAS_MID")),_xll.BDP($E49&amp;" ISIN","DUR_ADJ_OAS_MID")," ")))</f>
        <v/>
      </c>
      <c r="S49" s="7">
        <f>IF(ISNUMBER(N49),Q49*N49,IF(ISNUMBER(R49),J49*R49," "))</f>
        <v/>
      </c>
      <c r="T49" t="inlineStr">
        <is>
          <t>01V90RT25</t>
        </is>
      </c>
      <c r="U49" t="inlineStr">
        <is>
          <t>Option</t>
        </is>
      </c>
      <c r="AG49" t="n">
        <v>-0.001606</v>
      </c>
    </row>
    <row r="50">
      <c r="A50" t="inlineStr">
        <is>
          <t>CAS</t>
        </is>
      </c>
      <c r="B50" t="inlineStr">
        <is>
          <t>SPXW US 07/07/25 P6000 Index</t>
        </is>
      </c>
      <c r="C50" t="inlineStr">
        <is>
          <t>SPXW US 07/07/25 P6000 Index</t>
        </is>
      </c>
      <c r="F50" t="inlineStr">
        <is>
          <t>01V90RJP2</t>
        </is>
      </c>
      <c r="G50" s="1" t="n">
        <v>15</v>
      </c>
      <c r="H50" s="1" t="n">
        <v>0.475</v>
      </c>
      <c r="I50" s="2" t="n">
        <v>712.5</v>
      </c>
      <c r="J50" s="3" t="n">
        <v>6.102e-05</v>
      </c>
      <c r="K50" s="4" t="n">
        <v>11676332.39</v>
      </c>
      <c r="L50" s="5" t="n">
        <v>375001</v>
      </c>
      <c r="M50" s="6" t="n">
        <v>31.13680334</v>
      </c>
      <c r="N50" s="7">
        <f>IF(ISNUMBER(_xll.BDP($C50, "DELTA_MID")),_xll.BDP($C50, "DELTA_MID")," ")</f>
        <v/>
      </c>
      <c r="O50" s="7">
        <f>IF(ISNUMBER(N50),_xll.BDP($C50, "OPT_UNDL_TICKER"),"")</f>
        <v/>
      </c>
      <c r="P50" s="8">
        <f>IF(ISNUMBER(N50),_xll.BDP($C50, "OPT_UNDL_PX")," ")</f>
        <v/>
      </c>
      <c r="Q50" s="7">
        <f>IF(ISNUMBER(N50),+G50*_xll.BDP($C50, "PX_POS_MULT_FACTOR")*P50/K50," ")</f>
        <v/>
      </c>
      <c r="R50" s="8">
        <f>IF(OR($A50="TUA",$A50="TYA"),"",IF(ISNUMBER(_xll.BDP($C50,"DUR_ADJ_OAS_MID")),_xll.BDP($C50,"DUR_ADJ_OAS_MID"),IF(ISNUMBER(_xll.BDP($E50&amp;" ISIN","DUR_ADJ_OAS_MID")),_xll.BDP($E50&amp;" ISIN","DUR_ADJ_OAS_MID")," ")))</f>
        <v/>
      </c>
      <c r="S50" s="7">
        <f>IF(ISNUMBER(N50),Q50*N50,IF(ISNUMBER(R50),J50*R50," "))</f>
        <v/>
      </c>
      <c r="T50" t="inlineStr">
        <is>
          <t>01V90RJP2</t>
        </is>
      </c>
      <c r="U50" t="inlineStr">
        <is>
          <t>Option</t>
        </is>
      </c>
      <c r="AG50" t="n">
        <v>-0.001606</v>
      </c>
    </row>
    <row r="51">
      <c r="A51" t="inlineStr">
        <is>
          <t>CAS</t>
        </is>
      </c>
      <c r="B51" t="inlineStr">
        <is>
          <t>SPXW US 07/07/25 P6225 Index</t>
        </is>
      </c>
      <c r="C51" t="inlineStr">
        <is>
          <t>SPXW US 07/07/25 P6225 Index</t>
        </is>
      </c>
      <c r="F51" t="inlineStr">
        <is>
          <t>01VC8KC28</t>
        </is>
      </c>
      <c r="G51" s="1" t="n">
        <v>18</v>
      </c>
      <c r="H51" s="1" t="n">
        <v>6.2</v>
      </c>
      <c r="I51" s="2" t="n">
        <v>11160</v>
      </c>
      <c r="J51" s="3" t="n">
        <v>0.00095578</v>
      </c>
      <c r="K51" s="4" t="n">
        <v>11676332.39</v>
      </c>
      <c r="L51" s="5" t="n">
        <v>375001</v>
      </c>
      <c r="M51" s="6" t="n">
        <v>31.13680334</v>
      </c>
      <c r="N51" s="7">
        <f>IF(ISNUMBER(_xll.BDP($C51, "DELTA_MID")),_xll.BDP($C51, "DELTA_MID")," ")</f>
        <v/>
      </c>
      <c r="O51" s="7">
        <f>IF(ISNUMBER(N51),_xll.BDP($C51, "OPT_UNDL_TICKER"),"")</f>
        <v/>
      </c>
      <c r="P51" s="8">
        <f>IF(ISNUMBER(N51),_xll.BDP($C51, "OPT_UNDL_PX")," ")</f>
        <v/>
      </c>
      <c r="Q51" s="7">
        <f>IF(ISNUMBER(N51),+G51*_xll.BDP($C51, "PX_POS_MULT_FACTOR")*P51/K51," ")</f>
        <v/>
      </c>
      <c r="R51" s="8">
        <f>IF(OR($A51="TUA",$A51="TYA"),"",IF(ISNUMBER(_xll.BDP($C51,"DUR_ADJ_OAS_MID")),_xll.BDP($C51,"DUR_ADJ_OAS_MID"),IF(ISNUMBER(_xll.BDP($E51&amp;" ISIN","DUR_ADJ_OAS_MID")),_xll.BDP($E51&amp;" ISIN","DUR_ADJ_OAS_MID")," ")))</f>
        <v/>
      </c>
      <c r="S51" s="7">
        <f>IF(ISNUMBER(N51),Q51*N51,IF(ISNUMBER(R51),J51*R51," "))</f>
        <v/>
      </c>
      <c r="T51" t="inlineStr">
        <is>
          <t>01VC8KC28</t>
        </is>
      </c>
      <c r="U51" t="inlineStr">
        <is>
          <t>Option</t>
        </is>
      </c>
      <c r="AG51" t="n">
        <v>-0.001606</v>
      </c>
    </row>
    <row r="52">
      <c r="A52" t="inlineStr">
        <is>
          <t>CAS</t>
        </is>
      </c>
      <c r="B52" t="inlineStr">
        <is>
          <t>SPXW US 07/09/25 C6275 Index</t>
        </is>
      </c>
      <c r="C52" t="inlineStr">
        <is>
          <t>SPXW US 07/09/25 C6275 Index</t>
        </is>
      </c>
      <c r="F52" t="inlineStr">
        <is>
          <t>01VD3P1T8</t>
        </is>
      </c>
      <c r="G52" s="1" t="n">
        <v>40</v>
      </c>
      <c r="H52" s="1" t="n">
        <v>35.9</v>
      </c>
      <c r="I52" s="2" t="n">
        <v>143600</v>
      </c>
      <c r="J52" s="3" t="n">
        <v>0.01229838</v>
      </c>
      <c r="K52" s="4" t="n">
        <v>11676332.39</v>
      </c>
      <c r="L52" s="5" t="n">
        <v>375001</v>
      </c>
      <c r="M52" s="6" t="n">
        <v>31.13680334</v>
      </c>
      <c r="N52" s="7">
        <f>IF(ISNUMBER(_xll.BDP($C52, "DELTA_MID")),_xll.BDP($C52, "DELTA_MID")," ")</f>
        <v/>
      </c>
      <c r="O52" s="7">
        <f>IF(ISNUMBER(N52),_xll.BDP($C52, "OPT_UNDL_TICKER"),"")</f>
        <v/>
      </c>
      <c r="P52" s="8">
        <f>IF(ISNUMBER(N52),_xll.BDP($C52, "OPT_UNDL_PX")," ")</f>
        <v/>
      </c>
      <c r="Q52" s="7">
        <f>IF(ISNUMBER(N52),+G52*_xll.BDP($C52, "PX_POS_MULT_FACTOR")*P52/K52," ")</f>
        <v/>
      </c>
      <c r="R52" s="8">
        <f>IF(OR($A52="TUA",$A52="TYA"),"",IF(ISNUMBER(_xll.BDP($C52,"DUR_ADJ_OAS_MID")),_xll.BDP($C52,"DUR_ADJ_OAS_MID"),IF(ISNUMBER(_xll.BDP($E52&amp;" ISIN","DUR_ADJ_OAS_MID")),_xll.BDP($E52&amp;" ISIN","DUR_ADJ_OAS_MID")," ")))</f>
        <v/>
      </c>
      <c r="S52" s="7">
        <f>IF(ISNUMBER(N52),Q52*N52,IF(ISNUMBER(R52),J52*R52," "))</f>
        <v/>
      </c>
      <c r="T52" t="inlineStr">
        <is>
          <t>01VD3P1T8</t>
        </is>
      </c>
      <c r="U52" t="inlineStr">
        <is>
          <t>Option</t>
        </is>
      </c>
      <c r="AG52" t="n">
        <v>-0.001606</v>
      </c>
    </row>
    <row r="53">
      <c r="A53" t="inlineStr">
        <is>
          <t>CAS</t>
        </is>
      </c>
      <c r="B53" t="inlineStr">
        <is>
          <t>SPXW US 07/09/25 P6000 Index</t>
        </is>
      </c>
      <c r="C53" t="inlineStr">
        <is>
          <t>SPXW US 07/09/25 P6000 Index</t>
        </is>
      </c>
      <c r="F53" t="inlineStr">
        <is>
          <t>01VBS4SY3</t>
        </is>
      </c>
      <c r="G53" s="1" t="n">
        <v>16</v>
      </c>
      <c r="H53" s="1" t="n">
        <v>1.15</v>
      </c>
      <c r="I53" s="2" t="n">
        <v>1840</v>
      </c>
      <c r="J53" s="3" t="n">
        <v>0.00015758</v>
      </c>
      <c r="K53" s="4" t="n">
        <v>11676332.39</v>
      </c>
      <c r="L53" s="5" t="n">
        <v>375001</v>
      </c>
      <c r="M53" s="6" t="n">
        <v>31.13680334</v>
      </c>
      <c r="N53" s="7">
        <f>IF(ISNUMBER(_xll.BDP($C53, "DELTA_MID")),_xll.BDP($C53, "DELTA_MID")," ")</f>
        <v/>
      </c>
      <c r="O53" s="7">
        <f>IF(ISNUMBER(N53),_xll.BDP($C53, "OPT_UNDL_TICKER"),"")</f>
        <v/>
      </c>
      <c r="P53" s="8">
        <f>IF(ISNUMBER(N53),_xll.BDP($C53, "OPT_UNDL_PX")," ")</f>
        <v/>
      </c>
      <c r="Q53" s="7">
        <f>IF(ISNUMBER(N53),+G53*_xll.BDP($C53, "PX_POS_MULT_FACTOR")*P53/K53," ")</f>
        <v/>
      </c>
      <c r="R53" s="8">
        <f>IF(OR($A53="TUA",$A53="TYA"),"",IF(ISNUMBER(_xll.BDP($C53,"DUR_ADJ_OAS_MID")),_xll.BDP($C53,"DUR_ADJ_OAS_MID"),IF(ISNUMBER(_xll.BDP($E53&amp;" ISIN","DUR_ADJ_OAS_MID")),_xll.BDP($E53&amp;" ISIN","DUR_ADJ_OAS_MID")," ")))</f>
        <v/>
      </c>
      <c r="S53" s="7">
        <f>IF(ISNUMBER(N53),Q53*N53,IF(ISNUMBER(R53),J53*R53," "))</f>
        <v/>
      </c>
      <c r="T53" t="inlineStr">
        <is>
          <t>01VBS4SY3</t>
        </is>
      </c>
      <c r="U53" t="inlineStr">
        <is>
          <t>Option</t>
        </is>
      </c>
      <c r="AG53" t="n">
        <v>-0.001606</v>
      </c>
    </row>
    <row r="54">
      <c r="A54" t="inlineStr">
        <is>
          <t>CAS</t>
        </is>
      </c>
      <c r="B54" t="inlineStr">
        <is>
          <t>SPXW US 07/16/25 P5650 Index</t>
        </is>
      </c>
      <c r="C54" t="inlineStr">
        <is>
          <t>SPXW US 07/16/25 P5650 Index</t>
        </is>
      </c>
      <c r="F54" t="inlineStr">
        <is>
          <t>01VFXSY15</t>
        </is>
      </c>
      <c r="G54" s="1" t="n">
        <v>7</v>
      </c>
      <c r="H54" s="1" t="n">
        <v>1.75</v>
      </c>
      <c r="I54" s="2" t="n">
        <v>1225</v>
      </c>
      <c r="J54" s="3" t="n">
        <v>0.00010491</v>
      </c>
      <c r="K54" s="4" t="n">
        <v>11676332.39</v>
      </c>
      <c r="L54" s="5" t="n">
        <v>375001</v>
      </c>
      <c r="M54" s="6" t="n">
        <v>31.13680334</v>
      </c>
      <c r="N54" s="7">
        <f>IF(ISNUMBER(_xll.BDP($C54, "DELTA_MID")),_xll.BDP($C54, "DELTA_MID")," ")</f>
        <v/>
      </c>
      <c r="O54" s="7">
        <f>IF(ISNUMBER(N54),_xll.BDP($C54, "OPT_UNDL_TICKER"),"")</f>
        <v/>
      </c>
      <c r="P54" s="8">
        <f>IF(ISNUMBER(N54),_xll.BDP($C54, "OPT_UNDL_PX")," ")</f>
        <v/>
      </c>
      <c r="Q54" s="7">
        <f>IF(ISNUMBER(N54),+G54*_xll.BDP($C54, "PX_POS_MULT_FACTOR")*P54/K54," ")</f>
        <v/>
      </c>
      <c r="R54" s="8">
        <f>IF(OR($A54="TUA",$A54="TYA"),"",IF(ISNUMBER(_xll.BDP($C54,"DUR_ADJ_OAS_MID")),_xll.BDP($C54,"DUR_ADJ_OAS_MID"),IF(ISNUMBER(_xll.BDP($E54&amp;" ISIN","DUR_ADJ_OAS_MID")),_xll.BDP($E54&amp;" ISIN","DUR_ADJ_OAS_MID")," ")))</f>
        <v/>
      </c>
      <c r="S54" s="7">
        <f>IF(ISNUMBER(N54),Q54*N54,IF(ISNUMBER(R54),J54*R54," "))</f>
        <v/>
      </c>
      <c r="T54" t="inlineStr">
        <is>
          <t>01VFXSY15</t>
        </is>
      </c>
      <c r="U54" t="inlineStr">
        <is>
          <t>Option</t>
        </is>
      </c>
      <c r="AG54" t="n">
        <v>-0.001606</v>
      </c>
    </row>
    <row r="55">
      <c r="A55" t="inlineStr">
        <is>
          <t>CAS</t>
        </is>
      </c>
      <c r="B55" t="inlineStr">
        <is>
          <t>SPXW US 07/16/25 P5700 Index</t>
        </is>
      </c>
      <c r="C55" t="inlineStr">
        <is>
          <t>SPXW US 07/16/25 P5700 Index</t>
        </is>
      </c>
      <c r="F55" t="inlineStr">
        <is>
          <t>01VFXSXQ0</t>
        </is>
      </c>
      <c r="G55" s="1" t="n">
        <v>7</v>
      </c>
      <c r="H55" s="1" t="n">
        <v>2.15</v>
      </c>
      <c r="I55" s="2" t="n">
        <v>1505</v>
      </c>
      <c r="J55" s="3" t="n">
        <v>0.00012889</v>
      </c>
      <c r="K55" s="4" t="n">
        <v>11676332.39</v>
      </c>
      <c r="L55" s="5" t="n">
        <v>375001</v>
      </c>
      <c r="M55" s="6" t="n">
        <v>31.13680334</v>
      </c>
      <c r="N55" s="7">
        <f>IF(ISNUMBER(_xll.BDP($C55, "DELTA_MID")),_xll.BDP($C55, "DELTA_MID")," ")</f>
        <v/>
      </c>
      <c r="O55" s="7">
        <f>IF(ISNUMBER(N55),_xll.BDP($C55, "OPT_UNDL_TICKER"),"")</f>
        <v/>
      </c>
      <c r="P55" s="8">
        <f>IF(ISNUMBER(N55),_xll.BDP($C55, "OPT_UNDL_PX")," ")</f>
        <v/>
      </c>
      <c r="Q55" s="7">
        <f>IF(ISNUMBER(N55),+G55*_xll.BDP($C55, "PX_POS_MULT_FACTOR")*P55/K55," ")</f>
        <v/>
      </c>
      <c r="R55" s="8">
        <f>IF(OR($A55="TUA",$A55="TYA"),"",IF(ISNUMBER(_xll.BDP($C55,"DUR_ADJ_OAS_MID")),_xll.BDP($C55,"DUR_ADJ_OAS_MID"),IF(ISNUMBER(_xll.BDP($E55&amp;" ISIN","DUR_ADJ_OAS_MID")),_xll.BDP($E55&amp;" ISIN","DUR_ADJ_OAS_MID")," ")))</f>
        <v/>
      </c>
      <c r="S55" s="7">
        <f>IF(ISNUMBER(N55),Q55*N55,IF(ISNUMBER(R55),J55*R55," "))</f>
        <v/>
      </c>
      <c r="T55" t="inlineStr">
        <is>
          <t>01VFXSXQ0</t>
        </is>
      </c>
      <c r="U55" t="inlineStr">
        <is>
          <t>Option</t>
        </is>
      </c>
      <c r="AG55" t="n">
        <v>-0.001606</v>
      </c>
    </row>
    <row r="56">
      <c r="A56" t="inlineStr">
        <is>
          <t>CAS</t>
        </is>
      </c>
      <c r="B56" t="inlineStr">
        <is>
          <t>SPXW US 07/16/25 P5960 Index</t>
        </is>
      </c>
      <c r="C56" t="inlineStr">
        <is>
          <t>SPXW US 07/16/25 P5960 Index</t>
        </is>
      </c>
      <c r="F56" t="inlineStr">
        <is>
          <t>01VHNTC67</t>
        </is>
      </c>
      <c r="G56" s="1" t="n">
        <v>-7</v>
      </c>
      <c r="H56" s="1" t="n">
        <v>5.6</v>
      </c>
      <c r="I56" s="2" t="n">
        <v>-3920</v>
      </c>
      <c r="J56" s="3" t="n">
        <v>-0.00033572</v>
      </c>
      <c r="K56" s="4" t="n">
        <v>11676332.39</v>
      </c>
      <c r="L56" s="5" t="n">
        <v>375001</v>
      </c>
      <c r="M56" s="6" t="n">
        <v>31.13680334</v>
      </c>
      <c r="N56" s="7">
        <f>IF(ISNUMBER(_xll.BDP($C56, "DELTA_MID")),_xll.BDP($C56, "DELTA_MID")," ")</f>
        <v/>
      </c>
      <c r="O56" s="7">
        <f>IF(ISNUMBER(N56),_xll.BDP($C56, "OPT_UNDL_TICKER"),"")</f>
        <v/>
      </c>
      <c r="P56" s="8">
        <f>IF(ISNUMBER(N56),_xll.BDP($C56, "OPT_UNDL_PX")," ")</f>
        <v/>
      </c>
      <c r="Q56" s="7">
        <f>IF(ISNUMBER(N56),+G56*_xll.BDP($C56, "PX_POS_MULT_FACTOR")*P56/K56," ")</f>
        <v/>
      </c>
      <c r="R56" s="8">
        <f>IF(OR($A56="TUA",$A56="TYA"),"",IF(ISNUMBER(_xll.BDP($C56,"DUR_ADJ_OAS_MID")),_xll.BDP($C56,"DUR_ADJ_OAS_MID"),IF(ISNUMBER(_xll.BDP($E56&amp;" ISIN","DUR_ADJ_OAS_MID")),_xll.BDP($E56&amp;" ISIN","DUR_ADJ_OAS_MID")," ")))</f>
        <v/>
      </c>
      <c r="S56" s="7">
        <f>IF(ISNUMBER(N56),Q56*N56,IF(ISNUMBER(R56),J56*R56," "))</f>
        <v/>
      </c>
      <c r="T56" t="inlineStr">
        <is>
          <t>01VHNTC67</t>
        </is>
      </c>
      <c r="U56" t="inlineStr">
        <is>
          <t>Option</t>
        </is>
      </c>
      <c r="AG56" t="n">
        <v>-0.001606</v>
      </c>
    </row>
    <row r="57">
      <c r="A57" t="inlineStr">
        <is>
          <t>CAS</t>
        </is>
      </c>
      <c r="B57" t="inlineStr">
        <is>
          <t>SPXW US 07/16/25 P6000 Index</t>
        </is>
      </c>
      <c r="C57" t="inlineStr">
        <is>
          <t>SPXW US 07/16/25 P6000 Index</t>
        </is>
      </c>
      <c r="F57" t="inlineStr">
        <is>
          <t>01VFXSY33</t>
        </is>
      </c>
      <c r="G57" s="1" t="n">
        <v>-7</v>
      </c>
      <c r="H57" s="1" t="n">
        <v>7</v>
      </c>
      <c r="I57" s="2" t="n">
        <v>-4900</v>
      </c>
      <c r="J57" s="3" t="n">
        <v>-0.00041965</v>
      </c>
      <c r="K57" s="4" t="n">
        <v>11676332.39</v>
      </c>
      <c r="L57" s="5" t="n">
        <v>375001</v>
      </c>
      <c r="M57" s="6" t="n">
        <v>31.13680334</v>
      </c>
      <c r="N57" s="7">
        <f>IF(ISNUMBER(_xll.BDP($C57, "DELTA_MID")),_xll.BDP($C57, "DELTA_MID")," ")</f>
        <v/>
      </c>
      <c r="O57" s="7">
        <f>IF(ISNUMBER(N57),_xll.BDP($C57, "OPT_UNDL_TICKER"),"")</f>
        <v/>
      </c>
      <c r="P57" s="8">
        <f>IF(ISNUMBER(N57),_xll.BDP($C57, "OPT_UNDL_PX")," ")</f>
        <v/>
      </c>
      <c r="Q57" s="7">
        <f>IF(ISNUMBER(N57),+G57*_xll.BDP($C57, "PX_POS_MULT_FACTOR")*P57/K57," ")</f>
        <v/>
      </c>
      <c r="R57" s="8">
        <f>IF(OR($A57="TUA",$A57="TYA"),"",IF(ISNUMBER(_xll.BDP($C57,"DUR_ADJ_OAS_MID")),_xll.BDP($C57,"DUR_ADJ_OAS_MID"),IF(ISNUMBER(_xll.BDP($E57&amp;" ISIN","DUR_ADJ_OAS_MID")),_xll.BDP($E57&amp;" ISIN","DUR_ADJ_OAS_MID")," ")))</f>
        <v/>
      </c>
      <c r="S57" s="7">
        <f>IF(ISNUMBER(N57),Q57*N57,IF(ISNUMBER(R57),J57*R57," "))</f>
        <v/>
      </c>
      <c r="T57" t="inlineStr">
        <is>
          <t>01VFXSY33</t>
        </is>
      </c>
      <c r="U57" t="inlineStr">
        <is>
          <t>Option</t>
        </is>
      </c>
      <c r="AG57" t="n">
        <v>-0.001606</v>
      </c>
    </row>
    <row r="58">
      <c r="A58" t="inlineStr">
        <is>
          <t>CAS</t>
        </is>
      </c>
      <c r="B58" t="inlineStr">
        <is>
          <t>SPXW US 07/18/25 C6300 Index</t>
        </is>
      </c>
      <c r="C58" t="inlineStr">
        <is>
          <t>SPXW US 07/18/25 C6300 Index</t>
        </is>
      </c>
      <c r="F58" t="inlineStr">
        <is>
          <t>01SD3K1Q3</t>
        </is>
      </c>
      <c r="G58" s="1" t="n">
        <v>40</v>
      </c>
      <c r="H58" s="1" t="n">
        <v>55.3</v>
      </c>
      <c r="I58" s="2" t="n">
        <v>221200</v>
      </c>
      <c r="J58" s="3" t="n">
        <v>0.0189443</v>
      </c>
      <c r="K58" s="4" t="n">
        <v>11676332.39</v>
      </c>
      <c r="L58" s="5" t="n">
        <v>375001</v>
      </c>
      <c r="M58" s="6" t="n">
        <v>31.13680334</v>
      </c>
      <c r="N58" s="7">
        <f>IF(ISNUMBER(_xll.BDP($C58, "DELTA_MID")),_xll.BDP($C58, "DELTA_MID")," ")</f>
        <v/>
      </c>
      <c r="O58" s="7">
        <f>IF(ISNUMBER(N58),_xll.BDP($C58, "OPT_UNDL_TICKER"),"")</f>
        <v/>
      </c>
      <c r="P58" s="8">
        <f>IF(ISNUMBER(N58),_xll.BDP($C58, "OPT_UNDL_PX")," ")</f>
        <v/>
      </c>
      <c r="Q58" s="7">
        <f>IF(ISNUMBER(N58),+G58*_xll.BDP($C58, "PX_POS_MULT_FACTOR")*P58/K58," ")</f>
        <v/>
      </c>
      <c r="R58" s="8">
        <f>IF(OR($A58="TUA",$A58="TYA"),"",IF(ISNUMBER(_xll.BDP($C58,"DUR_ADJ_OAS_MID")),_xll.BDP($C58,"DUR_ADJ_OAS_MID"),IF(ISNUMBER(_xll.BDP($E58&amp;" ISIN","DUR_ADJ_OAS_MID")),_xll.BDP($E58&amp;" ISIN","DUR_ADJ_OAS_MID")," ")))</f>
        <v/>
      </c>
      <c r="S58" s="7">
        <f>IF(ISNUMBER(N58),Q58*N58,IF(ISNUMBER(R58),J58*R58," "))</f>
        <v/>
      </c>
      <c r="T58" t="inlineStr">
        <is>
          <t>01SD3K1Q3</t>
        </is>
      </c>
      <c r="U58" t="inlineStr">
        <is>
          <t>Option</t>
        </is>
      </c>
      <c r="AG58" t="n">
        <v>-0.001606</v>
      </c>
    </row>
    <row r="59">
      <c r="A59" t="inlineStr">
        <is>
          <t>CAS</t>
        </is>
      </c>
      <c r="B59" t="inlineStr">
        <is>
          <t>SPXW US 07/31/25 C6500 Index</t>
        </is>
      </c>
      <c r="C59" t="inlineStr">
        <is>
          <t>SPXW US 07/31/25 C6500 Index</t>
        </is>
      </c>
      <c r="F59" t="inlineStr">
        <is>
          <t>01S3TMGY3</t>
        </is>
      </c>
      <c r="G59" s="1" t="n">
        <v>132</v>
      </c>
      <c r="H59" s="1" t="n">
        <v>16.35</v>
      </c>
      <c r="I59" s="2" t="n">
        <v>215820</v>
      </c>
      <c r="J59" s="3" t="n">
        <v>0.01848354</v>
      </c>
      <c r="K59" s="4" t="n">
        <v>11676332.39</v>
      </c>
      <c r="L59" s="5" t="n">
        <v>375001</v>
      </c>
      <c r="M59" s="6" t="n">
        <v>31.13680334</v>
      </c>
      <c r="N59" s="7">
        <f>IF(ISNUMBER(_xll.BDP($C59, "DELTA_MID")),_xll.BDP($C59, "DELTA_MID")," ")</f>
        <v/>
      </c>
      <c r="O59" s="7">
        <f>IF(ISNUMBER(N59),_xll.BDP($C59, "OPT_UNDL_TICKER"),"")</f>
        <v/>
      </c>
      <c r="P59" s="8">
        <f>IF(ISNUMBER(N59),_xll.BDP($C59, "OPT_UNDL_PX")," ")</f>
        <v/>
      </c>
      <c r="Q59" s="7">
        <f>IF(ISNUMBER(N59),+G59*_xll.BDP($C59, "PX_POS_MULT_FACTOR")*P59/K59," ")</f>
        <v/>
      </c>
      <c r="R59" s="8">
        <f>IF(OR($A59="TUA",$A59="TYA"),"",IF(ISNUMBER(_xll.BDP($C59,"DUR_ADJ_OAS_MID")),_xll.BDP($C59,"DUR_ADJ_OAS_MID"),IF(ISNUMBER(_xll.BDP($E59&amp;" ISIN","DUR_ADJ_OAS_MID")),_xll.BDP($E59&amp;" ISIN","DUR_ADJ_OAS_MID")," ")))</f>
        <v/>
      </c>
      <c r="S59" s="7">
        <f>IF(ISNUMBER(N59),Q59*N59,IF(ISNUMBER(R59),J59*R59," "))</f>
        <v/>
      </c>
      <c r="T59" t="inlineStr">
        <is>
          <t>01S3TMGY3</t>
        </is>
      </c>
      <c r="U59" t="inlineStr">
        <is>
          <t>Option</t>
        </is>
      </c>
      <c r="AG59" t="n">
        <v>-0.001606</v>
      </c>
    </row>
    <row r="60">
      <c r="A60" t="inlineStr">
        <is>
          <t>CAS</t>
        </is>
      </c>
      <c r="B60" t="inlineStr">
        <is>
          <t>SPXW US 08/15/25 C6400 Index</t>
        </is>
      </c>
      <c r="C60" t="inlineStr">
        <is>
          <t>SPXW US 08/15/25 C6400 Index</t>
        </is>
      </c>
      <c r="F60" t="inlineStr">
        <is>
          <t>01SXSXPX1</t>
        </is>
      </c>
      <c r="G60" s="1" t="n">
        <v>10</v>
      </c>
      <c r="H60" s="1" t="n">
        <v>69.90000000000001</v>
      </c>
      <c r="I60" s="2" t="n">
        <v>69900</v>
      </c>
      <c r="J60" s="3" t="n">
        <v>0.00598647</v>
      </c>
      <c r="K60" s="4" t="n">
        <v>11676332.39</v>
      </c>
      <c r="L60" s="5" t="n">
        <v>375001</v>
      </c>
      <c r="M60" s="6" t="n">
        <v>31.13680334</v>
      </c>
      <c r="N60" s="7">
        <f>IF(ISNUMBER(_xll.BDP($C60, "DELTA_MID")),_xll.BDP($C60, "DELTA_MID")," ")</f>
        <v/>
      </c>
      <c r="O60" s="7">
        <f>IF(ISNUMBER(N60),_xll.BDP($C60, "OPT_UNDL_TICKER"),"")</f>
        <v/>
      </c>
      <c r="P60" s="8">
        <f>IF(ISNUMBER(N60),_xll.BDP($C60, "OPT_UNDL_PX")," ")</f>
        <v/>
      </c>
      <c r="Q60" s="7">
        <f>IF(ISNUMBER(N60),+G60*_xll.BDP($C60, "PX_POS_MULT_FACTOR")*P60/K60," ")</f>
        <v/>
      </c>
      <c r="R60" s="8">
        <f>IF(OR($A60="TUA",$A60="TYA"),"",IF(ISNUMBER(_xll.BDP($C60,"DUR_ADJ_OAS_MID")),_xll.BDP($C60,"DUR_ADJ_OAS_MID"),IF(ISNUMBER(_xll.BDP($E60&amp;" ISIN","DUR_ADJ_OAS_MID")),_xll.BDP($E60&amp;" ISIN","DUR_ADJ_OAS_MID")," ")))</f>
        <v/>
      </c>
      <c r="S60" s="7">
        <f>IF(ISNUMBER(N60),Q60*N60,IF(ISNUMBER(R60),J60*R60," "))</f>
        <v/>
      </c>
      <c r="T60" t="inlineStr">
        <is>
          <t>01SXSXPX1</t>
        </is>
      </c>
      <c r="U60" t="inlineStr">
        <is>
          <t>Option</t>
        </is>
      </c>
      <c r="AG60" t="n">
        <v>-0.001606</v>
      </c>
    </row>
    <row r="61">
      <c r="A61" t="inlineStr">
        <is>
          <t>CAS</t>
        </is>
      </c>
      <c r="B61" t="inlineStr">
        <is>
          <t>SPXW US 08/15/25 C6650 Index</t>
        </is>
      </c>
      <c r="C61" t="inlineStr">
        <is>
          <t>SPXW US 08/15/25 C6650 Index</t>
        </is>
      </c>
      <c r="F61" t="inlineStr">
        <is>
          <t>01SXSXFT8</t>
        </is>
      </c>
      <c r="G61" s="1" t="n">
        <v>26</v>
      </c>
      <c r="H61" s="1" t="n">
        <v>10.4</v>
      </c>
      <c r="I61" s="2" t="n">
        <v>27040</v>
      </c>
      <c r="J61" s="3" t="n">
        <v>0.0023158</v>
      </c>
      <c r="K61" s="4" t="n">
        <v>11676332.39</v>
      </c>
      <c r="L61" s="5" t="n">
        <v>375001</v>
      </c>
      <c r="M61" s="6" t="n">
        <v>31.13680334</v>
      </c>
      <c r="N61" s="7">
        <f>IF(ISNUMBER(_xll.BDP($C61, "DELTA_MID")),_xll.BDP($C61, "DELTA_MID")," ")</f>
        <v/>
      </c>
      <c r="O61" s="7">
        <f>IF(ISNUMBER(N61),_xll.BDP($C61, "OPT_UNDL_TICKER"),"")</f>
        <v/>
      </c>
      <c r="P61" s="8">
        <f>IF(ISNUMBER(N61),_xll.BDP($C61, "OPT_UNDL_PX")," ")</f>
        <v/>
      </c>
      <c r="Q61" s="7">
        <f>IF(ISNUMBER(N61),+G61*_xll.BDP($C61, "PX_POS_MULT_FACTOR")*P61/K61," ")</f>
        <v/>
      </c>
      <c r="R61" s="8">
        <f>IF(OR($A61="TUA",$A61="TYA"),"",IF(ISNUMBER(_xll.BDP($C61,"DUR_ADJ_OAS_MID")),_xll.BDP($C61,"DUR_ADJ_OAS_MID"),IF(ISNUMBER(_xll.BDP($E61&amp;" ISIN","DUR_ADJ_OAS_MID")),_xll.BDP($E61&amp;" ISIN","DUR_ADJ_OAS_MID")," ")))</f>
        <v/>
      </c>
      <c r="S61" s="7">
        <f>IF(ISNUMBER(N61),Q61*N61,IF(ISNUMBER(R61),J61*R61," "))</f>
        <v/>
      </c>
      <c r="T61" t="inlineStr">
        <is>
          <t>01SXSXFT8</t>
        </is>
      </c>
      <c r="U61" t="inlineStr">
        <is>
          <t>Option</t>
        </is>
      </c>
      <c r="AG61" t="n">
        <v>-0.001606</v>
      </c>
    </row>
    <row r="62">
      <c r="A62" t="inlineStr">
        <is>
          <t>CAS</t>
        </is>
      </c>
      <c r="B62" t="inlineStr">
        <is>
          <t>BC932000N            00001</t>
        </is>
      </c>
      <c r="C62" t="inlineStr">
        <is>
          <t>BC932000N 00001</t>
        </is>
      </c>
      <c r="F62" t="inlineStr">
        <is>
          <t>BC932000N 00001</t>
        </is>
      </c>
      <c r="G62" s="1" t="n">
        <v>-2808286</v>
      </c>
      <c r="H62" s="1" t="n">
        <v>100</v>
      </c>
      <c r="I62" s="2" t="n">
        <v>-2808286</v>
      </c>
      <c r="J62" s="3" t="n">
        <v>-0.24051097</v>
      </c>
      <c r="K62" s="4" t="n">
        <v>11676332.39</v>
      </c>
      <c r="L62" s="5" t="n">
        <v>375001</v>
      </c>
      <c r="M62" s="6" t="n">
        <v>31.13680334</v>
      </c>
      <c r="N62" s="7">
        <f>IF(ISNUMBER(_xll.BDP($C62, "DELTA_MID")),_xll.BDP($C62, "DELTA_MID")," ")</f>
        <v/>
      </c>
      <c r="O62" s="7">
        <f>IF(ISNUMBER(N62),_xll.BDP($C62, "OPT_UNDL_TICKER"),"")</f>
        <v/>
      </c>
      <c r="P62" s="8">
        <f>IF(ISNUMBER(N62),_xll.BDP($C62, "OPT_UNDL_PX")," ")</f>
        <v/>
      </c>
      <c r="Q62" s="7">
        <f>IF(ISNUMBER(N62),+G62*_xll.BDP($C62, "PX_POS_MULT_FACTOR")*P62/K62," ")</f>
        <v/>
      </c>
      <c r="R62" s="8">
        <f>IF(OR($A62="TUA",$A62="TYA"),"",IF(ISNUMBER(_xll.BDP($C62,"DUR_ADJ_OAS_MID")),_xll.BDP($C62,"DUR_ADJ_OAS_MID"),IF(ISNUMBER(_xll.BDP($E62&amp;" ISIN","DUR_ADJ_OAS_MID")),_xll.BDP($E62&amp;" ISIN","DUR_ADJ_OAS_MID")," ")))</f>
        <v/>
      </c>
      <c r="S62" s="7">
        <f>IF(ISNUMBER(N62),Q62*N62,IF(ISNUMBER(R62),J62*R62," "))</f>
        <v/>
      </c>
      <c r="T62" t="inlineStr">
        <is>
          <t>BC932000N 00001</t>
        </is>
      </c>
      <c r="U62" t="inlineStr">
        <is>
          <t>Swap</t>
        </is>
      </c>
      <c r="AG62" t="n">
        <v>-0.001606</v>
      </c>
    </row>
    <row r="63">
      <c r="A63" t="inlineStr">
        <is>
          <t>CAS</t>
        </is>
      </c>
      <c r="B63" t="inlineStr">
        <is>
          <t>BCSIN0300            00001</t>
        </is>
      </c>
      <c r="C63" t="inlineStr">
        <is>
          <t>BCSIN0300 00001</t>
        </is>
      </c>
      <c r="F63" t="inlineStr">
        <is>
          <t>BCSIN0300 00001</t>
        </is>
      </c>
      <c r="G63" s="1" t="n">
        <v>-3797300</v>
      </c>
      <c r="H63" s="1" t="n">
        <v>100</v>
      </c>
      <c r="I63" s="2" t="n">
        <v>-3797300</v>
      </c>
      <c r="J63" s="3" t="n">
        <v>-0.32521342</v>
      </c>
      <c r="K63" s="4" t="n">
        <v>11676332.39</v>
      </c>
      <c r="L63" s="5" t="n">
        <v>375001</v>
      </c>
      <c r="M63" s="6" t="n">
        <v>31.13680334</v>
      </c>
      <c r="N63" s="7">
        <f>IF(ISNUMBER(_xll.BDP($C63, "DELTA_MID")),_xll.BDP($C63, "DELTA_MID")," ")</f>
        <v/>
      </c>
      <c r="O63" s="7">
        <f>IF(ISNUMBER(N63),_xll.BDP($C63, "OPT_UNDL_TICKER"),"")</f>
        <v/>
      </c>
      <c r="P63" s="8">
        <f>IF(ISNUMBER(N63),_xll.BDP($C63, "OPT_UNDL_PX")," ")</f>
        <v/>
      </c>
      <c r="Q63" s="7">
        <f>IF(ISNUMBER(N63),+G63*_xll.BDP($C63, "PX_POS_MULT_FACTOR")*P63/K63," ")</f>
        <v/>
      </c>
      <c r="R63" s="8">
        <f>IF(OR($A63="TUA",$A63="TYA"),"",IF(ISNUMBER(_xll.BDP($C63,"DUR_ADJ_OAS_MID")),_xll.BDP($C63,"DUR_ADJ_OAS_MID"),IF(ISNUMBER(_xll.BDP($E63&amp;" ISIN","DUR_ADJ_OAS_MID")),_xll.BDP($E63&amp;" ISIN","DUR_ADJ_OAS_MID")," ")))</f>
        <v/>
      </c>
      <c r="S63" s="7">
        <f>IF(ISNUMBER(N63),Q63*N63,IF(ISNUMBER(R63),J63*R63," "))</f>
        <v/>
      </c>
      <c r="T63" t="inlineStr">
        <is>
          <t>BCSIN0300 00001</t>
        </is>
      </c>
      <c r="U63" t="inlineStr">
        <is>
          <t>Swap</t>
        </is>
      </c>
      <c r="AG63" t="n">
        <v>-0.001606</v>
      </c>
    </row>
    <row r="64">
      <c r="A64" t="inlineStr">
        <is>
          <t>CAS</t>
        </is>
      </c>
      <c r="B64" t="inlineStr">
        <is>
          <t>BCSIN0852            00001</t>
        </is>
      </c>
      <c r="C64" t="inlineStr">
        <is>
          <t>BCSIN0852 00001</t>
        </is>
      </c>
      <c r="F64" t="inlineStr">
        <is>
          <t>BCSIN0852 00001</t>
        </is>
      </c>
      <c r="G64" s="1" t="n">
        <v>-2222521</v>
      </c>
      <c r="H64" s="1" t="n">
        <v>100</v>
      </c>
      <c r="I64" s="2" t="n">
        <v>-2222521</v>
      </c>
      <c r="J64" s="3" t="n">
        <v>-0.1903441</v>
      </c>
      <c r="K64" s="4" t="n">
        <v>11676332.39</v>
      </c>
      <c r="L64" s="5" t="n">
        <v>375001</v>
      </c>
      <c r="M64" s="6" t="n">
        <v>31.13680334</v>
      </c>
      <c r="N64" s="7">
        <f>IF(ISNUMBER(_xll.BDP($C64, "DELTA_MID")),_xll.BDP($C64, "DELTA_MID")," ")</f>
        <v/>
      </c>
      <c r="O64" s="7">
        <f>IF(ISNUMBER(N64),_xll.BDP($C64, "OPT_UNDL_TICKER"),"")</f>
        <v/>
      </c>
      <c r="P64" s="8">
        <f>IF(ISNUMBER(N64),_xll.BDP($C64, "OPT_UNDL_PX")," ")</f>
        <v/>
      </c>
      <c r="Q64" s="7">
        <f>IF(ISNUMBER(N64),+G64*_xll.BDP($C64, "PX_POS_MULT_FACTOR")*P64/K64," ")</f>
        <v/>
      </c>
      <c r="R64" s="8">
        <f>IF(OR($A64="TUA",$A64="TYA"),"",IF(ISNUMBER(_xll.BDP($C64,"DUR_ADJ_OAS_MID")),_xll.BDP($C64,"DUR_ADJ_OAS_MID"),IF(ISNUMBER(_xll.BDP($E64&amp;" ISIN","DUR_ADJ_OAS_MID")),_xll.BDP($E64&amp;" ISIN","DUR_ADJ_OAS_MID")," ")))</f>
        <v/>
      </c>
      <c r="S64" s="7">
        <f>IF(ISNUMBER(N64),Q64*N64,IF(ISNUMBER(R64),J64*R64," "))</f>
        <v/>
      </c>
      <c r="T64" t="inlineStr">
        <is>
          <t>BCSIN0852 00001</t>
        </is>
      </c>
      <c r="U64" t="inlineStr">
        <is>
          <t>Swap</t>
        </is>
      </c>
      <c r="AG64" t="n">
        <v>-0.001606</v>
      </c>
    </row>
    <row r="65">
      <c r="A65" t="inlineStr">
        <is>
          <t>CAS</t>
        </is>
      </c>
      <c r="B65" t="inlineStr">
        <is>
          <t>BCSIN0905            00001</t>
        </is>
      </c>
      <c r="C65" t="inlineStr">
        <is>
          <t>BCSIN0905 00001</t>
        </is>
      </c>
      <c r="F65" t="inlineStr">
        <is>
          <t>BCSIN0905 00001</t>
        </is>
      </c>
      <c r="G65" s="1" t="n">
        <v>-2220371</v>
      </c>
      <c r="H65" s="1" t="n">
        <v>100</v>
      </c>
      <c r="I65" s="2" t="n">
        <v>-2220371</v>
      </c>
      <c r="J65" s="3" t="n">
        <v>-0.19015997</v>
      </c>
      <c r="K65" s="4" t="n">
        <v>11676332.39</v>
      </c>
      <c r="L65" s="5" t="n">
        <v>375001</v>
      </c>
      <c r="M65" s="6" t="n">
        <v>31.13680334</v>
      </c>
      <c r="N65" s="7">
        <f>IF(ISNUMBER(_xll.BDP($C65, "DELTA_MID")),_xll.BDP($C65, "DELTA_MID")," ")</f>
        <v/>
      </c>
      <c r="O65" s="7">
        <f>IF(ISNUMBER(N65),_xll.BDP($C65, "OPT_UNDL_TICKER"),"")</f>
        <v/>
      </c>
      <c r="P65" s="8">
        <f>IF(ISNUMBER(N65),_xll.BDP($C65, "OPT_UNDL_PX")," ")</f>
        <v/>
      </c>
      <c r="Q65" s="7">
        <f>IF(ISNUMBER(N65),+G65*_xll.BDP($C65, "PX_POS_MULT_FACTOR")*P65/K65," ")</f>
        <v/>
      </c>
      <c r="R65" s="8">
        <f>IF(OR($A65="TUA",$A65="TYA"),"",IF(ISNUMBER(_xll.BDP($C65,"DUR_ADJ_OAS_MID")),_xll.BDP($C65,"DUR_ADJ_OAS_MID"),IF(ISNUMBER(_xll.BDP($E65&amp;" ISIN","DUR_ADJ_OAS_MID")),_xll.BDP($E65&amp;" ISIN","DUR_ADJ_OAS_MID")," ")))</f>
        <v/>
      </c>
      <c r="S65" s="7">
        <f>IF(ISNUMBER(N65),Q65*N65,IF(ISNUMBER(R65),J65*R65," "))</f>
        <v/>
      </c>
      <c r="T65" t="inlineStr">
        <is>
          <t>BCSIN0905 00001</t>
        </is>
      </c>
      <c r="U65" t="inlineStr">
        <is>
          <t>Swap</t>
        </is>
      </c>
      <c r="AG65" t="n">
        <v>-0.001606</v>
      </c>
    </row>
    <row r="66">
      <c r="A66" t="inlineStr">
        <is>
          <t>CAS</t>
        </is>
      </c>
      <c r="B66" t="inlineStr">
        <is>
          <t>CSI 2000 Net Total Return Index</t>
        </is>
      </c>
      <c r="C66" t="inlineStr">
        <is>
          <t>C932000N Index</t>
        </is>
      </c>
      <c r="F66" t="inlineStr">
        <is>
          <t>BC932000N</t>
        </is>
      </c>
      <c r="G66" s="1" t="n">
        <v>7190</v>
      </c>
      <c r="H66" s="1" t="n">
        <v>407.3851</v>
      </c>
      <c r="I66" s="2" t="n">
        <v>2929098.87</v>
      </c>
      <c r="J66" s="3" t="n">
        <v>0.25085778</v>
      </c>
      <c r="K66" s="4" t="n">
        <v>11676332.39</v>
      </c>
      <c r="L66" s="5" t="n">
        <v>375001</v>
      </c>
      <c r="M66" s="6" t="n">
        <v>31.13680334</v>
      </c>
      <c r="N66" s="7">
        <f>IF(ISNUMBER(_xll.BDP($C66, "DELTA_MID")),_xll.BDP($C66, "DELTA_MID")," ")</f>
        <v/>
      </c>
      <c r="O66" s="7">
        <f>IF(ISNUMBER(N66),_xll.BDP($C66, "OPT_UNDL_TICKER"),"")</f>
        <v/>
      </c>
      <c r="P66" s="8">
        <f>IF(ISNUMBER(N66),_xll.BDP($C66, "OPT_UNDL_PX")," ")</f>
        <v/>
      </c>
      <c r="Q66" s="7">
        <f>IF(ISNUMBER(N66),+G66*_xll.BDP($C66, "PX_POS_MULT_FACTOR")*P66/K66," ")</f>
        <v/>
      </c>
      <c r="R66" s="8">
        <f>IF(OR($A66="TUA",$A66="TYA"),"",IF(ISNUMBER(_xll.BDP($C66,"DUR_ADJ_OAS_MID")),_xll.BDP($C66,"DUR_ADJ_OAS_MID"),IF(ISNUMBER(_xll.BDP($E66&amp;" ISIN","DUR_ADJ_OAS_MID")),_xll.BDP($E66&amp;" ISIN","DUR_ADJ_OAS_MID")," ")))</f>
        <v/>
      </c>
      <c r="S66" s="7">
        <f>IF(ISNUMBER(N66),Q66*N66,IF(ISNUMBER(R66),J66*R66," "))</f>
        <v/>
      </c>
      <c r="T66" t="inlineStr">
        <is>
          <t>BC932000N</t>
        </is>
      </c>
      <c r="U66" t="inlineStr">
        <is>
          <t>Swap</t>
        </is>
      </c>
      <c r="AG66" t="n">
        <v>-0.001606</v>
      </c>
    </row>
    <row r="67">
      <c r="A67" t="inlineStr">
        <is>
          <t>CAS</t>
        </is>
      </c>
      <c r="B67" t="inlineStr">
        <is>
          <t>CSI 300 Net Return Index</t>
        </is>
      </c>
      <c r="C67" t="inlineStr">
        <is>
          <t>CSIN0300 Index</t>
        </is>
      </c>
      <c r="F67" t="inlineStr">
        <is>
          <t>BCSIN0300</t>
        </is>
      </c>
      <c r="G67" s="1" t="n">
        <v>5042</v>
      </c>
      <c r="H67" s="1" t="n">
        <v>777.414701</v>
      </c>
      <c r="I67" s="2" t="n">
        <v>3919724.92</v>
      </c>
      <c r="J67" s="3" t="n">
        <v>0.3356983</v>
      </c>
      <c r="K67" s="4" t="n">
        <v>11676332.39</v>
      </c>
      <c r="L67" s="5" t="n">
        <v>375001</v>
      </c>
      <c r="M67" s="6" t="n">
        <v>31.13680334</v>
      </c>
      <c r="N67" s="7">
        <f>IF(ISNUMBER(_xll.BDP($C67, "DELTA_MID")),_xll.BDP($C67, "DELTA_MID")," ")</f>
        <v/>
      </c>
      <c r="O67" s="7">
        <f>IF(ISNUMBER(N67),_xll.BDP($C67, "OPT_UNDL_TICKER"),"")</f>
        <v/>
      </c>
      <c r="P67" s="8">
        <f>IF(ISNUMBER(N67),_xll.BDP($C67, "OPT_UNDL_PX")," ")</f>
        <v/>
      </c>
      <c r="Q67" s="7">
        <f>IF(ISNUMBER(N67),+G67*_xll.BDP($C67, "PX_POS_MULT_FACTOR")*P67/K67," ")</f>
        <v/>
      </c>
      <c r="R67" s="8">
        <f>IF(OR($A67="TUA",$A67="TYA"),"",IF(ISNUMBER(_xll.BDP($C67,"DUR_ADJ_OAS_MID")),_xll.BDP($C67,"DUR_ADJ_OAS_MID"),IF(ISNUMBER(_xll.BDP($E67&amp;" ISIN","DUR_ADJ_OAS_MID")),_xll.BDP($E67&amp;" ISIN","DUR_ADJ_OAS_MID")," ")))</f>
        <v/>
      </c>
      <c r="S67" s="7">
        <f>IF(ISNUMBER(N67),Q67*N67,IF(ISNUMBER(R67),J67*R67," "))</f>
        <v/>
      </c>
      <c r="T67" t="inlineStr">
        <is>
          <t>BCSIN0300</t>
        </is>
      </c>
      <c r="U67" t="inlineStr">
        <is>
          <t>Swap</t>
        </is>
      </c>
      <c r="AG67" t="n">
        <v>-0.001606</v>
      </c>
    </row>
    <row r="68">
      <c r="A68" t="inlineStr">
        <is>
          <t>CAS</t>
        </is>
      </c>
      <c r="B68" t="inlineStr">
        <is>
          <t>CSI 1000 Net Total Return Index</t>
        </is>
      </c>
      <c r="C68" t="inlineStr">
        <is>
          <t>CSIN0852 Index</t>
        </is>
      </c>
      <c r="F68" t="inlineStr">
        <is>
          <t>BCSIN0852</t>
        </is>
      </c>
      <c r="G68" s="1" t="n">
        <v>2309</v>
      </c>
      <c r="H68" s="1" t="n">
        <v>998.176098</v>
      </c>
      <c r="I68" s="2" t="n">
        <v>2304788.61</v>
      </c>
      <c r="J68" s="3" t="n">
        <v>0.19738977</v>
      </c>
      <c r="K68" s="4" t="n">
        <v>11676332.39</v>
      </c>
      <c r="L68" s="5" t="n">
        <v>375001</v>
      </c>
      <c r="M68" s="6" t="n">
        <v>31.13680334</v>
      </c>
      <c r="N68" s="7">
        <f>IF(ISNUMBER(_xll.BDP($C68, "DELTA_MID")),_xll.BDP($C68, "DELTA_MID")," ")</f>
        <v/>
      </c>
      <c r="O68" s="7">
        <f>IF(ISNUMBER(N68),_xll.BDP($C68, "OPT_UNDL_TICKER"),"")</f>
        <v/>
      </c>
      <c r="P68" s="8">
        <f>IF(ISNUMBER(N68),_xll.BDP($C68, "OPT_UNDL_PX")," ")</f>
        <v/>
      </c>
      <c r="Q68" s="7">
        <f>IF(ISNUMBER(N68),+G68*_xll.BDP($C68, "PX_POS_MULT_FACTOR")*P68/K68," ")</f>
        <v/>
      </c>
      <c r="R68" s="8">
        <f>IF(OR($A68="TUA",$A68="TYA"),"",IF(ISNUMBER(_xll.BDP($C68,"DUR_ADJ_OAS_MID")),_xll.BDP($C68,"DUR_ADJ_OAS_MID"),IF(ISNUMBER(_xll.BDP($E68&amp;" ISIN","DUR_ADJ_OAS_MID")),_xll.BDP($E68&amp;" ISIN","DUR_ADJ_OAS_MID")," ")))</f>
        <v/>
      </c>
      <c r="S68" s="7">
        <f>IF(ISNUMBER(N68),Q68*N68,IF(ISNUMBER(R68),J68*R68," "))</f>
        <v/>
      </c>
      <c r="T68" t="inlineStr">
        <is>
          <t>BCSIN0852</t>
        </is>
      </c>
      <c r="U68" t="inlineStr">
        <is>
          <t>Swap</t>
        </is>
      </c>
      <c r="AG68" t="n">
        <v>-0.001606</v>
      </c>
    </row>
    <row r="69">
      <c r="A69" t="inlineStr">
        <is>
          <t>CAS</t>
        </is>
      </c>
      <c r="B69" t="inlineStr">
        <is>
          <t>CSI 500 Net Total Return Index</t>
        </is>
      </c>
      <c r="C69" t="inlineStr">
        <is>
          <t>CSIN0905 Index</t>
        </is>
      </c>
      <c r="F69" t="inlineStr">
        <is>
          <t>BCSIN0905</t>
        </is>
      </c>
      <c r="G69" s="1" t="n">
        <v>2310</v>
      </c>
      <c r="H69" s="1" t="n">
        <v>992.870502</v>
      </c>
      <c r="I69" s="2" t="n">
        <v>2293530.86</v>
      </c>
      <c r="J69" s="3" t="n">
        <v>0.19642562</v>
      </c>
      <c r="K69" s="4" t="n">
        <v>11676332.39</v>
      </c>
      <c r="L69" s="5" t="n">
        <v>375001</v>
      </c>
      <c r="M69" s="6" t="n">
        <v>31.13680334</v>
      </c>
      <c r="N69" s="7">
        <f>IF(ISNUMBER(_xll.BDP($C69, "DELTA_MID")),_xll.BDP($C69, "DELTA_MID")," ")</f>
        <v/>
      </c>
      <c r="O69" s="7">
        <f>IF(ISNUMBER(N69),_xll.BDP($C69, "OPT_UNDL_TICKER"),"")</f>
        <v/>
      </c>
      <c r="P69" s="8">
        <f>IF(ISNUMBER(N69),_xll.BDP($C69, "OPT_UNDL_PX")," ")</f>
        <v/>
      </c>
      <c r="Q69" s="7">
        <f>IF(ISNUMBER(N69),+G69*_xll.BDP($C69, "PX_POS_MULT_FACTOR")*P69/K69," ")</f>
        <v/>
      </c>
      <c r="R69" s="8">
        <f>IF(OR($A69="TUA",$A69="TYA"),"",IF(ISNUMBER(_xll.BDP($C69,"DUR_ADJ_OAS_MID")),_xll.BDP($C69,"DUR_ADJ_OAS_MID"),IF(ISNUMBER(_xll.BDP($E69&amp;" ISIN","DUR_ADJ_OAS_MID")),_xll.BDP($E69&amp;" ISIN","DUR_ADJ_OAS_MID")," ")))</f>
        <v/>
      </c>
      <c r="S69" s="7">
        <f>IF(ISNUMBER(N69),Q69*N69,IF(ISNUMBER(R69),J69*R69," "))</f>
        <v/>
      </c>
      <c r="T69" t="inlineStr">
        <is>
          <t>BCSIN0905</t>
        </is>
      </c>
      <c r="U69" t="inlineStr">
        <is>
          <t>Swap</t>
        </is>
      </c>
      <c r="AG69" t="n">
        <v>-0.001606</v>
      </c>
    </row>
    <row r="70">
      <c r="A70" t="inlineStr">
        <is>
          <t>CAS</t>
        </is>
      </c>
      <c r="B70" t="inlineStr">
        <is>
          <t>B 07/08/25 Govt</t>
        </is>
      </c>
      <c r="C70" t="inlineStr">
        <is>
          <t>B 07/08/25 Govt</t>
        </is>
      </c>
      <c r="D70" t="inlineStr">
        <is>
          <t>BTXWC76</t>
        </is>
      </c>
      <c r="E70" t="inlineStr">
        <is>
          <t>US912797PZ47</t>
        </is>
      </c>
      <c r="F70" t="inlineStr">
        <is>
          <t>912797PZ4</t>
        </is>
      </c>
      <c r="G70" s="1" t="n">
        <v>4720000</v>
      </c>
      <c r="H70" s="1" t="n">
        <v>99.98842399999999</v>
      </c>
      <c r="I70" s="2" t="n">
        <v>4719453.61</v>
      </c>
      <c r="J70" s="3" t="n">
        <v>0.40418973</v>
      </c>
      <c r="K70" s="4" t="n">
        <v>11676332.39</v>
      </c>
      <c r="L70" s="5" t="n">
        <v>375001</v>
      </c>
      <c r="M70" s="6" t="n">
        <v>31.13680334</v>
      </c>
      <c r="N70" s="7">
        <f>IF(ISNUMBER(_xll.BDP($C70, "DELTA_MID")),_xll.BDP($C70, "DELTA_MID")," ")</f>
        <v/>
      </c>
      <c r="O70" s="7">
        <f>IF(ISNUMBER(N70),_xll.BDP($C70, "OPT_UNDL_TICKER"),"")</f>
        <v/>
      </c>
      <c r="P70" s="8">
        <f>IF(ISNUMBER(N70),_xll.BDP($C70, "OPT_UNDL_PX")," ")</f>
        <v/>
      </c>
      <c r="Q70" s="7">
        <f>IF(ISNUMBER(N70),+G70*_xll.BDP($C70, "PX_POS_MULT_FACTOR")*P70/K70," ")</f>
        <v/>
      </c>
      <c r="R70" s="8">
        <f>IF(OR($A70="TUA",$A70="TYA"),"",IF(ISNUMBER(_xll.BDP($C70,"DUR_ADJ_OAS_MID")),_xll.BDP($C70,"DUR_ADJ_OAS_MID"),IF(ISNUMBER(_xll.BDP($E70&amp;" ISIN","DUR_ADJ_OAS_MID")),_xll.BDP($E70&amp;" ISIN","DUR_ADJ_OAS_MID")," ")))</f>
        <v/>
      </c>
      <c r="S70" s="7">
        <f>IF(ISNUMBER(N70),Q70*N70,IF(ISNUMBER(R70),J70*R70," "))</f>
        <v/>
      </c>
      <c r="T70" t="inlineStr">
        <is>
          <t>912797PZ4</t>
        </is>
      </c>
      <c r="U70" t="inlineStr">
        <is>
          <t>Treasury Bill</t>
        </is>
      </c>
      <c r="AG70" t="n">
        <v>-0.001606</v>
      </c>
    </row>
    <row r="71">
      <c r="A71" t="inlineStr">
        <is>
          <t>CAS</t>
        </is>
      </c>
      <c r="B71" t="inlineStr">
        <is>
          <t>B 07/29/25 Govt</t>
        </is>
      </c>
      <c r="C71" t="inlineStr">
        <is>
          <t>B 07/29/25 Govt</t>
        </is>
      </c>
      <c r="D71" t="inlineStr">
        <is>
          <t>BMHSGL3</t>
        </is>
      </c>
      <c r="E71" t="inlineStr">
        <is>
          <t>US912797QC43</t>
        </is>
      </c>
      <c r="F71" t="inlineStr">
        <is>
          <t>912797QC4</t>
        </is>
      </c>
      <c r="G71" s="1" t="n">
        <v>250000</v>
      </c>
      <c r="H71" s="1" t="n">
        <v>99.74638899999999</v>
      </c>
      <c r="I71" s="2" t="n">
        <v>249365.97</v>
      </c>
      <c r="J71" s="3" t="n">
        <v>0.02135653</v>
      </c>
      <c r="K71" s="4" t="n">
        <v>11676332.39</v>
      </c>
      <c r="L71" s="5" t="n">
        <v>375001</v>
      </c>
      <c r="M71" s="6" t="n">
        <v>31.13680334</v>
      </c>
      <c r="N71" s="7">
        <f>IF(ISNUMBER(_xll.BDP($C71, "DELTA_MID")),_xll.BDP($C71, "DELTA_MID")," ")</f>
        <v/>
      </c>
      <c r="O71" s="7">
        <f>IF(ISNUMBER(N71),_xll.BDP($C71, "OPT_UNDL_TICKER"),"")</f>
        <v/>
      </c>
      <c r="P71" s="8">
        <f>IF(ISNUMBER(N71),_xll.BDP($C71, "OPT_UNDL_PX")," ")</f>
        <v/>
      </c>
      <c r="Q71" s="7">
        <f>IF(ISNUMBER(N71),+G71*_xll.BDP($C71, "PX_POS_MULT_FACTOR")*P71/K71," ")</f>
        <v/>
      </c>
      <c r="R71" s="8">
        <f>IF(OR($A71="TUA",$A71="TYA"),"",IF(ISNUMBER(_xll.BDP($C71,"DUR_ADJ_OAS_MID")),_xll.BDP($C71,"DUR_ADJ_OAS_MID"),IF(ISNUMBER(_xll.BDP($E71&amp;" ISIN","DUR_ADJ_OAS_MID")),_xll.BDP($E71&amp;" ISIN","DUR_ADJ_OAS_MID")," ")))</f>
        <v/>
      </c>
      <c r="S71" s="7">
        <f>IF(ISNUMBER(N71),Q71*N71,IF(ISNUMBER(R71),J71*R71," "))</f>
        <v/>
      </c>
      <c r="T71" t="inlineStr">
        <is>
          <t>912797QC4</t>
        </is>
      </c>
      <c r="U71" t="inlineStr">
        <is>
          <t>Treasury Bill</t>
        </is>
      </c>
      <c r="AG71" t="n">
        <v>-0.001606</v>
      </c>
    </row>
    <row r="72">
      <c r="A72" t="inlineStr">
        <is>
          <t>CAS</t>
        </is>
      </c>
      <c r="B72" t="inlineStr">
        <is>
          <t>B 08/05/25 Govt</t>
        </is>
      </c>
      <c r="C72" t="inlineStr">
        <is>
          <t>B 08/05/25 Govt</t>
        </is>
      </c>
      <c r="D72" t="inlineStr">
        <is>
          <t>BVBD9B8</t>
        </is>
      </c>
      <c r="E72" t="inlineStr">
        <is>
          <t>US912797QH30</t>
        </is>
      </c>
      <c r="F72" t="inlineStr">
        <is>
          <t>912797QH3</t>
        </is>
      </c>
      <c r="G72" s="1" t="n">
        <v>4600000</v>
      </c>
      <c r="H72" s="1" t="n">
        <v>99.660512</v>
      </c>
      <c r="I72" s="2" t="n">
        <v>4584383.55</v>
      </c>
      <c r="J72" s="3" t="n">
        <v>0.39262188</v>
      </c>
      <c r="K72" s="4" t="n">
        <v>11676332.39</v>
      </c>
      <c r="L72" s="5" t="n">
        <v>375001</v>
      </c>
      <c r="M72" s="6" t="n">
        <v>31.13680334</v>
      </c>
      <c r="N72" s="7">
        <f>IF(ISNUMBER(_xll.BDP($C72, "DELTA_MID")),_xll.BDP($C72, "DELTA_MID")," ")</f>
        <v/>
      </c>
      <c r="O72" s="7">
        <f>IF(ISNUMBER(N72),_xll.BDP($C72, "OPT_UNDL_TICKER"),"")</f>
        <v/>
      </c>
      <c r="P72" s="8">
        <f>IF(ISNUMBER(N72),_xll.BDP($C72, "OPT_UNDL_PX")," ")</f>
        <v/>
      </c>
      <c r="Q72" s="7">
        <f>IF(ISNUMBER(N72),+G72*_xll.BDP($C72, "PX_POS_MULT_FACTOR")*P72/K72," ")</f>
        <v/>
      </c>
      <c r="R72" s="8">
        <f>IF(OR($A72="TUA",$A72="TYA"),"",IF(ISNUMBER(_xll.BDP($C72,"DUR_ADJ_OAS_MID")),_xll.BDP($C72,"DUR_ADJ_OAS_MID"),IF(ISNUMBER(_xll.BDP($E72&amp;" ISIN","DUR_ADJ_OAS_MID")),_xll.BDP($E72&amp;" ISIN","DUR_ADJ_OAS_MID")," ")))</f>
        <v/>
      </c>
      <c r="S72" s="7">
        <f>IF(ISNUMBER(N72),Q72*N72,IF(ISNUMBER(R72),J72*R72," "))</f>
        <v/>
      </c>
      <c r="T72" t="inlineStr">
        <is>
          <t>912797QH3</t>
        </is>
      </c>
      <c r="U72" t="inlineStr">
        <is>
          <t>Treasury Bill</t>
        </is>
      </c>
      <c r="AG72" t="n">
        <v>-0.001606</v>
      </c>
    </row>
    <row r="73">
      <c r="A73" t="inlineStr">
        <is>
          <t>CAS</t>
        </is>
      </c>
      <c r="B73" t="inlineStr">
        <is>
          <t>B 08/26/25 Govt</t>
        </is>
      </c>
      <c r="C73" t="inlineStr">
        <is>
          <t>B 08/26/25 Govt</t>
        </is>
      </c>
      <c r="D73" t="inlineStr">
        <is>
          <t>BS0D372</t>
        </is>
      </c>
      <c r="E73" t="inlineStr">
        <is>
          <t>US912797QL42</t>
        </is>
      </c>
      <c r="F73" t="inlineStr">
        <is>
          <t>912797QL4</t>
        </is>
      </c>
      <c r="G73" s="1" t="n">
        <v>800000</v>
      </c>
      <c r="H73" s="1" t="n">
        <v>99.404167</v>
      </c>
      <c r="I73" s="2" t="n">
        <v>795233.34</v>
      </c>
      <c r="J73" s="3" t="n">
        <v>0.06810643</v>
      </c>
      <c r="K73" s="4" t="n">
        <v>11676332.39</v>
      </c>
      <c r="L73" s="5" t="n">
        <v>375001</v>
      </c>
      <c r="M73" s="6" t="n">
        <v>31.13680334</v>
      </c>
      <c r="N73" s="7">
        <f>IF(ISNUMBER(_xll.BDP($C73, "DELTA_MID")),_xll.BDP($C73, "DELTA_MID")," ")</f>
        <v/>
      </c>
      <c r="O73" s="7">
        <f>IF(ISNUMBER(N73),_xll.BDP($C73, "OPT_UNDL_TICKER"),"")</f>
        <v/>
      </c>
      <c r="P73" s="8">
        <f>IF(ISNUMBER(N73),_xll.BDP($C73, "OPT_UNDL_PX")," ")</f>
        <v/>
      </c>
      <c r="Q73" s="7">
        <f>IF(ISNUMBER(N73),+G73*_xll.BDP($C73, "PX_POS_MULT_FACTOR")*P73/K73," ")</f>
        <v/>
      </c>
      <c r="R73" s="8">
        <f>IF(OR($A73="TUA",$A73="TYA"),"",IF(ISNUMBER(_xll.BDP($C73,"DUR_ADJ_OAS_MID")),_xll.BDP($C73,"DUR_ADJ_OAS_MID"),IF(ISNUMBER(_xll.BDP($E73&amp;" ISIN","DUR_ADJ_OAS_MID")),_xll.BDP($E73&amp;" ISIN","DUR_ADJ_OAS_MID")," ")))</f>
        <v/>
      </c>
      <c r="S73" s="7">
        <f>IF(ISNUMBER(N73),Q73*N73,IF(ISNUMBER(R73),J73*R73," "))</f>
        <v/>
      </c>
      <c r="T73" t="inlineStr">
        <is>
          <t>912797QL4</t>
        </is>
      </c>
      <c r="U73" t="inlineStr">
        <is>
          <t>Treasury Bill</t>
        </is>
      </c>
      <c r="AG73" t="n">
        <v>-0.001606</v>
      </c>
    </row>
    <row r="74">
      <c r="A74" t="inlineStr">
        <is>
          <t>CAS</t>
        </is>
      </c>
      <c r="B74" t="inlineStr">
        <is>
          <t>B 09/30/25 Govt</t>
        </is>
      </c>
      <c r="C74" t="inlineStr">
        <is>
          <t>B 09/30/25 Govt</t>
        </is>
      </c>
      <c r="D74" t="inlineStr">
        <is>
          <t>BTWXNT9</t>
        </is>
      </c>
      <c r="E74" t="inlineStr">
        <is>
          <t>US912797QW07</t>
        </is>
      </c>
      <c r="F74" t="inlineStr">
        <is>
          <t>912797QW0</t>
        </is>
      </c>
      <c r="G74" s="1" t="n">
        <v>200000</v>
      </c>
      <c r="H74" s="1" t="n">
        <v>99.00127999999999</v>
      </c>
      <c r="I74" s="2" t="n">
        <v>198002.56</v>
      </c>
      <c r="J74" s="3" t="n">
        <v>0.0169576</v>
      </c>
      <c r="K74" s="4" t="n">
        <v>11676332.39</v>
      </c>
      <c r="L74" s="5" t="n">
        <v>375001</v>
      </c>
      <c r="M74" s="6" t="n">
        <v>31.13680334</v>
      </c>
      <c r="N74" s="7">
        <f>IF(ISNUMBER(_xll.BDP($C74, "DELTA_MID")),_xll.BDP($C74, "DELTA_MID")," ")</f>
        <v/>
      </c>
      <c r="O74" s="7">
        <f>IF(ISNUMBER(N74),_xll.BDP($C74, "OPT_UNDL_TICKER"),"")</f>
        <v/>
      </c>
      <c r="P74" s="8">
        <f>IF(ISNUMBER(N74),_xll.BDP($C74, "OPT_UNDL_PX")," ")</f>
        <v/>
      </c>
      <c r="Q74" s="7">
        <f>IF(ISNUMBER(N74),+G74*_xll.BDP($C74, "PX_POS_MULT_FACTOR")*P74/K74," ")</f>
        <v/>
      </c>
      <c r="R74" s="8">
        <f>IF(OR($A74="TUA",$A74="TYA"),"",IF(ISNUMBER(_xll.BDP($C74,"DUR_ADJ_OAS_MID")),_xll.BDP($C74,"DUR_ADJ_OAS_MID"),IF(ISNUMBER(_xll.BDP($E74&amp;" ISIN","DUR_ADJ_OAS_MID")),_xll.BDP($E74&amp;" ISIN","DUR_ADJ_OAS_MID")," ")))</f>
        <v/>
      </c>
      <c r="S74" s="7">
        <f>IF(ISNUMBER(N74),Q74*N74,IF(ISNUMBER(R74),J74*R74," "))</f>
        <v/>
      </c>
      <c r="T74" t="inlineStr">
        <is>
          <t>912797QW0</t>
        </is>
      </c>
      <c r="U74" t="inlineStr">
        <is>
          <t>Treasury Bill</t>
        </is>
      </c>
      <c r="AG74" t="n">
        <v>-0.001606</v>
      </c>
    </row>
    <row r="75">
      <c r="A75" t="inlineStr">
        <is>
          <t>CAS</t>
        </is>
      </c>
      <c r="B75" t="inlineStr">
        <is>
          <t>Cash</t>
        </is>
      </c>
      <c r="C75" t="inlineStr">
        <is>
          <t>Cash</t>
        </is>
      </c>
      <c r="G75" s="1" t="n">
        <v>41485.09</v>
      </c>
      <c r="H75" s="1" t="n">
        <v>1</v>
      </c>
      <c r="I75" s="2" t="n">
        <v>41485.09</v>
      </c>
      <c r="J75" s="3" t="n">
        <v>0.00355292</v>
      </c>
      <c r="K75" s="4" t="n">
        <v>11676332.39</v>
      </c>
      <c r="L75" s="5" t="n">
        <v>375001</v>
      </c>
      <c r="M75" s="6" t="n">
        <v>31.13680334</v>
      </c>
      <c r="N75" s="7">
        <f>IF(ISNUMBER(_xll.BDP($C75, "DELTA_MID")),_xll.BDP($C75, "DELTA_MID")," ")</f>
        <v/>
      </c>
      <c r="O75" s="7">
        <f>IF(ISNUMBER(N75),_xll.BDP($C75, "OPT_UNDL_TICKER"),"")</f>
        <v/>
      </c>
      <c r="P75" s="8">
        <f>IF(ISNUMBER(N75),_xll.BDP($C75, "OPT_UNDL_PX")," ")</f>
        <v/>
      </c>
      <c r="Q75" s="7">
        <f>IF(ISNUMBER(N75),+G75*_xll.BDP($C75, "PX_POS_MULT_FACTOR")*P75/K75," ")</f>
        <v/>
      </c>
      <c r="R75" s="8">
        <f>IF(OR($A75="TUA",$A75="TYA"),"",IF(ISNUMBER(_xll.BDP($C75,"DUR_ADJ_OAS_MID")),_xll.BDP($C75,"DUR_ADJ_OAS_MID"),IF(ISNUMBER(_xll.BDP($E75&amp;" ISIN","DUR_ADJ_OAS_MID")),_xll.BDP($E75&amp;" ISIN","DUR_ADJ_OAS_MID")," ")))</f>
        <v/>
      </c>
      <c r="S75" s="7">
        <f>IF(ISNUMBER(N75),Q75*N75,IF(ISNUMBER(R75),J75*R75," "))</f>
        <v/>
      </c>
      <c r="T75" t="inlineStr">
        <is>
          <t>Cash</t>
        </is>
      </c>
      <c r="U75" t="inlineStr">
        <is>
          <t>Cash</t>
        </is>
      </c>
      <c r="AG75" t="n">
        <v>-0.001606</v>
      </c>
    </row>
    <row r="76">
      <c r="N76" s="7">
        <f>IF(ISNUMBER(_xll.BDP($C76, "DELTA_MID")),_xll.BDP($C76, "DELTA_MID")," ")</f>
        <v/>
      </c>
      <c r="O76" s="7">
        <f>IF(ISNUMBER(N76),_xll.BDP($C76, "OPT_UNDL_TICKER"),"")</f>
        <v/>
      </c>
      <c r="P76" s="8">
        <f>IF(ISNUMBER(N76),_xll.BDP($C76, "OPT_UNDL_PX")," ")</f>
        <v/>
      </c>
      <c r="Q76" s="7">
        <f>IF(ISNUMBER(N76),+G76*_xll.BDP($C76, "PX_POS_MULT_FACTOR")*P76/K76," ")</f>
        <v/>
      </c>
      <c r="R76" s="8">
        <f>IF(OR($A76="TUA",$A76="TYA"),"",IF(ISNUMBER(_xll.BDP($C76,"DUR_ADJ_OAS_MID")),_xll.BDP($C76,"DUR_ADJ_OAS_MID"),IF(ISNUMBER(_xll.BDP($E76&amp;" ISIN","DUR_ADJ_OAS_MID")),_xll.BDP($E76&amp;" ISIN","DUR_ADJ_OAS_MID")," ")))</f>
        <v/>
      </c>
      <c r="S76" s="7">
        <f>IF(ISNUMBER(N76),Q76*N76,IF(ISNUMBER(R76),J76*R76," "))</f>
        <v/>
      </c>
    </row>
    <row r="77">
      <c r="A77" t="inlineStr">
        <is>
          <t>CDX</t>
        </is>
      </c>
      <c r="B77" t="inlineStr">
        <is>
          <t>SIMPLIFY E INTERMEDIATE TERM TREASU</t>
        </is>
      </c>
      <c r="C77" t="inlineStr">
        <is>
          <t>TYA</t>
        </is>
      </c>
      <c r="D77" t="inlineStr">
        <is>
          <t>BN11T50</t>
        </is>
      </c>
      <c r="E77" t="inlineStr">
        <is>
          <t>US82889N7984</t>
        </is>
      </c>
      <c r="F77" t="inlineStr">
        <is>
          <t>82889N798</t>
        </is>
      </c>
      <c r="G77" s="1" t="n">
        <v>105000</v>
      </c>
      <c r="H77" s="1" t="n">
        <v>13.18</v>
      </c>
      <c r="I77" s="2" t="n">
        <v>1383900</v>
      </c>
      <c r="J77" s="3" t="n">
        <v>0.00542328</v>
      </c>
      <c r="K77" s="4" t="n">
        <v>255177700.49</v>
      </c>
      <c r="L77" s="5" t="n">
        <v>11075001</v>
      </c>
      <c r="M77" s="6" t="n">
        <v>23.04087381</v>
      </c>
      <c r="N77" s="7">
        <f>IF(ISNUMBER(_xll.BDP($C77, "DELTA_MID")),_xll.BDP($C77, "DELTA_MID")," ")</f>
        <v/>
      </c>
      <c r="O77" s="7">
        <f>IF(ISNUMBER(N77),_xll.BDP($C77, "OPT_UNDL_TICKER"),"")</f>
        <v/>
      </c>
      <c r="P77" s="8">
        <f>IF(ISNUMBER(N77),_xll.BDP($C77, "OPT_UNDL_PX")," ")</f>
        <v/>
      </c>
      <c r="Q77" s="7">
        <f>IF(ISNUMBER(N77),+G77*_xll.BDP($C77, "PX_POS_MULT_FACTOR")*P77/K77," ")</f>
        <v/>
      </c>
      <c r="R77" s="8">
        <f>IF(OR($A77="TUA",$A77="TYA"),"",IF(ISNUMBER(_xll.BDP($C77,"DUR_ADJ_OAS_MID")),_xll.BDP($C77,"DUR_ADJ_OAS_MID"),IF(ISNUMBER(_xll.BDP($E77&amp;" ISIN","DUR_ADJ_OAS_MID")),_xll.BDP($E77&amp;" ISIN","DUR_ADJ_OAS_MID")," ")))</f>
        <v/>
      </c>
      <c r="S77" s="7">
        <f>IF(ISNUMBER(N77),Q77*N77,IF(ISNUMBER(R77),J77*R77," "))</f>
        <v/>
      </c>
      <c r="T77" t="inlineStr">
        <is>
          <t>82889N798</t>
        </is>
      </c>
      <c r="U77" t="inlineStr">
        <is>
          <t>Fund</t>
        </is>
      </c>
      <c r="AG77" t="n">
        <v>-2e-06</v>
      </c>
    </row>
    <row r="78">
      <c r="A78" t="inlineStr">
        <is>
          <t>CDX</t>
        </is>
      </c>
      <c r="B78" t="inlineStr">
        <is>
          <t>OTC USDcHKDp 7.80 7/8/25 JPM</t>
        </is>
      </c>
      <c r="C78" t="inlineStr">
        <is>
          <t>OTC USDcHKDp 7.80 7/8/25 JPM</t>
        </is>
      </c>
      <c r="F78" t="inlineStr">
        <is>
          <t>OTCJP0005</t>
        </is>
      </c>
      <c r="G78" s="1" t="n">
        <v>50000000</v>
      </c>
      <c r="H78" s="1" t="n">
        <v>0.607606</v>
      </c>
      <c r="I78" s="2" t="n">
        <v>303802.89</v>
      </c>
      <c r="J78" s="3" t="n">
        <v>0.00119055</v>
      </c>
      <c r="K78" s="4" t="n">
        <v>255177700.49</v>
      </c>
      <c r="L78" s="5" t="n">
        <v>11075001</v>
      </c>
      <c r="M78" s="6" t="n">
        <v>23.04087381</v>
      </c>
      <c r="N78" s="7">
        <f>IF(ISNUMBER(_xll.BDP($C78, "DELTA_MID")),_xll.BDP($C78, "DELTA_MID")," ")</f>
        <v/>
      </c>
      <c r="O78" s="7">
        <f>IF(ISNUMBER(N78),_xll.BDP($C78, "OPT_UNDL_TICKER"),"")</f>
        <v/>
      </c>
      <c r="P78" s="8">
        <f>IF(ISNUMBER(N78),_xll.BDP($C78, "OPT_UNDL_PX")," ")</f>
        <v/>
      </c>
      <c r="Q78" s="7">
        <f>IF(ISNUMBER(N78),+G78*_xll.BDP($C78, "PX_POS_MULT_FACTOR")*P78/K78," ")</f>
        <v/>
      </c>
      <c r="R78" s="8">
        <f>IF(OR($A78="TUA",$A78="TYA"),"",IF(ISNUMBER(_xll.BDP($C78,"DUR_ADJ_OAS_MID")),_xll.BDP($C78,"DUR_ADJ_OAS_MID"),IF(ISNUMBER(_xll.BDP($E78&amp;" ISIN","DUR_ADJ_OAS_MID")),_xll.BDP($E78&amp;" ISIN","DUR_ADJ_OAS_MID")," ")))</f>
        <v/>
      </c>
      <c r="S78" s="7">
        <f>IF(ISNUMBER(N78),Q78*N78,IF(ISNUMBER(R78),J78*R78," "))</f>
        <v/>
      </c>
      <c r="T78" t="inlineStr">
        <is>
          <t>OTCJP0005</t>
        </is>
      </c>
      <c r="U78" t="inlineStr">
        <is>
          <t>Option</t>
        </is>
      </c>
      <c r="AG78" t="n">
        <v>-2e-06</v>
      </c>
    </row>
    <row r="79">
      <c r="A79" t="inlineStr">
        <is>
          <t>CDX</t>
        </is>
      </c>
      <c r="B79" t="inlineStr">
        <is>
          <t>SPXW US 08/15/25 P4700 Index</t>
        </is>
      </c>
      <c r="C79" t="inlineStr">
        <is>
          <t>SPXW US 08/15/25 P4700 Index</t>
        </is>
      </c>
      <c r="F79" t="inlineStr">
        <is>
          <t>01SXSY966</t>
        </is>
      </c>
      <c r="G79" s="1" t="n">
        <v>-650</v>
      </c>
      <c r="H79" s="1" t="n">
        <v>3.2</v>
      </c>
      <c r="I79" s="2" t="n">
        <v>-208000</v>
      </c>
      <c r="J79" s="3" t="n">
        <v>-0.00081512</v>
      </c>
      <c r="K79" s="4" t="n">
        <v>255177700.49</v>
      </c>
      <c r="L79" s="5" t="n">
        <v>11075001</v>
      </c>
      <c r="M79" s="6" t="n">
        <v>23.04087381</v>
      </c>
      <c r="N79" s="7">
        <f>IF(ISNUMBER(_xll.BDP($C79, "DELTA_MID")),_xll.BDP($C79, "DELTA_MID")," ")</f>
        <v/>
      </c>
      <c r="O79" s="7">
        <f>IF(ISNUMBER(N79),_xll.BDP($C79, "OPT_UNDL_TICKER"),"")</f>
        <v/>
      </c>
      <c r="P79" s="8">
        <f>IF(ISNUMBER(N79),_xll.BDP($C79, "OPT_UNDL_PX")," ")</f>
        <v/>
      </c>
      <c r="Q79" s="7">
        <f>IF(ISNUMBER(N79),+G79*_xll.BDP($C79, "PX_POS_MULT_FACTOR")*P79/K79," ")</f>
        <v/>
      </c>
      <c r="R79" s="8">
        <f>IF(OR($A79="TUA",$A79="TYA"),"",IF(ISNUMBER(_xll.BDP($C79,"DUR_ADJ_OAS_MID")),_xll.BDP($C79,"DUR_ADJ_OAS_MID"),IF(ISNUMBER(_xll.BDP($E79&amp;" ISIN","DUR_ADJ_OAS_MID")),_xll.BDP($E79&amp;" ISIN","DUR_ADJ_OAS_MID")," ")))</f>
        <v/>
      </c>
      <c r="S79" s="7">
        <f>IF(ISNUMBER(N79),Q79*N79,IF(ISNUMBER(R79),J79*R79," "))</f>
        <v/>
      </c>
      <c r="T79" t="inlineStr">
        <is>
          <t>01SXSY966</t>
        </is>
      </c>
      <c r="U79" t="inlineStr">
        <is>
          <t>Option</t>
        </is>
      </c>
      <c r="AG79" t="n">
        <v>-2e-06</v>
      </c>
    </row>
    <row r="80">
      <c r="A80" t="inlineStr">
        <is>
          <t>CDX</t>
        </is>
      </c>
      <c r="B80" t="inlineStr">
        <is>
          <t>SPXW US 08/15/25 P4900 Index</t>
        </is>
      </c>
      <c r="C80" t="inlineStr">
        <is>
          <t>SPXW US 08/15/25 P4900 Index</t>
        </is>
      </c>
      <c r="F80" t="inlineStr">
        <is>
          <t>01SXSZ910</t>
        </is>
      </c>
      <c r="G80" s="1" t="n">
        <v>500</v>
      </c>
      <c r="H80" s="1" t="n">
        <v>4.15</v>
      </c>
      <c r="I80" s="2" t="n">
        <v>207500</v>
      </c>
      <c r="J80" s="3" t="n">
        <v>0.0008131599999999999</v>
      </c>
      <c r="K80" s="4" t="n">
        <v>255177700.49</v>
      </c>
      <c r="L80" s="5" t="n">
        <v>11075001</v>
      </c>
      <c r="M80" s="6" t="n">
        <v>23.04087381</v>
      </c>
      <c r="N80" s="7">
        <f>IF(ISNUMBER(_xll.BDP($C80, "DELTA_MID")),_xll.BDP($C80, "DELTA_MID")," ")</f>
        <v/>
      </c>
      <c r="O80" s="7">
        <f>IF(ISNUMBER(N80),_xll.BDP($C80, "OPT_UNDL_TICKER"),"")</f>
        <v/>
      </c>
      <c r="P80" s="8">
        <f>IF(ISNUMBER(N80),_xll.BDP($C80, "OPT_UNDL_PX")," ")</f>
        <v/>
      </c>
      <c r="Q80" s="7">
        <f>IF(ISNUMBER(N80),+G80*_xll.BDP($C80, "PX_POS_MULT_FACTOR")*P80/K80," ")</f>
        <v/>
      </c>
      <c r="R80" s="8">
        <f>IF(OR($A80="TUA",$A80="TYA"),"",IF(ISNUMBER(_xll.BDP($C80,"DUR_ADJ_OAS_MID")),_xll.BDP($C80,"DUR_ADJ_OAS_MID"),IF(ISNUMBER(_xll.BDP($E80&amp;" ISIN","DUR_ADJ_OAS_MID")),_xll.BDP($E80&amp;" ISIN","DUR_ADJ_OAS_MID")," ")))</f>
        <v/>
      </c>
      <c r="S80" s="7">
        <f>IF(ISNUMBER(N80),Q80*N80,IF(ISNUMBER(R80),J80*R80," "))</f>
        <v/>
      </c>
      <c r="T80" t="inlineStr">
        <is>
          <t>01SXSZ910</t>
        </is>
      </c>
      <c r="U80" t="inlineStr">
        <is>
          <t>Option</t>
        </is>
      </c>
      <c r="AG80" t="n">
        <v>-2e-06</v>
      </c>
    </row>
    <row r="81">
      <c r="A81" t="inlineStr">
        <is>
          <t>CDX</t>
        </is>
      </c>
      <c r="B81" t="inlineStr">
        <is>
          <t>CDX HY CDSI S44 5Y PRC</t>
        </is>
      </c>
      <c r="C81" t="inlineStr">
        <is>
          <t>CDX HY CDSI S44 5Y PRC</t>
        </is>
      </c>
      <c r="F81" t="inlineStr">
        <is>
          <t>05Y5BRAD4</t>
        </is>
      </c>
      <c r="G81" s="1" t="n">
        <v>-19200000</v>
      </c>
      <c r="H81" s="1" t="n">
        <v>-7.91283</v>
      </c>
      <c r="I81" s="2" t="n">
        <v>-1519263.4</v>
      </c>
      <c r="J81" s="3" t="n">
        <v>-0.00595375</v>
      </c>
      <c r="K81" s="4" t="n">
        <v>255177700.49</v>
      </c>
      <c r="L81" s="5" t="n">
        <v>11075001</v>
      </c>
      <c r="M81" s="6" t="n">
        <v>23.04087381</v>
      </c>
      <c r="N81" s="7">
        <f>IF(ISNUMBER(_xll.BDP($C81, "DELTA_MID")),_xll.BDP($C81, "DELTA_MID")," ")</f>
        <v/>
      </c>
      <c r="O81" s="7">
        <f>IF(ISNUMBER(N81),_xll.BDP($C81, "OPT_UNDL_TICKER"),"")</f>
        <v/>
      </c>
      <c r="P81" s="8">
        <f>IF(ISNUMBER(N81),_xll.BDP($C81, "OPT_UNDL_PX")," ")</f>
        <v/>
      </c>
      <c r="Q81" s="7">
        <f>IF(ISNUMBER(N81),+G81*_xll.BDP($C81, "PX_POS_MULT_FACTOR")*P81/K81," ")</f>
        <v/>
      </c>
      <c r="R81" s="8">
        <f>IF(OR($A81="TUA",$A81="TYA"),"",IF(ISNUMBER(_xll.BDP($C81,"DUR_ADJ_OAS_MID")),_xll.BDP($C81,"DUR_ADJ_OAS_MID"),IF(ISNUMBER(_xll.BDP($E81&amp;" ISIN","DUR_ADJ_OAS_MID")),_xll.BDP($E81&amp;" ISIN","DUR_ADJ_OAS_MID")," ")))</f>
        <v/>
      </c>
      <c r="S81" s="7">
        <f>IF(ISNUMBER(N81),Q81*N81,IF(ISNUMBER(R81),J81*R81," "))</f>
        <v/>
      </c>
      <c r="T81" t="inlineStr">
        <is>
          <t>05Y5BRAD4</t>
        </is>
      </c>
      <c r="U81" t="inlineStr">
        <is>
          <t>Swap</t>
        </is>
      </c>
      <c r="AG81" t="n">
        <v>-2e-06</v>
      </c>
    </row>
    <row r="82">
      <c r="A82" t="inlineStr">
        <is>
          <t>CDX</t>
        </is>
      </c>
      <c r="B82" t="inlineStr">
        <is>
          <t>HYGBOATRS</t>
        </is>
      </c>
      <c r="C82" t="inlineStr">
        <is>
          <t>HYG US Equity</t>
        </is>
      </c>
      <c r="F82" t="inlineStr">
        <is>
          <t>HYGBOATRS</t>
        </is>
      </c>
      <c r="G82" s="1" t="n">
        <v>1070294</v>
      </c>
      <c r="H82" s="1" t="n">
        <v>80.37</v>
      </c>
      <c r="I82" s="2" t="n">
        <v>86019528.78</v>
      </c>
      <c r="J82" s="3" t="n">
        <v>0.33709657</v>
      </c>
      <c r="K82" s="4" t="n">
        <v>255177700.49</v>
      </c>
      <c r="L82" s="5" t="n">
        <v>11075001</v>
      </c>
      <c r="M82" s="6" t="n">
        <v>23.04087381</v>
      </c>
      <c r="N82" s="7">
        <f>IF(ISNUMBER(_xll.BDP($C82, "DELTA_MID")),_xll.BDP($C82, "DELTA_MID")," ")</f>
        <v/>
      </c>
      <c r="O82" s="7">
        <f>IF(ISNUMBER(N82),_xll.BDP($C82, "OPT_UNDL_TICKER"),"")</f>
        <v/>
      </c>
      <c r="P82" s="8">
        <f>IF(ISNUMBER(N82),_xll.BDP($C82, "OPT_UNDL_PX")," ")</f>
        <v/>
      </c>
      <c r="Q82" s="7">
        <f>IF(ISNUMBER(N82),+G82*_xll.BDP($C82, "PX_POS_MULT_FACTOR")*P82/K82," ")</f>
        <v/>
      </c>
      <c r="R82" s="8">
        <f>IF(OR($A82="TUA",$A82="TYA"),"",IF(ISNUMBER(_xll.BDP($C82,"DUR_ADJ_OAS_MID")),_xll.BDP($C82,"DUR_ADJ_OAS_MID"),IF(ISNUMBER(_xll.BDP($E82&amp;" ISIN","DUR_ADJ_OAS_MID")),_xll.BDP($E82&amp;" ISIN","DUR_ADJ_OAS_MID")," ")))</f>
        <v/>
      </c>
      <c r="S82" s="7">
        <f>IF(ISNUMBER(N82),Q82*N82,IF(ISNUMBER(R82),J82*R82," "))</f>
        <v/>
      </c>
      <c r="T82" t="inlineStr">
        <is>
          <t>HYGBOATRS</t>
        </is>
      </c>
      <c r="U82" t="inlineStr">
        <is>
          <t>Swap</t>
        </is>
      </c>
      <c r="AG82" t="n">
        <v>-2e-06</v>
      </c>
    </row>
    <row r="83">
      <c r="A83" t="inlineStr">
        <is>
          <t>CDX</t>
        </is>
      </c>
      <c r="B83" t="inlineStr">
        <is>
          <t>HYGGSBTRS</t>
        </is>
      </c>
      <c r="C83" t="inlineStr">
        <is>
          <t>HYG US Equity</t>
        </is>
      </c>
      <c r="F83" t="inlineStr">
        <is>
          <t>HYGGSBTRS</t>
        </is>
      </c>
      <c r="G83" s="1" t="n">
        <v>815415</v>
      </c>
      <c r="H83" s="1" t="n">
        <v>80.37</v>
      </c>
      <c r="I83" s="2" t="n">
        <v>65534903.55</v>
      </c>
      <c r="J83" s="3" t="n">
        <v>0.25682065</v>
      </c>
      <c r="K83" s="4" t="n">
        <v>255177700.49</v>
      </c>
      <c r="L83" s="5" t="n">
        <v>11075001</v>
      </c>
      <c r="M83" s="6" t="n">
        <v>23.04087381</v>
      </c>
      <c r="N83" s="7">
        <f>IF(ISNUMBER(_xll.BDP($C83, "DELTA_MID")),_xll.BDP($C83, "DELTA_MID")," ")</f>
        <v/>
      </c>
      <c r="O83" s="7">
        <f>IF(ISNUMBER(N83),_xll.BDP($C83, "OPT_UNDL_TICKER"),"")</f>
        <v/>
      </c>
      <c r="P83" s="8">
        <f>IF(ISNUMBER(N83),_xll.BDP($C83, "OPT_UNDL_PX")," ")</f>
        <v/>
      </c>
      <c r="Q83" s="7">
        <f>IF(ISNUMBER(N83),+G83*_xll.BDP($C83, "PX_POS_MULT_FACTOR")*P83/K83," ")</f>
        <v/>
      </c>
      <c r="R83" s="8">
        <f>IF(OR($A83="TUA",$A83="TYA"),"",IF(ISNUMBER(_xll.BDP($C83,"DUR_ADJ_OAS_MID")),_xll.BDP($C83,"DUR_ADJ_OAS_MID"),IF(ISNUMBER(_xll.BDP($E83&amp;" ISIN","DUR_ADJ_OAS_MID")),_xll.BDP($E83&amp;" ISIN","DUR_ADJ_OAS_MID")," ")))</f>
        <v/>
      </c>
      <c r="S83" s="7">
        <f>IF(ISNUMBER(N83),Q83*N83,IF(ISNUMBER(R83),J83*R83," "))</f>
        <v/>
      </c>
      <c r="T83" t="inlineStr">
        <is>
          <t>HYGGSBTRS</t>
        </is>
      </c>
      <c r="U83" t="inlineStr">
        <is>
          <t>Swap</t>
        </is>
      </c>
      <c r="AG83" t="n">
        <v>-2e-06</v>
      </c>
    </row>
    <row r="84">
      <c r="A84" t="inlineStr">
        <is>
          <t>CDX</t>
        </is>
      </c>
      <c r="B84" t="inlineStr">
        <is>
          <t>HYGMS2TRS</t>
        </is>
      </c>
      <c r="C84" t="inlineStr">
        <is>
          <t>HYG US Equity</t>
        </is>
      </c>
      <c r="F84" t="inlineStr">
        <is>
          <t>HYGMS2TRS</t>
        </is>
      </c>
      <c r="G84" s="1" t="n">
        <v>1281736</v>
      </c>
      <c r="H84" s="1" t="n">
        <v>80.37</v>
      </c>
      <c r="I84" s="2" t="n">
        <v>103013122.32</v>
      </c>
      <c r="J84" s="3" t="n">
        <v>0.40369171</v>
      </c>
      <c r="K84" s="4" t="n">
        <v>255177700.49</v>
      </c>
      <c r="L84" s="5" t="n">
        <v>11075001</v>
      </c>
      <c r="M84" s="6" t="n">
        <v>23.04087381</v>
      </c>
      <c r="N84" s="7">
        <f>IF(ISNUMBER(_xll.BDP($C84, "DELTA_MID")),_xll.BDP($C84, "DELTA_MID")," ")</f>
        <v/>
      </c>
      <c r="O84" s="7">
        <f>IF(ISNUMBER(N84),_xll.BDP($C84, "OPT_UNDL_TICKER"),"")</f>
        <v/>
      </c>
      <c r="P84" s="8">
        <f>IF(ISNUMBER(N84),_xll.BDP($C84, "OPT_UNDL_PX")," ")</f>
        <v/>
      </c>
      <c r="Q84" s="7">
        <f>IF(ISNUMBER(N84),+G84*_xll.BDP($C84, "PX_POS_MULT_FACTOR")*P84/K84," ")</f>
        <v/>
      </c>
      <c r="R84" s="8">
        <f>IF(OR($A84="TUA",$A84="TYA"),"",IF(ISNUMBER(_xll.BDP($C84,"DUR_ADJ_OAS_MID")),_xll.BDP($C84,"DUR_ADJ_OAS_MID"),IF(ISNUMBER(_xll.BDP($E84&amp;" ISIN","DUR_ADJ_OAS_MID")),_xll.BDP($E84&amp;" ISIN","DUR_ADJ_OAS_MID")," ")))</f>
        <v/>
      </c>
      <c r="S84" s="7">
        <f>IF(ISNUMBER(N84),Q84*N84,IF(ISNUMBER(R84),J84*R84," "))</f>
        <v/>
      </c>
      <c r="T84" t="inlineStr">
        <is>
          <t>HYGMS2TRS</t>
        </is>
      </c>
      <c r="U84" t="inlineStr">
        <is>
          <t>Swap</t>
        </is>
      </c>
      <c r="AG84" t="n">
        <v>-2e-06</v>
      </c>
    </row>
    <row r="85">
      <c r="A85" t="inlineStr">
        <is>
          <t>CDX</t>
        </is>
      </c>
      <c r="B85" t="inlineStr">
        <is>
          <t>HYGBOATRS            00001</t>
        </is>
      </c>
      <c r="C85" t="inlineStr">
        <is>
          <t>HYGBOATRS 00001</t>
        </is>
      </c>
      <c r="F85" t="inlineStr">
        <is>
          <t>HYGBOATRS 00001</t>
        </is>
      </c>
      <c r="G85" s="1" t="n">
        <v>-85239069</v>
      </c>
      <c r="H85" s="1" t="n">
        <v>100</v>
      </c>
      <c r="I85" s="2" t="n">
        <v>-85239069</v>
      </c>
      <c r="J85" s="3" t="n">
        <v>-0.33403808</v>
      </c>
      <c r="K85" s="4" t="n">
        <v>255177700.49</v>
      </c>
      <c r="L85" s="5" t="n">
        <v>11075001</v>
      </c>
      <c r="M85" s="6" t="n">
        <v>23.04087381</v>
      </c>
      <c r="N85" s="7">
        <f>IF(ISNUMBER(_xll.BDP($C85, "DELTA_MID")),_xll.BDP($C85, "DELTA_MID")," ")</f>
        <v/>
      </c>
      <c r="O85" s="7">
        <f>IF(ISNUMBER(N85),_xll.BDP($C85, "OPT_UNDL_TICKER"),"")</f>
        <v/>
      </c>
      <c r="P85" s="8">
        <f>IF(ISNUMBER(N85),_xll.BDP($C85, "OPT_UNDL_PX")," ")</f>
        <v/>
      </c>
      <c r="Q85" s="7">
        <f>IF(ISNUMBER(N85),+G85*_xll.BDP($C85, "PX_POS_MULT_FACTOR")*P85/K85," ")</f>
        <v/>
      </c>
      <c r="R85" s="8">
        <f>IF(OR($A85="TUA",$A85="TYA"),"",IF(ISNUMBER(_xll.BDP($C85,"DUR_ADJ_OAS_MID")),_xll.BDP($C85,"DUR_ADJ_OAS_MID"),IF(ISNUMBER(_xll.BDP($E85&amp;" ISIN","DUR_ADJ_OAS_MID")),_xll.BDP($E85&amp;" ISIN","DUR_ADJ_OAS_MID")," ")))</f>
        <v/>
      </c>
      <c r="S85" s="7">
        <f>IF(ISNUMBER(N85),Q85*N85,IF(ISNUMBER(R85),J85*R85," "))</f>
        <v/>
      </c>
      <c r="T85" t="inlineStr">
        <is>
          <t>HYGBOATRS 00001</t>
        </is>
      </c>
      <c r="U85" t="inlineStr">
        <is>
          <t>Swap</t>
        </is>
      </c>
      <c r="AG85" t="n">
        <v>-2e-06</v>
      </c>
    </row>
    <row r="86">
      <c r="A86" t="inlineStr">
        <is>
          <t>CDX</t>
        </is>
      </c>
      <c r="B86" t="inlineStr">
        <is>
          <t>HYGGSBTRS            00001</t>
        </is>
      </c>
      <c r="C86" t="inlineStr">
        <is>
          <t>HYGGSBTRS 00001</t>
        </is>
      </c>
      <c r="F86" t="inlineStr">
        <is>
          <t>HYGGSBTRS 00001</t>
        </is>
      </c>
      <c r="G86" s="1" t="n">
        <v>-64841800</v>
      </c>
      <c r="H86" s="1" t="n">
        <v>100</v>
      </c>
      <c r="I86" s="2" t="n">
        <v>-64841800</v>
      </c>
      <c r="J86" s="3" t="n">
        <v>-0.25410449</v>
      </c>
      <c r="K86" s="4" t="n">
        <v>255177700.49</v>
      </c>
      <c r="L86" s="5" t="n">
        <v>11075001</v>
      </c>
      <c r="M86" s="6" t="n">
        <v>23.04087381</v>
      </c>
      <c r="N86" s="7">
        <f>IF(ISNUMBER(_xll.BDP($C86, "DELTA_MID")),_xll.BDP($C86, "DELTA_MID")," ")</f>
        <v/>
      </c>
      <c r="O86" s="7">
        <f>IF(ISNUMBER(N86),_xll.BDP($C86, "OPT_UNDL_TICKER"),"")</f>
        <v/>
      </c>
      <c r="P86" s="8">
        <f>IF(ISNUMBER(N86),_xll.BDP($C86, "OPT_UNDL_PX")," ")</f>
        <v/>
      </c>
      <c r="Q86" s="7">
        <f>IF(ISNUMBER(N86),+G86*_xll.BDP($C86, "PX_POS_MULT_FACTOR")*P86/K86," ")</f>
        <v/>
      </c>
      <c r="R86" s="8">
        <f>IF(OR($A86="TUA",$A86="TYA"),"",IF(ISNUMBER(_xll.BDP($C86,"DUR_ADJ_OAS_MID")),_xll.BDP($C86,"DUR_ADJ_OAS_MID"),IF(ISNUMBER(_xll.BDP($E86&amp;" ISIN","DUR_ADJ_OAS_MID")),_xll.BDP($E86&amp;" ISIN","DUR_ADJ_OAS_MID")," ")))</f>
        <v/>
      </c>
      <c r="S86" s="7">
        <f>IF(ISNUMBER(N86),Q86*N86,IF(ISNUMBER(R86),J86*R86," "))</f>
        <v/>
      </c>
      <c r="T86" t="inlineStr">
        <is>
          <t>HYGGSBTRS 00001</t>
        </is>
      </c>
      <c r="U86" t="inlineStr">
        <is>
          <t>Swap</t>
        </is>
      </c>
      <c r="AC86" s="8" t="inlineStr">
        <is>
          <t>Pay</t>
        </is>
      </c>
      <c r="AD86" s="8" t="inlineStr">
        <is>
          <t>Fed Funds Effective</t>
        </is>
      </c>
      <c r="AE86" s="8" t="n">
        <v>-120</v>
      </c>
      <c r="AG86" t="n">
        <v>-2e-06</v>
      </c>
    </row>
    <row r="87">
      <c r="A87" t="inlineStr">
        <is>
          <t>CDX</t>
        </is>
      </c>
      <c r="B87" t="inlineStr">
        <is>
          <t>HYGMS2TRS            00001</t>
        </is>
      </c>
      <c r="C87" t="inlineStr">
        <is>
          <t>HYGMS2TRS 00001</t>
        </is>
      </c>
      <c r="F87" t="inlineStr">
        <is>
          <t>HYGMS2TRS 00001</t>
        </is>
      </c>
      <c r="G87" s="1" t="n">
        <v>-101923646</v>
      </c>
      <c r="H87" s="1" t="n">
        <v>100</v>
      </c>
      <c r="I87" s="2" t="n">
        <v>-101923646</v>
      </c>
      <c r="J87" s="3" t="n">
        <v>-0.39942223</v>
      </c>
      <c r="K87" s="4" t="n">
        <v>255177700.49</v>
      </c>
      <c r="L87" s="5" t="n">
        <v>11075001</v>
      </c>
      <c r="M87" s="6" t="n">
        <v>23.04087381</v>
      </c>
      <c r="N87" s="7">
        <f>IF(ISNUMBER(_xll.BDP($C87, "DELTA_MID")),_xll.BDP($C87, "DELTA_MID")," ")</f>
        <v/>
      </c>
      <c r="O87" s="7">
        <f>IF(ISNUMBER(N87),_xll.BDP($C87, "OPT_UNDL_TICKER"),"")</f>
        <v/>
      </c>
      <c r="P87" s="8">
        <f>IF(ISNUMBER(N87),_xll.BDP($C87, "OPT_UNDL_PX")," ")</f>
        <v/>
      </c>
      <c r="Q87" s="7">
        <f>IF(ISNUMBER(N87),+G87*_xll.BDP($C87, "PX_POS_MULT_FACTOR")*P87/K87," ")</f>
        <v/>
      </c>
      <c r="R87" s="8">
        <f>IF(OR($A87="TUA",$A87="TYA"),"",IF(ISNUMBER(_xll.BDP($C87,"DUR_ADJ_OAS_MID")),_xll.BDP($C87,"DUR_ADJ_OAS_MID"),IF(ISNUMBER(_xll.BDP($E87&amp;" ISIN","DUR_ADJ_OAS_MID")),_xll.BDP($E87&amp;" ISIN","DUR_ADJ_OAS_MID")," ")))</f>
        <v/>
      </c>
      <c r="S87" s="7">
        <f>IF(ISNUMBER(N87),Q87*N87,IF(ISNUMBER(R87),J87*R87," "))</f>
        <v/>
      </c>
      <c r="T87" t="inlineStr">
        <is>
          <t>HYGMS2TRS 00001</t>
        </is>
      </c>
      <c r="U87" t="inlineStr">
        <is>
          <t>Swap</t>
        </is>
      </c>
      <c r="AG87" t="n">
        <v>-2e-06</v>
      </c>
    </row>
    <row r="88">
      <c r="A88" t="inlineStr">
        <is>
          <t>CDX</t>
        </is>
      </c>
      <c r="B88" t="inlineStr">
        <is>
          <t>MSSIJNK1A</t>
        </is>
      </c>
      <c r="C88" t="inlineStr">
        <is>
          <t>MSSIJNK1A</t>
        </is>
      </c>
      <c r="F88" t="inlineStr">
        <is>
          <t>MSSIJNK1A</t>
        </is>
      </c>
      <c r="G88" s="1" t="n">
        <v>45671728</v>
      </c>
      <c r="H88" s="1" t="n">
        <v>100</v>
      </c>
      <c r="I88" s="2" t="n">
        <v>45671728</v>
      </c>
      <c r="J88" s="3" t="n">
        <v>0.17898009</v>
      </c>
      <c r="K88" s="4" t="n">
        <v>255177700.49</v>
      </c>
      <c r="L88" s="5" t="n">
        <v>11075001</v>
      </c>
      <c r="M88" s="6" t="n">
        <v>23.04087381</v>
      </c>
      <c r="N88" s="7">
        <f>IF(ISNUMBER(_xll.BDP($C88, "DELTA_MID")),_xll.BDP($C88, "DELTA_MID")," ")</f>
        <v/>
      </c>
      <c r="O88" s="7">
        <f>IF(ISNUMBER(N88),_xll.BDP($C88, "OPT_UNDL_TICKER"),"")</f>
        <v/>
      </c>
      <c r="P88" s="8">
        <f>IF(ISNUMBER(N88),_xll.BDP($C88, "OPT_UNDL_PX")," ")</f>
        <v/>
      </c>
      <c r="Q88" s="7">
        <f>IF(ISNUMBER(N88),+G88*_xll.BDP($C88, "PX_POS_MULT_FACTOR")*P88/K88," ")</f>
        <v/>
      </c>
      <c r="R88" s="8">
        <f>IF(OR($A88="TUA",$A88="TYA"),"",IF(ISNUMBER(_xll.BDP($C88,"DUR_ADJ_OAS_MID")),_xll.BDP($C88,"DUR_ADJ_OAS_MID"),IF(ISNUMBER(_xll.BDP($E88&amp;" ISIN","DUR_ADJ_OAS_MID")),_xll.BDP($E88&amp;" ISIN","DUR_ADJ_OAS_MID")," ")))</f>
        <v/>
      </c>
      <c r="S88" s="7">
        <f>IF(ISNUMBER(N88),Q88*N88,IF(ISNUMBER(R88),J88*R88," "))</f>
        <v/>
      </c>
      <c r="T88" t="inlineStr">
        <is>
          <t>MSSIJNK1A</t>
        </is>
      </c>
      <c r="U88" t="inlineStr">
        <is>
          <t>Swap</t>
        </is>
      </c>
      <c r="AC88" s="8" t="inlineStr">
        <is>
          <t>Pay</t>
        </is>
      </c>
      <c r="AD88" s="8" t="inlineStr">
        <is>
          <t>Fed Funds Effective</t>
        </is>
      </c>
      <c r="AE88" s="8" t="n">
        <v>-25</v>
      </c>
      <c r="AG88" t="n">
        <v>-2e-06</v>
      </c>
    </row>
    <row r="89">
      <c r="A89" t="inlineStr">
        <is>
          <t>CDX</t>
        </is>
      </c>
      <c r="B89" t="inlineStr">
        <is>
          <t>MSSIJNK1A            00001</t>
        </is>
      </c>
      <c r="C89" t="inlineStr">
        <is>
          <t>MSSIJNK1A 00001</t>
        </is>
      </c>
      <c r="F89" t="inlineStr">
        <is>
          <t>MSSIJNK1A 00001</t>
        </is>
      </c>
      <c r="G89" s="1" t="n">
        <v>-50604</v>
      </c>
      <c r="H89" s="1" t="n">
        <v>964.8200000000001</v>
      </c>
      <c r="I89" s="2" t="n">
        <v>-48823751.28</v>
      </c>
      <c r="J89" s="3" t="n">
        <v>-0.19133236</v>
      </c>
      <c r="K89" s="4" t="n">
        <v>255177700.49</v>
      </c>
      <c r="L89" s="5" t="n">
        <v>11075001</v>
      </c>
      <c r="M89" s="6" t="n">
        <v>23.04087381</v>
      </c>
      <c r="N89" s="7">
        <f>IF(ISNUMBER(_xll.BDP($C89, "DELTA_MID")),_xll.BDP($C89, "DELTA_MID")," ")</f>
        <v/>
      </c>
      <c r="O89" s="7">
        <f>IF(ISNUMBER(N89),_xll.BDP($C89, "OPT_UNDL_TICKER"),"")</f>
        <v/>
      </c>
      <c r="P89" s="8">
        <f>IF(ISNUMBER(N89),_xll.BDP($C89, "OPT_UNDL_PX")," ")</f>
        <v/>
      </c>
      <c r="Q89" s="7">
        <f>IF(ISNUMBER(N89),+G89*_xll.BDP($C89, "PX_POS_MULT_FACTOR")*P89/K89," ")</f>
        <v/>
      </c>
      <c r="R89" s="8">
        <f>IF(OR($A89="TUA",$A89="TYA"),"",IF(ISNUMBER(_xll.BDP($C89,"DUR_ADJ_OAS_MID")),_xll.BDP($C89,"DUR_ADJ_OAS_MID"),IF(ISNUMBER(_xll.BDP($E89&amp;" ISIN","DUR_ADJ_OAS_MID")),_xll.BDP($E89&amp;" ISIN","DUR_ADJ_OAS_MID")," ")))</f>
        <v/>
      </c>
      <c r="S89" s="7">
        <f>IF(ISNUMBER(N89),Q89*N89,IF(ISNUMBER(R89),J89*R89," "))</f>
        <v/>
      </c>
      <c r="T89" t="inlineStr">
        <is>
          <t>MSSIJNK1A 00001</t>
        </is>
      </c>
      <c r="U89" t="inlineStr">
        <is>
          <t>Swap</t>
        </is>
      </c>
      <c r="AC89" s="8" t="inlineStr">
        <is>
          <t>Pay</t>
        </is>
      </c>
      <c r="AD89" s="8" t="inlineStr">
        <is>
          <t>Fed Funds Effective</t>
        </is>
      </c>
      <c r="AE89" s="8" t="n">
        <v>-25</v>
      </c>
      <c r="AF89" s="8" t="inlineStr">
        <is>
          <t>MSSIJNK1A 00001</t>
        </is>
      </c>
      <c r="AG89" t="n">
        <v>-2e-06</v>
      </c>
    </row>
    <row r="90">
      <c r="A90" t="inlineStr">
        <is>
          <t>CDX</t>
        </is>
      </c>
      <c r="B90" t="inlineStr">
        <is>
          <t>Alcoa Corp</t>
        </is>
      </c>
      <c r="C90" t="inlineStr">
        <is>
          <t>AA</t>
        </is>
      </c>
      <c r="D90" t="inlineStr">
        <is>
          <t>BYNF418</t>
        </is>
      </c>
      <c r="E90" t="inlineStr">
        <is>
          <t>US0138721065</t>
        </is>
      </c>
      <c r="F90" t="inlineStr">
        <is>
          <t>013872106</t>
        </is>
      </c>
      <c r="G90" s="1" t="n">
        <v>-15750.66767367308</v>
      </c>
      <c r="H90" s="1" t="n">
        <v>31.15</v>
      </c>
      <c r="I90" s="2" t="n">
        <v>-490633.2980349165</v>
      </c>
      <c r="J90" s="3" t="n">
        <v>-0.0019227122789052</v>
      </c>
      <c r="K90" s="4" t="n">
        <v>255177700.49</v>
      </c>
      <c r="L90" s="5" t="n">
        <v>11075001</v>
      </c>
      <c r="M90" s="6" t="n">
        <v>23.04087381</v>
      </c>
      <c r="N90" s="7">
        <f>IF(ISNUMBER(_xll.BDP($C90, "DELTA_MID")),_xll.BDP($C90, "DELTA_MID")," ")</f>
        <v/>
      </c>
      <c r="O90" s="7">
        <f>IF(ISNUMBER(N90),_xll.BDP($C90, "OPT_UNDL_TICKER"),"")</f>
        <v/>
      </c>
      <c r="P90" s="8">
        <f>IF(ISNUMBER(N90),_xll.BDP($C90, "OPT_UNDL_PX")," ")</f>
        <v/>
      </c>
      <c r="Q90" s="7">
        <f>IF(ISNUMBER(N90),+G90*_xll.BDP($C90, "PX_POS_MULT_FACTOR")*P90/K90," ")</f>
        <v/>
      </c>
      <c r="R90" s="8">
        <f>IF(OR($A90="TUA",$A90="TYA"),"",IF(ISNUMBER(_xll.BDP($C90,"DUR_ADJ_OAS_MID")),_xll.BDP($C90,"DUR_ADJ_OAS_MID"),IF(ISNUMBER(_xll.BDP($E90&amp;" ISIN","DUR_ADJ_OAS_MID")),_xll.BDP($E90&amp;" ISIN","DUR_ADJ_OAS_MID")," ")))</f>
        <v/>
      </c>
      <c r="S90" s="7">
        <f>IF(ISNUMBER(N90),Q90*N90,IF(ISNUMBER(R90),J90*R90," "))</f>
        <v/>
      </c>
      <c r="AB90" s="8" t="inlineStr">
        <is>
          <t>MSSIJNK1</t>
        </is>
      </c>
      <c r="AG90" t="n">
        <v>-2e-06</v>
      </c>
    </row>
    <row r="91">
      <c r="A91" t="inlineStr">
        <is>
          <t>CDX</t>
        </is>
      </c>
      <c r="B91" t="inlineStr">
        <is>
          <t>American Airlines Group Inc</t>
        </is>
      </c>
      <c r="C91" t="inlineStr">
        <is>
          <t>AAL</t>
        </is>
      </c>
      <c r="D91" t="inlineStr">
        <is>
          <t>BCV7KT2</t>
        </is>
      </c>
      <c r="E91" t="inlineStr">
        <is>
          <t>US02376R1023</t>
        </is>
      </c>
      <c r="F91" t="inlineStr">
        <is>
          <t>02376R102</t>
        </is>
      </c>
      <c r="G91" s="1" t="n">
        <v>-41919.88940247516</v>
      </c>
      <c r="H91" s="1" t="n">
        <v>11.69</v>
      </c>
      <c r="I91" s="2" t="n">
        <v>-490043.5071149346</v>
      </c>
      <c r="J91" s="3" t="n">
        <v>-0.0019204009839964</v>
      </c>
      <c r="K91" s="4" t="n">
        <v>255177700.49</v>
      </c>
      <c r="L91" s="5" t="n">
        <v>11075001</v>
      </c>
      <c r="M91" s="6" t="n">
        <v>23.04087381</v>
      </c>
      <c r="N91" s="7">
        <f>IF(ISNUMBER(_xll.BDP($C91, "DELTA_MID")),_xll.BDP($C91, "DELTA_MID")," ")</f>
        <v/>
      </c>
      <c r="O91" s="7">
        <f>IF(ISNUMBER(N91),_xll.BDP($C91, "OPT_UNDL_TICKER"),"")</f>
        <v/>
      </c>
      <c r="P91" s="8">
        <f>IF(ISNUMBER(N91),_xll.BDP($C91, "OPT_UNDL_PX")," ")</f>
        <v/>
      </c>
      <c r="Q91" s="7">
        <f>IF(ISNUMBER(N91),+G91*_xll.BDP($C91, "PX_POS_MULT_FACTOR")*P91/K91," ")</f>
        <v/>
      </c>
      <c r="R91" s="8">
        <f>IF(OR($A91="TUA",$A91="TYA"),"",IF(ISNUMBER(_xll.BDP($C91,"DUR_ADJ_OAS_MID")),_xll.BDP($C91,"DUR_ADJ_OAS_MID"),IF(ISNUMBER(_xll.BDP($E91&amp;" ISIN","DUR_ADJ_OAS_MID")),_xll.BDP($E91&amp;" ISIN","DUR_ADJ_OAS_MID")," ")))</f>
        <v/>
      </c>
      <c r="S91" s="7">
        <f>IF(ISNUMBER(N91),Q91*N91,IF(ISNUMBER(R91),J91*R91," "))</f>
        <v/>
      </c>
      <c r="AB91" s="8" t="inlineStr">
        <is>
          <t>MSSIJNK1</t>
        </is>
      </c>
      <c r="AG91" t="n">
        <v>-2e-06</v>
      </c>
    </row>
    <row r="92">
      <c r="A92" t="inlineStr">
        <is>
          <t>CDX</t>
        </is>
      </c>
      <c r="B92" t="inlineStr">
        <is>
          <t>Advance Auto Parts Inc</t>
        </is>
      </c>
      <c r="C92" t="inlineStr">
        <is>
          <t>AAP</t>
        </is>
      </c>
      <c r="D92" t="inlineStr">
        <is>
          <t>2822019</t>
        </is>
      </c>
      <c r="E92" t="inlineStr">
        <is>
          <t>US00751Y1064</t>
        </is>
      </c>
      <c r="F92" t="inlineStr">
        <is>
          <t>00751Y106</t>
        </is>
      </c>
      <c r="G92" s="1" t="n">
        <v>-9428.942799107024</v>
      </c>
      <c r="H92" s="1" t="n">
        <v>51.62</v>
      </c>
      <c r="I92" s="2" t="n">
        <v>-486722.0272899046</v>
      </c>
      <c r="J92" s="3" t="n">
        <v>-0.0019073846435456</v>
      </c>
      <c r="K92" s="4" t="n">
        <v>255177700.49</v>
      </c>
      <c r="L92" s="5" t="n">
        <v>11075001</v>
      </c>
      <c r="M92" s="6" t="n">
        <v>23.04087381</v>
      </c>
      <c r="N92" s="7">
        <f>IF(ISNUMBER(_xll.BDP($C92, "DELTA_MID")),_xll.BDP($C92, "DELTA_MID")," ")</f>
        <v/>
      </c>
      <c r="O92" s="7">
        <f>IF(ISNUMBER(N92),_xll.BDP($C92, "OPT_UNDL_TICKER"),"")</f>
        <v/>
      </c>
      <c r="P92" s="8">
        <f>IF(ISNUMBER(N92),_xll.BDP($C92, "OPT_UNDL_PX")," ")</f>
        <v/>
      </c>
      <c r="Q92" s="7">
        <f>IF(ISNUMBER(N92),+G92*_xll.BDP($C92, "PX_POS_MULT_FACTOR")*P92/K92," ")</f>
        <v/>
      </c>
      <c r="R92" s="8">
        <f>IF(OR($A92="TUA",$A92="TYA"),"",IF(ISNUMBER(_xll.BDP($C92,"DUR_ADJ_OAS_MID")),_xll.BDP($C92,"DUR_ADJ_OAS_MID"),IF(ISNUMBER(_xll.BDP($E92&amp;" ISIN","DUR_ADJ_OAS_MID")),_xll.BDP($E92&amp;" ISIN","DUR_ADJ_OAS_MID")," ")))</f>
        <v/>
      </c>
      <c r="S92" s="7">
        <f>IF(ISNUMBER(N92),Q92*N92,IF(ISNUMBER(R92),J92*R92," "))</f>
        <v/>
      </c>
      <c r="AB92" s="8" t="inlineStr">
        <is>
          <t>MSSIJNK1</t>
        </is>
      </c>
      <c r="AG92" t="n">
        <v>-2e-06</v>
      </c>
    </row>
    <row r="93">
      <c r="A93" t="inlineStr">
        <is>
          <t>CDX</t>
        </is>
      </c>
      <c r="B93" t="inlineStr">
        <is>
          <t>Acadia Healthcare Co Inc</t>
        </is>
      </c>
      <c r="C93" t="inlineStr">
        <is>
          <t>ACHC</t>
        </is>
      </c>
      <c r="D93" t="inlineStr">
        <is>
          <t>B65VZ37</t>
        </is>
      </c>
      <c r="E93" t="inlineStr">
        <is>
          <t>US00404A1097</t>
        </is>
      </c>
      <c r="F93" t="inlineStr">
        <is>
          <t>00404A109</t>
        </is>
      </c>
      <c r="G93" s="1" t="n">
        <v>-21634.79504536927</v>
      </c>
      <c r="H93" s="1" t="n">
        <v>23.36</v>
      </c>
      <c r="I93" s="2" t="n">
        <v>-505388.8122598261</v>
      </c>
      <c r="J93" s="3" t="n">
        <v>-0.0019805367447444</v>
      </c>
      <c r="K93" s="4" t="n">
        <v>255177700.49</v>
      </c>
      <c r="L93" s="5" t="n">
        <v>11075001</v>
      </c>
      <c r="M93" s="6" t="n">
        <v>23.04087381</v>
      </c>
      <c r="N93" s="7">
        <f>IF(ISNUMBER(_xll.BDP($C93, "DELTA_MID")),_xll.BDP($C93, "DELTA_MID")," ")</f>
        <v/>
      </c>
      <c r="O93" s="7">
        <f>IF(ISNUMBER(N93),_xll.BDP($C93, "OPT_UNDL_TICKER"),"")</f>
        <v/>
      </c>
      <c r="P93" s="8">
        <f>IF(ISNUMBER(N93),_xll.BDP($C93, "OPT_UNDL_PX")," ")</f>
        <v/>
      </c>
      <c r="Q93" s="7">
        <f>IF(ISNUMBER(N93),+G93*_xll.BDP($C93, "PX_POS_MULT_FACTOR")*P93/K93," ")</f>
        <v/>
      </c>
      <c r="R93" s="8">
        <f>IF(OR($A93="TUA",$A93="TYA"),"",IF(ISNUMBER(_xll.BDP($C93,"DUR_ADJ_OAS_MID")),_xll.BDP($C93,"DUR_ADJ_OAS_MID"),IF(ISNUMBER(_xll.BDP($E93&amp;" ISIN","DUR_ADJ_OAS_MID")),_xll.BDP($E93&amp;" ISIN","DUR_ADJ_OAS_MID")," ")))</f>
        <v/>
      </c>
      <c r="S93" s="7">
        <f>IF(ISNUMBER(N93),Q93*N93,IF(ISNUMBER(R93),J93*R93," "))</f>
        <v/>
      </c>
      <c r="AB93" s="8" t="inlineStr">
        <is>
          <t>MSSIJNK1</t>
        </is>
      </c>
      <c r="AG93" t="n">
        <v>-2e-06</v>
      </c>
    </row>
    <row r="94">
      <c r="A94" t="inlineStr">
        <is>
          <t>CDX</t>
        </is>
      </c>
      <c r="B94" t="inlineStr">
        <is>
          <t>ADT Inc</t>
        </is>
      </c>
      <c r="C94" t="inlineStr">
        <is>
          <t>ADT</t>
        </is>
      </c>
      <c r="D94" t="inlineStr">
        <is>
          <t>BFWCP81</t>
        </is>
      </c>
      <c r="E94" t="inlineStr">
        <is>
          <t>US00090Q1031</t>
        </is>
      </c>
      <c r="F94" t="inlineStr">
        <is>
          <t>00090Q103</t>
        </is>
      </c>
      <c r="G94" s="1" t="n">
        <v>-47402.44439965525</v>
      </c>
      <c r="H94" s="1" t="n">
        <v>8.470000000000001</v>
      </c>
      <c r="I94" s="2" t="n">
        <v>-401498.70406508</v>
      </c>
      <c r="J94" s="3" t="n">
        <v>-0.0015734082691948</v>
      </c>
      <c r="K94" s="4" t="n">
        <v>255177700.49</v>
      </c>
      <c r="L94" s="5" t="n">
        <v>11075001</v>
      </c>
      <c r="M94" s="6" t="n">
        <v>23.04087381</v>
      </c>
      <c r="N94" s="7">
        <f>IF(ISNUMBER(_xll.BDP($C94, "DELTA_MID")),_xll.BDP($C94, "DELTA_MID")," ")</f>
        <v/>
      </c>
      <c r="O94" s="7">
        <f>IF(ISNUMBER(N94),_xll.BDP($C94, "OPT_UNDL_TICKER"),"")</f>
        <v/>
      </c>
      <c r="P94" s="8">
        <f>IF(ISNUMBER(N94),_xll.BDP($C94, "OPT_UNDL_PX")," ")</f>
        <v/>
      </c>
      <c r="Q94" s="7">
        <f>IF(ISNUMBER(N94),+G94*_xll.BDP($C94, "PX_POS_MULT_FACTOR")*P94/K94," ")</f>
        <v/>
      </c>
      <c r="R94" s="8">
        <f>IF(OR($A94="TUA",$A94="TYA"),"",IF(ISNUMBER(_xll.BDP($C94,"DUR_ADJ_OAS_MID")),_xll.BDP($C94,"DUR_ADJ_OAS_MID"),IF(ISNUMBER(_xll.BDP($E94&amp;" ISIN","DUR_ADJ_OAS_MID")),_xll.BDP($E94&amp;" ISIN","DUR_ADJ_OAS_MID")," ")))</f>
        <v/>
      </c>
      <c r="S94" s="7">
        <f>IF(ISNUMBER(N94),Q94*N94,IF(ISNUMBER(R94),J94*R94," "))</f>
        <v/>
      </c>
      <c r="AB94" s="8" t="inlineStr">
        <is>
          <t>MSSIJNK1</t>
        </is>
      </c>
      <c r="AG94" t="n">
        <v>-2e-06</v>
      </c>
    </row>
    <row r="95">
      <c r="A95" t="inlineStr">
        <is>
          <t>CDX</t>
        </is>
      </c>
      <c r="B95" t="inlineStr">
        <is>
          <t>Air Lease Corp</t>
        </is>
      </c>
      <c r="C95" t="inlineStr">
        <is>
          <t>AL</t>
        </is>
      </c>
      <c r="D95" t="inlineStr">
        <is>
          <t>B3XS562</t>
        </is>
      </c>
      <c r="E95" t="inlineStr">
        <is>
          <t>US00912X3026</t>
        </is>
      </c>
      <c r="F95" t="inlineStr">
        <is>
          <t>00912X302</t>
        </is>
      </c>
      <c r="G95" s="1" t="n">
        <v>-8037.410939667575</v>
      </c>
      <c r="H95" s="1" t="n">
        <v>59.75</v>
      </c>
      <c r="I95" s="2" t="n">
        <v>-480235.3036451376</v>
      </c>
      <c r="J95" s="3" t="n">
        <v>-0.001881964226196</v>
      </c>
      <c r="K95" s="4" t="n">
        <v>255177700.49</v>
      </c>
      <c r="L95" s="5" t="n">
        <v>11075001</v>
      </c>
      <c r="M95" s="6" t="n">
        <v>23.04087381</v>
      </c>
      <c r="N95" s="7">
        <f>IF(ISNUMBER(_xll.BDP($C95, "DELTA_MID")),_xll.BDP($C95, "DELTA_MID")," ")</f>
        <v/>
      </c>
      <c r="O95" s="7">
        <f>IF(ISNUMBER(N95),_xll.BDP($C95, "OPT_UNDL_TICKER"),"")</f>
        <v/>
      </c>
      <c r="P95" s="8">
        <f>IF(ISNUMBER(N95),_xll.BDP($C95, "OPT_UNDL_PX")," ")</f>
        <v/>
      </c>
      <c r="Q95" s="7">
        <f>IF(ISNUMBER(N95),+G95*_xll.BDP($C95, "PX_POS_MULT_FACTOR")*P95/K95," ")</f>
        <v/>
      </c>
      <c r="R95" s="8">
        <f>IF(OR($A95="TUA",$A95="TYA"),"",IF(ISNUMBER(_xll.BDP($C95,"DUR_ADJ_OAS_MID")),_xll.BDP($C95,"DUR_ADJ_OAS_MID"),IF(ISNUMBER(_xll.BDP($E95&amp;" ISIN","DUR_ADJ_OAS_MID")),_xll.BDP($E95&amp;" ISIN","DUR_ADJ_OAS_MID")," ")))</f>
        <v/>
      </c>
      <c r="S95" s="7">
        <f>IF(ISNUMBER(N95),Q95*N95,IF(ISNUMBER(R95),J95*R95," "))</f>
        <v/>
      </c>
      <c r="AB95" s="8" t="inlineStr">
        <is>
          <t>MSSIJNK1</t>
        </is>
      </c>
      <c r="AG95" t="n">
        <v>-2e-06</v>
      </c>
    </row>
    <row r="96">
      <c r="A96" t="inlineStr">
        <is>
          <t>CDX</t>
        </is>
      </c>
      <c r="B96" t="inlineStr">
        <is>
          <t>Albemarle Corp</t>
        </is>
      </c>
      <c r="C96" t="inlineStr">
        <is>
          <t>ALB</t>
        </is>
      </c>
      <c r="D96" t="inlineStr">
        <is>
          <t>2046853</t>
        </is>
      </c>
      <c r="E96" t="inlineStr">
        <is>
          <t>US0126531013</t>
        </is>
      </c>
      <c r="F96" t="inlineStr">
        <is>
          <t>012653101</t>
        </is>
      </c>
      <c r="G96" s="1" t="n">
        <v>-7607.744442019841</v>
      </c>
      <c r="H96" s="1" t="n">
        <v>67.20999999999999</v>
      </c>
      <c r="I96" s="2" t="n">
        <v>-511316.5039481535</v>
      </c>
      <c r="J96" s="3" t="n">
        <v>-0.002003766406572</v>
      </c>
      <c r="K96" s="4" t="n">
        <v>255177700.49</v>
      </c>
      <c r="L96" s="5" t="n">
        <v>11075001</v>
      </c>
      <c r="M96" s="6" t="n">
        <v>23.04087381</v>
      </c>
      <c r="N96" s="7">
        <f>IF(ISNUMBER(_xll.BDP($C96, "DELTA_MID")),_xll.BDP($C96, "DELTA_MID")," ")</f>
        <v/>
      </c>
      <c r="O96" s="7">
        <f>IF(ISNUMBER(N96),_xll.BDP($C96, "OPT_UNDL_TICKER"),"")</f>
        <v/>
      </c>
      <c r="P96" s="8">
        <f>IF(ISNUMBER(N96),_xll.BDP($C96, "OPT_UNDL_PX")," ")</f>
        <v/>
      </c>
      <c r="Q96" s="7">
        <f>IF(ISNUMBER(N96),+G96*_xll.BDP($C96, "PX_POS_MULT_FACTOR")*P96/K96," ")</f>
        <v/>
      </c>
      <c r="R96" s="8">
        <f>IF(OR($A96="TUA",$A96="TYA"),"",IF(ISNUMBER(_xll.BDP($C96,"DUR_ADJ_OAS_MID")),_xll.BDP($C96,"DUR_ADJ_OAS_MID"),IF(ISNUMBER(_xll.BDP($E96&amp;" ISIN","DUR_ADJ_OAS_MID")),_xll.BDP($E96&amp;" ISIN","DUR_ADJ_OAS_MID")," ")))</f>
        <v/>
      </c>
      <c r="S96" s="7">
        <f>IF(ISNUMBER(N96),Q96*N96,IF(ISNUMBER(R96),J96*R96," "))</f>
        <v/>
      </c>
      <c r="AB96" s="8" t="inlineStr">
        <is>
          <t>MSSIJNK1</t>
        </is>
      </c>
      <c r="AG96" t="n">
        <v>-2e-06</v>
      </c>
    </row>
    <row r="97">
      <c r="A97" t="inlineStr">
        <is>
          <t>CDX</t>
        </is>
      </c>
      <c r="B97" t="inlineStr">
        <is>
          <t>Alaska Air Group Inc</t>
        </is>
      </c>
      <c r="C97" t="inlineStr">
        <is>
          <t>ALK</t>
        </is>
      </c>
      <c r="D97" t="inlineStr">
        <is>
          <t>2012605</t>
        </is>
      </c>
      <c r="E97" t="inlineStr">
        <is>
          <t>US0116591092</t>
        </is>
      </c>
      <c r="F97" t="inlineStr">
        <is>
          <t>011659109</t>
        </is>
      </c>
      <c r="G97" s="1" t="n">
        <v>-9365.170243829998</v>
      </c>
      <c r="H97" s="1" t="n">
        <v>51.05</v>
      </c>
      <c r="I97" s="2" t="n">
        <v>-478091.9409475214</v>
      </c>
      <c r="J97" s="3" t="n">
        <v>-0.001873564735592</v>
      </c>
      <c r="K97" s="4" t="n">
        <v>255177700.49</v>
      </c>
      <c r="L97" s="5" t="n">
        <v>11075001</v>
      </c>
      <c r="M97" s="6" t="n">
        <v>23.04087381</v>
      </c>
      <c r="N97" s="7">
        <f>IF(ISNUMBER(_xll.BDP($C97, "DELTA_MID")),_xll.BDP($C97, "DELTA_MID")," ")</f>
        <v/>
      </c>
      <c r="O97" s="7">
        <f>IF(ISNUMBER(N97),_xll.BDP($C97, "OPT_UNDL_TICKER"),"")</f>
        <v/>
      </c>
      <c r="P97" s="8">
        <f>IF(ISNUMBER(N97),_xll.BDP($C97, "OPT_UNDL_PX")," ")</f>
        <v/>
      </c>
      <c r="Q97" s="7">
        <f>IF(ISNUMBER(N97),+G97*_xll.BDP($C97, "PX_POS_MULT_FACTOR")*P97/K97," ")</f>
        <v/>
      </c>
      <c r="R97" s="8">
        <f>IF(OR($A97="TUA",$A97="TYA"),"",IF(ISNUMBER(_xll.BDP($C97,"DUR_ADJ_OAS_MID")),_xll.BDP($C97,"DUR_ADJ_OAS_MID"),IF(ISNUMBER(_xll.BDP($E97&amp;" ISIN","DUR_ADJ_OAS_MID")),_xll.BDP($E97&amp;" ISIN","DUR_ADJ_OAS_MID")," ")))</f>
        <v/>
      </c>
      <c r="S97" s="7">
        <f>IF(ISNUMBER(N97),Q97*N97,IF(ISNUMBER(R97),J97*R97," "))</f>
        <v/>
      </c>
      <c r="AB97" s="8" t="inlineStr">
        <is>
          <t>MSSIJNK1</t>
        </is>
      </c>
      <c r="AG97" t="n">
        <v>-2e-06</v>
      </c>
    </row>
    <row r="98">
      <c r="A98" t="inlineStr">
        <is>
          <t>CDX</t>
        </is>
      </c>
      <c r="B98" t="inlineStr">
        <is>
          <t>Amentum Holdings Inc</t>
        </is>
      </c>
      <c r="C98" t="inlineStr">
        <is>
          <t>AMTM</t>
        </is>
      </c>
      <c r="D98" t="inlineStr">
        <is>
          <t>BMZLFJ5</t>
        </is>
      </c>
      <c r="E98" t="inlineStr">
        <is>
          <t>US0239391016</t>
        </is>
      </c>
      <c r="F98" t="inlineStr">
        <is>
          <t>023939101</t>
        </is>
      </c>
      <c r="G98" s="1" t="n">
        <v>-20244.87651560565</v>
      </c>
      <c r="H98" s="1" t="n">
        <v>24.21</v>
      </c>
      <c r="I98" s="2" t="n">
        <v>-490128.4604428129</v>
      </c>
      <c r="J98" s="3" t="n">
        <v>-0.0019207339023028</v>
      </c>
      <c r="K98" s="4" t="n">
        <v>255177700.49</v>
      </c>
      <c r="L98" s="5" t="n">
        <v>11075001</v>
      </c>
      <c r="M98" s="6" t="n">
        <v>23.04087381</v>
      </c>
      <c r="N98" s="7">
        <f>IF(ISNUMBER(_xll.BDP($C98, "DELTA_MID")),_xll.BDP($C98, "DELTA_MID")," ")</f>
        <v/>
      </c>
      <c r="O98" s="7">
        <f>IF(ISNUMBER(N98),_xll.BDP($C98, "OPT_UNDL_TICKER"),"")</f>
        <v/>
      </c>
      <c r="P98" s="8">
        <f>IF(ISNUMBER(N98),_xll.BDP($C98, "OPT_UNDL_PX")," ")</f>
        <v/>
      </c>
      <c r="Q98" s="7">
        <f>IF(ISNUMBER(N98),+G98*_xll.BDP($C98, "PX_POS_MULT_FACTOR")*P98/K98," ")</f>
        <v/>
      </c>
      <c r="R98" s="8">
        <f>IF(OR($A98="TUA",$A98="TYA"),"",IF(ISNUMBER(_xll.BDP($C98,"DUR_ADJ_OAS_MID")),_xll.BDP($C98,"DUR_ADJ_OAS_MID"),IF(ISNUMBER(_xll.BDP($E98&amp;" ISIN","DUR_ADJ_OAS_MID")),_xll.BDP($E98&amp;" ISIN","DUR_ADJ_OAS_MID")," ")))</f>
        <v/>
      </c>
      <c r="S98" s="7">
        <f>IF(ISNUMBER(N98),Q98*N98,IF(ISNUMBER(R98),J98*R98," "))</f>
        <v/>
      </c>
      <c r="AB98" s="8" t="inlineStr">
        <is>
          <t>MSSIJNK1</t>
        </is>
      </c>
      <c r="AG98" t="n">
        <v>-2e-06</v>
      </c>
    </row>
    <row r="99">
      <c r="A99" t="inlineStr">
        <is>
          <t>CDX</t>
        </is>
      </c>
      <c r="B99" t="inlineStr">
        <is>
          <t>Angi Inc</t>
        </is>
      </c>
      <c r="C99" t="inlineStr">
        <is>
          <t>ANGI</t>
        </is>
      </c>
      <c r="D99" t="inlineStr">
        <is>
          <t>BT9P0M0</t>
        </is>
      </c>
      <c r="E99" t="inlineStr">
        <is>
          <t>US00183L2016</t>
        </is>
      </c>
      <c r="F99" t="inlineStr">
        <is>
          <t>00183L201</t>
        </is>
      </c>
      <c r="G99" s="1" t="n">
        <v>-20693.89172335104</v>
      </c>
      <c r="H99" s="1" t="n">
        <v>16.74</v>
      </c>
      <c r="I99" s="2" t="n">
        <v>-346415.7474488963</v>
      </c>
      <c r="J99" s="3" t="n">
        <v>-0.0013575471006428</v>
      </c>
      <c r="K99" s="4" t="n">
        <v>255177700.49</v>
      </c>
      <c r="L99" s="5" t="n">
        <v>11075001</v>
      </c>
      <c r="M99" s="6" t="n">
        <v>23.04087381</v>
      </c>
      <c r="N99" s="7">
        <f>IF(ISNUMBER(_xll.BDP($C99, "DELTA_MID")),_xll.BDP($C99, "DELTA_MID")," ")</f>
        <v/>
      </c>
      <c r="O99" s="7">
        <f>IF(ISNUMBER(N99),_xll.BDP($C99, "OPT_UNDL_TICKER"),"")</f>
        <v/>
      </c>
      <c r="P99" s="8">
        <f>IF(ISNUMBER(N99),_xll.BDP($C99, "OPT_UNDL_PX")," ")</f>
        <v/>
      </c>
      <c r="Q99" s="7">
        <f>IF(ISNUMBER(N99),+G99*_xll.BDP($C99, "PX_POS_MULT_FACTOR")*P99/K99," ")</f>
        <v/>
      </c>
      <c r="R99" s="8">
        <f>IF(OR($A99="TUA",$A99="TYA"),"",IF(ISNUMBER(_xll.BDP($C99,"DUR_ADJ_OAS_MID")),_xll.BDP($C99,"DUR_ADJ_OAS_MID"),IF(ISNUMBER(_xll.BDP($E99&amp;" ISIN","DUR_ADJ_OAS_MID")),_xll.BDP($E99&amp;" ISIN","DUR_ADJ_OAS_MID")," ")))</f>
        <v/>
      </c>
      <c r="S99" s="7">
        <f>IF(ISNUMBER(N99),Q99*N99,IF(ISNUMBER(R99),J99*R99," "))</f>
        <v/>
      </c>
      <c r="AB99" s="8" t="inlineStr">
        <is>
          <t>MSSIJNK1</t>
        </is>
      </c>
      <c r="AG99" t="n">
        <v>-2e-06</v>
      </c>
    </row>
    <row r="100">
      <c r="A100" t="inlineStr">
        <is>
          <t>CDX</t>
        </is>
      </c>
      <c r="B100" t="inlineStr">
        <is>
          <t>APA Corp</t>
        </is>
      </c>
      <c r="C100" t="inlineStr">
        <is>
          <t>APA</t>
        </is>
      </c>
      <c r="D100" t="inlineStr">
        <is>
          <t>BNNF1C1</t>
        </is>
      </c>
      <c r="E100" t="inlineStr">
        <is>
          <t>US03743Q1085</t>
        </is>
      </c>
      <c r="F100" t="inlineStr">
        <is>
          <t>03743Q108</t>
        </is>
      </c>
      <c r="G100" s="1" t="n">
        <v>-22605.52201266384</v>
      </c>
      <c r="H100" s="1" t="n">
        <v>19.53</v>
      </c>
      <c r="I100" s="2" t="n">
        <v>-441485.8449073248</v>
      </c>
      <c r="J100" s="3" t="n">
        <v>-0.0017301113853584</v>
      </c>
      <c r="K100" s="4" t="n">
        <v>255177700.49</v>
      </c>
      <c r="L100" s="5" t="n">
        <v>11075001</v>
      </c>
      <c r="M100" s="6" t="n">
        <v>23.04087381</v>
      </c>
      <c r="N100" s="7">
        <f>IF(ISNUMBER(_xll.BDP($C100, "DELTA_MID")),_xll.BDP($C100, "DELTA_MID")," ")</f>
        <v/>
      </c>
      <c r="O100" s="7">
        <f>IF(ISNUMBER(N100),_xll.BDP($C100, "OPT_UNDL_TICKER"),"")</f>
        <v/>
      </c>
      <c r="P100" s="8">
        <f>IF(ISNUMBER(N100),_xll.BDP($C100, "OPT_UNDL_PX")," ")</f>
        <v/>
      </c>
      <c r="Q100" s="7">
        <f>IF(ISNUMBER(N100),+G100*_xll.BDP($C100, "PX_POS_MULT_FACTOR")*P100/K100," ")</f>
        <v/>
      </c>
      <c r="R100" s="8">
        <f>IF(OR($A100="TUA",$A100="TYA"),"",IF(ISNUMBER(_xll.BDP($C100,"DUR_ADJ_OAS_MID")),_xll.BDP($C100,"DUR_ADJ_OAS_MID"),IF(ISNUMBER(_xll.BDP($E100&amp;" ISIN","DUR_ADJ_OAS_MID")),_xll.BDP($E100&amp;" ISIN","DUR_ADJ_OAS_MID")," ")))</f>
        <v/>
      </c>
      <c r="S100" s="7">
        <f>IF(ISNUMBER(N100),Q100*N100,IF(ISNUMBER(R100),J100*R100," "))</f>
        <v/>
      </c>
      <c r="AB100" s="8" t="inlineStr">
        <is>
          <t>MSSIJNK1</t>
        </is>
      </c>
      <c r="AG100" t="n">
        <v>-2e-06</v>
      </c>
    </row>
    <row r="101">
      <c r="A101" t="inlineStr">
        <is>
          <t>CDX</t>
        </is>
      </c>
      <c r="B101" t="inlineStr">
        <is>
          <t>Baxter International Inc</t>
        </is>
      </c>
      <c r="C101" t="inlineStr">
        <is>
          <t>BAX</t>
        </is>
      </c>
      <c r="D101" t="inlineStr">
        <is>
          <t>2085102</t>
        </is>
      </c>
      <c r="E101" t="inlineStr">
        <is>
          <t>US0718131099</t>
        </is>
      </c>
      <c r="F101" t="inlineStr">
        <is>
          <t>071813109</t>
        </is>
      </c>
      <c r="G101" s="1" t="n">
        <v>-3706.417083810878</v>
      </c>
      <c r="H101" s="1" t="n">
        <v>31.01</v>
      </c>
      <c r="I101" s="2" t="n">
        <v>-114935.9937689753</v>
      </c>
      <c r="J101" s="3" t="n">
        <v>-0.000450415508676</v>
      </c>
      <c r="K101" s="4" t="n">
        <v>255177700.49</v>
      </c>
      <c r="L101" s="5" t="n">
        <v>11075001</v>
      </c>
      <c r="M101" s="6" t="n">
        <v>23.04087381</v>
      </c>
      <c r="N101" s="7">
        <f>IF(ISNUMBER(_xll.BDP($C101, "DELTA_MID")),_xll.BDP($C101, "DELTA_MID")," ")</f>
        <v/>
      </c>
      <c r="O101" s="7">
        <f>IF(ISNUMBER(N101),_xll.BDP($C101, "OPT_UNDL_TICKER"),"")</f>
        <v/>
      </c>
      <c r="P101" s="8">
        <f>IF(ISNUMBER(N101),_xll.BDP($C101, "OPT_UNDL_PX")," ")</f>
        <v/>
      </c>
      <c r="Q101" s="7">
        <f>IF(ISNUMBER(N101),+G101*_xll.BDP($C101, "PX_POS_MULT_FACTOR")*P101/K101," ")</f>
        <v/>
      </c>
      <c r="R101" s="8">
        <f>IF(OR($A101="TUA",$A101="TYA"),"",IF(ISNUMBER(_xll.BDP($C101,"DUR_ADJ_OAS_MID")),_xll.BDP($C101,"DUR_ADJ_OAS_MID"),IF(ISNUMBER(_xll.BDP($E101&amp;" ISIN","DUR_ADJ_OAS_MID")),_xll.BDP($E101&amp;" ISIN","DUR_ADJ_OAS_MID")," ")))</f>
        <v/>
      </c>
      <c r="S101" s="7">
        <f>IF(ISNUMBER(N101),Q101*N101,IF(ISNUMBER(R101),J101*R101," "))</f>
        <v/>
      </c>
      <c r="AB101" s="8" t="inlineStr">
        <is>
          <t>MSSIJNK1</t>
        </is>
      </c>
      <c r="AG101" t="n">
        <v>-2e-06</v>
      </c>
    </row>
    <row r="102">
      <c r="A102" t="inlineStr">
        <is>
          <t>CDX</t>
        </is>
      </c>
      <c r="B102" t="inlineStr">
        <is>
          <t>BILL Holdings Inc</t>
        </is>
      </c>
      <c r="C102" t="inlineStr">
        <is>
          <t>BILL</t>
        </is>
      </c>
      <c r="D102" t="inlineStr">
        <is>
          <t>BKDS4H5</t>
        </is>
      </c>
      <c r="E102" t="inlineStr">
        <is>
          <t>US0900431000</t>
        </is>
      </c>
      <c r="F102" t="inlineStr">
        <is>
          <t>090043100</t>
        </is>
      </c>
      <c r="G102" s="1" t="n">
        <v>-10881.80252563966</v>
      </c>
      <c r="H102" s="1" t="n">
        <v>48.21</v>
      </c>
      <c r="I102" s="2" t="n">
        <v>-524611.6997610881</v>
      </c>
      <c r="J102" s="3" t="n">
        <v>-0.0020558681215236</v>
      </c>
      <c r="K102" s="4" t="n">
        <v>255177700.49</v>
      </c>
      <c r="L102" s="5" t="n">
        <v>11075001</v>
      </c>
      <c r="M102" s="6" t="n">
        <v>23.04087381</v>
      </c>
      <c r="N102" s="7">
        <f>IF(ISNUMBER(_xll.BDP($C102, "DELTA_MID")),_xll.BDP($C102, "DELTA_MID")," ")</f>
        <v/>
      </c>
      <c r="O102" s="7">
        <f>IF(ISNUMBER(N102),_xll.BDP($C102, "OPT_UNDL_TICKER"),"")</f>
        <v/>
      </c>
      <c r="P102" s="8">
        <f>IF(ISNUMBER(N102),_xll.BDP($C102, "OPT_UNDL_PX")," ")</f>
        <v/>
      </c>
      <c r="Q102" s="7">
        <f>IF(ISNUMBER(N102),+G102*_xll.BDP($C102, "PX_POS_MULT_FACTOR")*P102/K102," ")</f>
        <v/>
      </c>
      <c r="R102" s="8">
        <f>IF(OR($A102="TUA",$A102="TYA"),"",IF(ISNUMBER(_xll.BDP($C102,"DUR_ADJ_OAS_MID")),_xll.BDP($C102,"DUR_ADJ_OAS_MID"),IF(ISNUMBER(_xll.BDP($E102&amp;" ISIN","DUR_ADJ_OAS_MID")),_xll.BDP($E102&amp;" ISIN","DUR_ADJ_OAS_MID")," ")))</f>
        <v/>
      </c>
      <c r="S102" s="7">
        <f>IF(ISNUMBER(N102),Q102*N102,IF(ISNUMBER(R102),J102*R102," "))</f>
        <v/>
      </c>
      <c r="AB102" s="8" t="inlineStr">
        <is>
          <t>MSSIJNK1</t>
        </is>
      </c>
      <c r="AG102" t="n">
        <v>-2e-06</v>
      </c>
    </row>
    <row r="103">
      <c r="A103" t="inlineStr">
        <is>
          <t>CDX</t>
        </is>
      </c>
      <c r="B103" t="inlineStr">
        <is>
          <t>Cable One Inc</t>
        </is>
      </c>
      <c r="C103" t="inlineStr">
        <is>
          <t>CABO</t>
        </is>
      </c>
      <c r="D103" t="inlineStr">
        <is>
          <t>BZ07DS4</t>
        </is>
      </c>
      <c r="E103" t="inlineStr">
        <is>
          <t>US12685J1051</t>
        </is>
      </c>
      <c r="F103" t="inlineStr">
        <is>
          <t>12685J105</t>
        </is>
      </c>
      <c r="G103" s="1" t="n">
        <v>-1532.179325260536</v>
      </c>
      <c r="H103" s="1" t="n">
        <v>137.36</v>
      </c>
      <c r="I103" s="2" t="n">
        <v>-210460.1521177872</v>
      </c>
      <c r="J103" s="3" t="n">
        <v>-0.0008247591843396001</v>
      </c>
      <c r="K103" s="4" t="n">
        <v>255177700.49</v>
      </c>
      <c r="L103" s="5" t="n">
        <v>11075001</v>
      </c>
      <c r="M103" s="6" t="n">
        <v>23.04087381</v>
      </c>
      <c r="N103" s="7">
        <f>IF(ISNUMBER(_xll.BDP($C103, "DELTA_MID")),_xll.BDP($C103, "DELTA_MID")," ")</f>
        <v/>
      </c>
      <c r="O103" s="7">
        <f>IF(ISNUMBER(N103),_xll.BDP($C103, "OPT_UNDL_TICKER"),"")</f>
        <v/>
      </c>
      <c r="P103" s="8">
        <f>IF(ISNUMBER(N103),_xll.BDP($C103, "OPT_UNDL_PX")," ")</f>
        <v/>
      </c>
      <c r="Q103" s="7">
        <f>IF(ISNUMBER(N103),+G103*_xll.BDP($C103, "PX_POS_MULT_FACTOR")*P103/K103," ")</f>
        <v/>
      </c>
      <c r="R103" s="8">
        <f>IF(OR($A103="TUA",$A103="TYA"),"",IF(ISNUMBER(_xll.BDP($C103,"DUR_ADJ_OAS_MID")),_xll.BDP($C103,"DUR_ADJ_OAS_MID"),IF(ISNUMBER(_xll.BDP($E103&amp;" ISIN","DUR_ADJ_OAS_MID")),_xll.BDP($E103&amp;" ISIN","DUR_ADJ_OAS_MID")," ")))</f>
        <v/>
      </c>
      <c r="S103" s="7">
        <f>IF(ISNUMBER(N103),Q103*N103,IF(ISNUMBER(R103),J103*R103," "))</f>
        <v/>
      </c>
      <c r="AB103" s="8" t="inlineStr">
        <is>
          <t>MSSIJNK1</t>
        </is>
      </c>
      <c r="AG103" t="n">
        <v>-2e-06</v>
      </c>
    </row>
    <row r="104">
      <c r="A104" t="inlineStr">
        <is>
          <t>CDX</t>
        </is>
      </c>
      <c r="B104" t="inlineStr">
        <is>
          <t>Avis Budget Group Inc</t>
        </is>
      </c>
      <c r="C104" t="inlineStr">
        <is>
          <t>CAR</t>
        </is>
      </c>
      <c r="D104" t="inlineStr">
        <is>
          <t>B1CL8J2</t>
        </is>
      </c>
      <c r="E104" t="inlineStr">
        <is>
          <t>US0537741052</t>
        </is>
      </c>
      <c r="F104" t="inlineStr">
        <is>
          <t>053774105</t>
        </is>
      </c>
      <c r="G104" s="1" t="n">
        <v>-3582.614782317066</v>
      </c>
      <c r="H104" s="1" t="n">
        <v>181.31</v>
      </c>
      <c r="I104" s="2" t="n">
        <v>-649563.8861819073</v>
      </c>
      <c r="J104" s="3" t="n">
        <v>-0.0025455354638536</v>
      </c>
      <c r="K104" s="4" t="n">
        <v>255177700.49</v>
      </c>
      <c r="L104" s="5" t="n">
        <v>11075001</v>
      </c>
      <c r="M104" s="6" t="n">
        <v>23.04087381</v>
      </c>
      <c r="N104" s="7">
        <f>IF(ISNUMBER(_xll.BDP($C104, "DELTA_MID")),_xll.BDP($C104, "DELTA_MID")," ")</f>
        <v/>
      </c>
      <c r="O104" s="7">
        <f>IF(ISNUMBER(N104),_xll.BDP($C104, "OPT_UNDL_TICKER"),"")</f>
        <v/>
      </c>
      <c r="P104" s="8">
        <f>IF(ISNUMBER(N104),_xll.BDP($C104, "OPT_UNDL_PX")," ")</f>
        <v/>
      </c>
      <c r="Q104" s="7">
        <f>IF(ISNUMBER(N104),+G104*_xll.BDP($C104, "PX_POS_MULT_FACTOR")*P104/K104," ")</f>
        <v/>
      </c>
      <c r="R104" s="8">
        <f>IF(OR($A104="TUA",$A104="TYA"),"",IF(ISNUMBER(_xll.BDP($C104,"DUR_ADJ_OAS_MID")),_xll.BDP($C104,"DUR_ADJ_OAS_MID"),IF(ISNUMBER(_xll.BDP($E104&amp;" ISIN","DUR_ADJ_OAS_MID")),_xll.BDP($E104&amp;" ISIN","DUR_ADJ_OAS_MID")," ")))</f>
        <v/>
      </c>
      <c r="S104" s="7">
        <f>IF(ISNUMBER(N104),Q104*N104,IF(ISNUMBER(R104),J104*R104," "))</f>
        <v/>
      </c>
      <c r="AB104" s="8" t="inlineStr">
        <is>
          <t>MSSIJNK1</t>
        </is>
      </c>
      <c r="AG104" t="n">
        <v>-2e-06</v>
      </c>
    </row>
    <row r="105">
      <c r="A105" t="inlineStr">
        <is>
          <t>CDX</t>
        </is>
      </c>
      <c r="B105" t="inlineStr">
        <is>
          <t>Chemours Co/The</t>
        </is>
      </c>
      <c r="C105" t="inlineStr">
        <is>
          <t>CC</t>
        </is>
      </c>
      <c r="D105" t="inlineStr">
        <is>
          <t>BZ0CTP8</t>
        </is>
      </c>
      <c r="E105" t="inlineStr">
        <is>
          <t>US1638511089</t>
        </is>
      </c>
      <c r="F105" t="inlineStr">
        <is>
          <t>163851108</t>
        </is>
      </c>
      <c r="G105" s="1" t="n">
        <v>-41766.62385702818</v>
      </c>
      <c r="H105" s="1" t="n">
        <v>12.93</v>
      </c>
      <c r="I105" s="2" t="n">
        <v>-540042.4464713744</v>
      </c>
      <c r="J105" s="3" t="n">
        <v>-0.0021163387139016</v>
      </c>
      <c r="K105" s="4" t="n">
        <v>255177700.49</v>
      </c>
      <c r="L105" s="5" t="n">
        <v>11075001</v>
      </c>
      <c r="M105" s="6" t="n">
        <v>23.04087381</v>
      </c>
      <c r="N105" s="7">
        <f>IF(ISNUMBER(_xll.BDP($C105, "DELTA_MID")),_xll.BDP($C105, "DELTA_MID")," ")</f>
        <v/>
      </c>
      <c r="O105" s="7">
        <f>IF(ISNUMBER(N105),_xll.BDP($C105, "OPT_UNDL_TICKER"),"")</f>
        <v/>
      </c>
      <c r="P105" s="8">
        <f>IF(ISNUMBER(N105),_xll.BDP($C105, "OPT_UNDL_PX")," ")</f>
        <v/>
      </c>
      <c r="Q105" s="7">
        <f>IF(ISNUMBER(N105),+G105*_xll.BDP($C105, "PX_POS_MULT_FACTOR")*P105/K105," ")</f>
        <v/>
      </c>
      <c r="R105" s="8">
        <f>IF(OR($A105="TUA",$A105="TYA"),"",IF(ISNUMBER(_xll.BDP($C105,"DUR_ADJ_OAS_MID")),_xll.BDP($C105,"DUR_ADJ_OAS_MID"),IF(ISNUMBER(_xll.BDP($E105&amp;" ISIN","DUR_ADJ_OAS_MID")),_xll.BDP($E105&amp;" ISIN","DUR_ADJ_OAS_MID")," ")))</f>
        <v/>
      </c>
      <c r="S105" s="7">
        <f>IF(ISNUMBER(N105),Q105*N105,IF(ISNUMBER(R105),J105*R105," "))</f>
        <v/>
      </c>
      <c r="AB105" s="8" t="inlineStr">
        <is>
          <t>MSSIJNK1</t>
        </is>
      </c>
      <c r="AG105" t="n">
        <v>-2e-06</v>
      </c>
    </row>
    <row r="106">
      <c r="A106" t="inlineStr">
        <is>
          <t>CDX</t>
        </is>
      </c>
      <c r="B106" t="inlineStr">
        <is>
          <t>Carnival Corp</t>
        </is>
      </c>
      <c r="C106" t="inlineStr">
        <is>
          <t>CCL</t>
        </is>
      </c>
      <c r="D106" t="inlineStr">
        <is>
          <t>2523044</t>
        </is>
      </c>
      <c r="E106" t="inlineStr">
        <is>
          <t>PA1436583006</t>
        </is>
      </c>
      <c r="F106" t="inlineStr">
        <is>
          <t>143658300</t>
        </is>
      </c>
      <c r="G106" s="1" t="n">
        <v>-19276.272264803</v>
      </c>
      <c r="H106" s="1" t="n">
        <v>29.96</v>
      </c>
      <c r="I106" s="2" t="n">
        <v>-577517.1170534978</v>
      </c>
      <c r="J106" s="3" t="n">
        <v>-0.0022631958668196</v>
      </c>
      <c r="K106" s="4" t="n">
        <v>255177700.49</v>
      </c>
      <c r="L106" s="5" t="n">
        <v>11075001</v>
      </c>
      <c r="M106" s="6" t="n">
        <v>23.04087381</v>
      </c>
      <c r="N106" s="7">
        <f>IF(ISNUMBER(_xll.BDP($C106, "DELTA_MID")),_xll.BDP($C106, "DELTA_MID")," ")</f>
        <v/>
      </c>
      <c r="O106" s="7">
        <f>IF(ISNUMBER(N106),_xll.BDP($C106, "OPT_UNDL_TICKER"),"")</f>
        <v/>
      </c>
      <c r="P106" s="8">
        <f>IF(ISNUMBER(N106),_xll.BDP($C106, "OPT_UNDL_PX")," ")</f>
        <v/>
      </c>
      <c r="Q106" s="7">
        <f>IF(ISNUMBER(N106),+G106*_xll.BDP($C106, "PX_POS_MULT_FACTOR")*P106/K106," ")</f>
        <v/>
      </c>
      <c r="R106" s="8">
        <f>IF(OR($A106="TUA",$A106="TYA"),"",IF(ISNUMBER(_xll.BDP($C106,"DUR_ADJ_OAS_MID")),_xll.BDP($C106,"DUR_ADJ_OAS_MID"),IF(ISNUMBER(_xll.BDP($E106&amp;" ISIN","DUR_ADJ_OAS_MID")),_xll.BDP($E106&amp;" ISIN","DUR_ADJ_OAS_MID")," ")))</f>
        <v/>
      </c>
      <c r="S106" s="7">
        <f>IF(ISNUMBER(N106),Q106*N106,IF(ISNUMBER(R106),J106*R106," "))</f>
        <v/>
      </c>
      <c r="AB106" s="8" t="inlineStr">
        <is>
          <t>MSSIJNK1</t>
        </is>
      </c>
      <c r="AG106" t="n">
        <v>-2e-06</v>
      </c>
    </row>
    <row r="107">
      <c r="A107" t="inlineStr">
        <is>
          <t>CDX</t>
        </is>
      </c>
      <c r="B107" t="inlineStr">
        <is>
          <t>Celanese Corp</t>
        </is>
      </c>
      <c r="C107" t="inlineStr">
        <is>
          <t>CE</t>
        </is>
      </c>
      <c r="D107" t="inlineStr">
        <is>
          <t>B05MZT4</t>
        </is>
      </c>
      <c r="E107" t="inlineStr">
        <is>
          <t>US1508701034</t>
        </is>
      </c>
      <c r="F107" t="inlineStr">
        <is>
          <t>150870103</t>
        </is>
      </c>
      <c r="G107" s="1" t="n">
        <v>-8124.583438446801</v>
      </c>
      <c r="H107" s="1" t="n">
        <v>60.88</v>
      </c>
      <c r="I107" s="2" t="n">
        <v>-494624.6397326412</v>
      </c>
      <c r="J107" s="3" t="n">
        <v>-0.0019383536993352</v>
      </c>
      <c r="K107" s="4" t="n">
        <v>255177700.49</v>
      </c>
      <c r="L107" s="5" t="n">
        <v>11075001</v>
      </c>
      <c r="M107" s="6" t="n">
        <v>23.04087381</v>
      </c>
      <c r="N107" s="7">
        <f>IF(ISNUMBER(_xll.BDP($C107, "DELTA_MID")),_xll.BDP($C107, "DELTA_MID")," ")</f>
        <v/>
      </c>
      <c r="O107" s="7">
        <f>IF(ISNUMBER(N107),_xll.BDP($C107, "OPT_UNDL_TICKER"),"")</f>
        <v/>
      </c>
      <c r="P107" s="8">
        <f>IF(ISNUMBER(N107),_xll.BDP($C107, "OPT_UNDL_PX")," ")</f>
        <v/>
      </c>
      <c r="Q107" s="7">
        <f>IF(ISNUMBER(N107),+G107*_xll.BDP($C107, "PX_POS_MULT_FACTOR")*P107/K107," ")</f>
        <v/>
      </c>
      <c r="R107" s="8">
        <f>IF(OR($A107="TUA",$A107="TYA"),"",IF(ISNUMBER(_xll.BDP($C107,"DUR_ADJ_OAS_MID")),_xll.BDP($C107,"DUR_ADJ_OAS_MID"),IF(ISNUMBER(_xll.BDP($E107&amp;" ISIN","DUR_ADJ_OAS_MID")),_xll.BDP($E107&amp;" ISIN","DUR_ADJ_OAS_MID")," ")))</f>
        <v/>
      </c>
      <c r="S107" s="7">
        <f>IF(ISNUMBER(N107),Q107*N107,IF(ISNUMBER(R107),J107*R107," "))</f>
        <v/>
      </c>
      <c r="AB107" s="8" t="inlineStr">
        <is>
          <t>MSSIJNK1</t>
        </is>
      </c>
      <c r="AG107" t="n">
        <v>-2e-06</v>
      </c>
    </row>
    <row r="108">
      <c r="A108" t="inlineStr">
        <is>
          <t>CDX</t>
        </is>
      </c>
      <c r="B108" t="inlineStr">
        <is>
          <t>Charter Communications Inc</t>
        </is>
      </c>
      <c r="C108" t="inlineStr">
        <is>
          <t>CHTR</t>
        </is>
      </c>
      <c r="D108" t="inlineStr">
        <is>
          <t>BZ6VT82</t>
        </is>
      </c>
      <c r="E108" t="inlineStr">
        <is>
          <t>US16119P1084</t>
        </is>
      </c>
      <c r="F108" t="inlineStr">
        <is>
          <t>16119P108</t>
        </is>
      </c>
      <c r="G108" s="1" t="n">
        <v>-1309.67720324956</v>
      </c>
      <c r="H108" s="1" t="n">
        <v>416.97</v>
      </c>
      <c r="I108" s="2" t="n">
        <v>-546096.1034389692</v>
      </c>
      <c r="J108" s="3" t="n">
        <v>-0.002140062013218</v>
      </c>
      <c r="K108" s="4" t="n">
        <v>255177700.49</v>
      </c>
      <c r="L108" s="5" t="n">
        <v>11075001</v>
      </c>
      <c r="M108" s="6" t="n">
        <v>23.04087381</v>
      </c>
      <c r="N108" s="7">
        <f>IF(ISNUMBER(_xll.BDP($C108, "DELTA_MID")),_xll.BDP($C108, "DELTA_MID")," ")</f>
        <v/>
      </c>
      <c r="O108" s="7">
        <f>IF(ISNUMBER(N108),_xll.BDP($C108, "OPT_UNDL_TICKER"),"")</f>
        <v/>
      </c>
      <c r="P108" s="8">
        <f>IF(ISNUMBER(N108),_xll.BDP($C108, "OPT_UNDL_PX")," ")</f>
        <v/>
      </c>
      <c r="Q108" s="7">
        <f>IF(ISNUMBER(N108),+G108*_xll.BDP($C108, "PX_POS_MULT_FACTOR")*P108/K108," ")</f>
        <v/>
      </c>
      <c r="R108" s="8">
        <f>IF(OR($A108="TUA",$A108="TYA"),"",IF(ISNUMBER(_xll.BDP($C108,"DUR_ADJ_OAS_MID")),_xll.BDP($C108,"DUR_ADJ_OAS_MID"),IF(ISNUMBER(_xll.BDP($E108&amp;" ISIN","DUR_ADJ_OAS_MID")),_xll.BDP($E108&amp;" ISIN","DUR_ADJ_OAS_MID")," ")))</f>
        <v/>
      </c>
      <c r="S108" s="7">
        <f>IF(ISNUMBER(N108),Q108*N108,IF(ISNUMBER(R108),J108*R108," "))</f>
        <v/>
      </c>
      <c r="AB108" s="8" t="inlineStr">
        <is>
          <t>MSSIJNK1</t>
        </is>
      </c>
      <c r="AG108" t="n">
        <v>-2e-06</v>
      </c>
    </row>
    <row r="109">
      <c r="A109" t="inlineStr">
        <is>
          <t>CDX</t>
        </is>
      </c>
      <c r="B109" t="inlineStr">
        <is>
          <t>Civitas Resources Inc</t>
        </is>
      </c>
      <c r="C109" t="inlineStr">
        <is>
          <t>CIVI</t>
        </is>
      </c>
      <c r="D109" t="inlineStr">
        <is>
          <t>BMG9GG2</t>
        </is>
      </c>
      <c r="E109" t="inlineStr">
        <is>
          <t>US17888H1032</t>
        </is>
      </c>
      <c r="F109" t="inlineStr">
        <is>
          <t>17888H103</t>
        </is>
      </c>
      <c r="G109" s="1" t="n">
        <v>-13867.27613056688</v>
      </c>
      <c r="H109" s="1" t="n">
        <v>29.72</v>
      </c>
      <c r="I109" s="2" t="n">
        <v>-412135.4466004477</v>
      </c>
      <c r="J109" s="3" t="n">
        <v>-0.0016150919371444</v>
      </c>
      <c r="K109" s="4" t="n">
        <v>255177700.49</v>
      </c>
      <c r="L109" s="5" t="n">
        <v>11075001</v>
      </c>
      <c r="M109" s="6" t="n">
        <v>23.04087381</v>
      </c>
      <c r="N109" s="7">
        <f>IF(ISNUMBER(_xll.BDP($C109, "DELTA_MID")),_xll.BDP($C109, "DELTA_MID")," ")</f>
        <v/>
      </c>
      <c r="O109" s="7">
        <f>IF(ISNUMBER(N109),_xll.BDP($C109, "OPT_UNDL_TICKER"),"")</f>
        <v/>
      </c>
      <c r="P109" s="8">
        <f>IF(ISNUMBER(N109),_xll.BDP($C109, "OPT_UNDL_PX")," ")</f>
        <v/>
      </c>
      <c r="Q109" s="7">
        <f>IF(ISNUMBER(N109),+G109*_xll.BDP($C109, "PX_POS_MULT_FACTOR")*P109/K109," ")</f>
        <v/>
      </c>
      <c r="R109" s="8">
        <f>IF(OR($A109="TUA",$A109="TYA"),"",IF(ISNUMBER(_xll.BDP($C109,"DUR_ADJ_OAS_MID")),_xll.BDP($C109,"DUR_ADJ_OAS_MID"),IF(ISNUMBER(_xll.BDP($E109&amp;" ISIN","DUR_ADJ_OAS_MID")),_xll.BDP($E109&amp;" ISIN","DUR_ADJ_OAS_MID")," ")))</f>
        <v/>
      </c>
      <c r="S109" s="7">
        <f>IF(ISNUMBER(N109),Q109*N109,IF(ISNUMBER(R109),J109*R109," "))</f>
        <v/>
      </c>
      <c r="AB109" s="8" t="inlineStr">
        <is>
          <t>MSSIJNK1</t>
        </is>
      </c>
      <c r="AG109" t="n">
        <v>-2e-06</v>
      </c>
    </row>
    <row r="110">
      <c r="A110" t="inlineStr">
        <is>
          <t>CDX</t>
        </is>
      </c>
      <c r="B110" t="inlineStr">
        <is>
          <t>Clarivate PLC</t>
        </is>
      </c>
      <c r="C110" t="inlineStr">
        <is>
          <t>CLVT</t>
        </is>
      </c>
      <c r="D110" t="inlineStr">
        <is>
          <t>BJJN444</t>
        </is>
      </c>
      <c r="E110" t="inlineStr">
        <is>
          <t>JE00BJJN4441</t>
        </is>
      </c>
      <c r="G110" s="1" t="n">
        <v>-106509.7371364022</v>
      </c>
      <c r="H110" s="1" t="n">
        <v>4.39</v>
      </c>
      <c r="I110" s="2" t="n">
        <v>-467577.7460288057</v>
      </c>
      <c r="J110" s="3" t="n">
        <v>-0.001832361311866</v>
      </c>
      <c r="K110" s="4" t="n">
        <v>255177700.49</v>
      </c>
      <c r="L110" s="5" t="n">
        <v>11075001</v>
      </c>
      <c r="M110" s="6" t="n">
        <v>23.04087381</v>
      </c>
      <c r="N110" s="7">
        <f>IF(ISNUMBER(_xll.BDP($C110, "DELTA_MID")),_xll.BDP($C110, "DELTA_MID")," ")</f>
        <v/>
      </c>
      <c r="O110" s="7">
        <f>IF(ISNUMBER(N110),_xll.BDP($C110, "OPT_UNDL_TICKER"),"")</f>
        <v/>
      </c>
      <c r="P110" s="8">
        <f>IF(ISNUMBER(N110),_xll.BDP($C110, "OPT_UNDL_PX")," ")</f>
        <v/>
      </c>
      <c r="Q110" s="7">
        <f>IF(ISNUMBER(N110),+G110*_xll.BDP($C110, "PX_POS_MULT_FACTOR")*P110/K110," ")</f>
        <v/>
      </c>
      <c r="R110" s="8">
        <f>IF(OR($A110="TUA",$A110="TYA"),"",IF(ISNUMBER(_xll.BDP($C110,"DUR_ADJ_OAS_MID")),_xll.BDP($C110,"DUR_ADJ_OAS_MID"),IF(ISNUMBER(_xll.BDP($E110&amp;" ISIN","DUR_ADJ_OAS_MID")),_xll.BDP($E110&amp;" ISIN","DUR_ADJ_OAS_MID")," ")))</f>
        <v/>
      </c>
      <c r="S110" s="7">
        <f>IF(ISNUMBER(N110),Q110*N110,IF(ISNUMBER(R110),J110*R110," "))</f>
        <v/>
      </c>
      <c r="AB110" s="8" t="inlineStr">
        <is>
          <t>MSSIJNK1</t>
        </is>
      </c>
      <c r="AG110" t="n">
        <v>-2e-06</v>
      </c>
    </row>
    <row r="111">
      <c r="A111" t="inlineStr">
        <is>
          <t>CDX</t>
        </is>
      </c>
      <c r="B111" t="inlineStr">
        <is>
          <t>Concentrix Corp</t>
        </is>
      </c>
      <c r="C111" t="inlineStr">
        <is>
          <t>CNXC</t>
        </is>
      </c>
      <c r="D111" t="inlineStr">
        <is>
          <t>BNKVVY4</t>
        </is>
      </c>
      <c r="E111" t="inlineStr">
        <is>
          <t>US20602D1019</t>
        </is>
      </c>
      <c r="F111" t="inlineStr">
        <is>
          <t>20602D101</t>
        </is>
      </c>
      <c r="G111" s="1" t="n">
        <v>-7894.380396044176</v>
      </c>
      <c r="H111" s="1" t="n">
        <v>57.16</v>
      </c>
      <c r="I111" s="2" t="n">
        <v>-451242.7834378851</v>
      </c>
      <c r="J111" s="3" t="n">
        <v>-0.0017683472441808</v>
      </c>
      <c r="K111" s="4" t="n">
        <v>255177700.49</v>
      </c>
      <c r="L111" s="5" t="n">
        <v>11075001</v>
      </c>
      <c r="M111" s="6" t="n">
        <v>23.04087381</v>
      </c>
      <c r="N111" s="7">
        <f>IF(ISNUMBER(_xll.BDP($C111, "DELTA_MID")),_xll.BDP($C111, "DELTA_MID")," ")</f>
        <v/>
      </c>
      <c r="O111" s="7">
        <f>IF(ISNUMBER(N111),_xll.BDP($C111, "OPT_UNDL_TICKER"),"")</f>
        <v/>
      </c>
      <c r="P111" s="8">
        <f>IF(ISNUMBER(N111),_xll.BDP($C111, "OPT_UNDL_PX")," ")</f>
        <v/>
      </c>
      <c r="Q111" s="7">
        <f>IF(ISNUMBER(N111),+G111*_xll.BDP($C111, "PX_POS_MULT_FACTOR")*P111/K111," ")</f>
        <v/>
      </c>
      <c r="R111" s="8">
        <f>IF(OR($A111="TUA",$A111="TYA"),"",IF(ISNUMBER(_xll.BDP($C111,"DUR_ADJ_OAS_MID")),_xll.BDP($C111,"DUR_ADJ_OAS_MID"),IF(ISNUMBER(_xll.BDP($E111&amp;" ISIN","DUR_ADJ_OAS_MID")),_xll.BDP($E111&amp;" ISIN","DUR_ADJ_OAS_MID")," ")))</f>
        <v/>
      </c>
      <c r="S111" s="7">
        <f>IF(ISNUMBER(N111),Q111*N111,IF(ISNUMBER(R111),J111*R111," "))</f>
        <v/>
      </c>
      <c r="AB111" s="8" t="inlineStr">
        <is>
          <t>MSSIJNK1</t>
        </is>
      </c>
      <c r="AG111" t="n">
        <v>-2e-06</v>
      </c>
    </row>
    <row r="112">
      <c r="A112" t="inlineStr">
        <is>
          <t>CDX</t>
        </is>
      </c>
      <c r="B112" t="inlineStr">
        <is>
          <t>Coherent Corp</t>
        </is>
      </c>
      <c r="C112" t="inlineStr">
        <is>
          <t>COHR</t>
        </is>
      </c>
      <c r="D112" t="inlineStr">
        <is>
          <t>BNG8Z81</t>
        </is>
      </c>
      <c r="E112" t="inlineStr">
        <is>
          <t>US19247G1076</t>
        </is>
      </c>
      <c r="F112" t="inlineStr">
        <is>
          <t>19247G107</t>
        </is>
      </c>
      <c r="G112" s="1" t="n">
        <v>-5657.83491734475</v>
      </c>
      <c r="H112" s="1" t="n">
        <v>90.90000000000001</v>
      </c>
      <c r="I112" s="2" t="n">
        <v>-514297.1939866378</v>
      </c>
      <c r="J112" s="3" t="n">
        <v>-0.00201544724715</v>
      </c>
      <c r="K112" s="4" t="n">
        <v>255177700.49</v>
      </c>
      <c r="L112" s="5" t="n">
        <v>11075001</v>
      </c>
      <c r="M112" s="6" t="n">
        <v>23.04087381</v>
      </c>
      <c r="N112" s="7">
        <f>IF(ISNUMBER(_xll.BDP($C112, "DELTA_MID")),_xll.BDP($C112, "DELTA_MID")," ")</f>
        <v/>
      </c>
      <c r="O112" s="7">
        <f>IF(ISNUMBER(N112),_xll.BDP($C112, "OPT_UNDL_TICKER"),"")</f>
        <v/>
      </c>
      <c r="P112" s="8">
        <f>IF(ISNUMBER(N112),_xll.BDP($C112, "OPT_UNDL_PX")," ")</f>
        <v/>
      </c>
      <c r="Q112" s="7">
        <f>IF(ISNUMBER(N112),+G112*_xll.BDP($C112, "PX_POS_MULT_FACTOR")*P112/K112," ")</f>
        <v/>
      </c>
      <c r="R112" s="8">
        <f>IF(OR($A112="TUA",$A112="TYA"),"",IF(ISNUMBER(_xll.BDP($C112,"DUR_ADJ_OAS_MID")),_xll.BDP($C112,"DUR_ADJ_OAS_MID"),IF(ISNUMBER(_xll.BDP($E112&amp;" ISIN","DUR_ADJ_OAS_MID")),_xll.BDP($E112&amp;" ISIN","DUR_ADJ_OAS_MID")," ")))</f>
        <v/>
      </c>
      <c r="S112" s="7">
        <f>IF(ISNUMBER(N112),Q112*N112,IF(ISNUMBER(R112),J112*R112," "))</f>
        <v/>
      </c>
      <c r="AB112" s="8" t="inlineStr">
        <is>
          <t>MSSIJNK1</t>
        </is>
      </c>
      <c r="AG112" t="n">
        <v>-2e-06</v>
      </c>
    </row>
    <row r="113">
      <c r="A113" t="inlineStr">
        <is>
          <t>CDX</t>
        </is>
      </c>
      <c r="B113" t="inlineStr">
        <is>
          <t>Coty Inc</t>
        </is>
      </c>
      <c r="C113" t="inlineStr">
        <is>
          <t>COTY</t>
        </is>
      </c>
      <c r="D113" t="inlineStr">
        <is>
          <t>BBBSMJ2</t>
        </is>
      </c>
      <c r="E113" t="inlineStr">
        <is>
          <t>US2220702037</t>
        </is>
      </c>
      <c r="F113" t="inlineStr">
        <is>
          <t>222070203</t>
        </is>
      </c>
      <c r="G113" s="1" t="n">
        <v>-90480.57943331603</v>
      </c>
      <c r="H113" s="1" t="n">
        <v>5.09</v>
      </c>
      <c r="I113" s="2" t="n">
        <v>-460546.1493155786</v>
      </c>
      <c r="J113" s="3" t="n">
        <v>-0.0018048056253788</v>
      </c>
      <c r="K113" s="4" t="n">
        <v>255177700.49</v>
      </c>
      <c r="L113" s="5" t="n">
        <v>11075001</v>
      </c>
      <c r="M113" s="6" t="n">
        <v>23.04087381</v>
      </c>
      <c r="N113" s="7">
        <f>IF(ISNUMBER(_xll.BDP($C113, "DELTA_MID")),_xll.BDP($C113, "DELTA_MID")," ")</f>
        <v/>
      </c>
      <c r="O113" s="7">
        <f>IF(ISNUMBER(N113),_xll.BDP($C113, "OPT_UNDL_TICKER"),"")</f>
        <v/>
      </c>
      <c r="P113" s="8">
        <f>IF(ISNUMBER(N113),_xll.BDP($C113, "OPT_UNDL_PX")," ")</f>
        <v/>
      </c>
      <c r="Q113" s="7">
        <f>IF(ISNUMBER(N113),+G113*_xll.BDP($C113, "PX_POS_MULT_FACTOR")*P113/K113," ")</f>
        <v/>
      </c>
      <c r="R113" s="8">
        <f>IF(OR($A113="TUA",$A113="TYA"),"",IF(ISNUMBER(_xll.BDP($C113,"DUR_ADJ_OAS_MID")),_xll.BDP($C113,"DUR_ADJ_OAS_MID"),IF(ISNUMBER(_xll.BDP($E113&amp;" ISIN","DUR_ADJ_OAS_MID")),_xll.BDP($E113&amp;" ISIN","DUR_ADJ_OAS_MID")," ")))</f>
        <v/>
      </c>
      <c r="S113" s="7">
        <f>IF(ISNUMBER(N113),Q113*N113,IF(ISNUMBER(R113),J113*R113," "))</f>
        <v/>
      </c>
      <c r="AB113" s="8" t="inlineStr">
        <is>
          <t>MSSIJNK1</t>
        </is>
      </c>
      <c r="AG113" t="n">
        <v>-2e-06</v>
      </c>
    </row>
    <row r="114">
      <c r="A114" t="inlineStr">
        <is>
          <t>CDX</t>
        </is>
      </c>
      <c r="B114" t="inlineStr">
        <is>
          <t>Capri Holdings Ltd</t>
        </is>
      </c>
      <c r="C114" t="inlineStr">
        <is>
          <t>CPRI</t>
        </is>
      </c>
      <c r="D114" t="inlineStr">
        <is>
          <t>BJ1N1M9</t>
        </is>
      </c>
      <c r="E114" t="inlineStr">
        <is>
          <t>VGG1890L1076</t>
        </is>
      </c>
      <c r="G114" s="1" t="n">
        <v>-26260.15358331403</v>
      </c>
      <c r="H114" s="1" t="n">
        <v>18.14</v>
      </c>
      <c r="I114" s="2" t="n">
        <v>-476359.1860013166</v>
      </c>
      <c r="J114" s="3" t="n">
        <v>-0.0018667743501356</v>
      </c>
      <c r="K114" s="4" t="n">
        <v>255177700.49</v>
      </c>
      <c r="L114" s="5" t="n">
        <v>11075001</v>
      </c>
      <c r="M114" s="6" t="n">
        <v>23.04087381</v>
      </c>
      <c r="N114" s="7">
        <f>IF(ISNUMBER(_xll.BDP($C114, "DELTA_MID")),_xll.BDP($C114, "DELTA_MID")," ")</f>
        <v/>
      </c>
      <c r="O114" s="7">
        <f>IF(ISNUMBER(N114),_xll.BDP($C114, "OPT_UNDL_TICKER"),"")</f>
        <v/>
      </c>
      <c r="P114" s="8">
        <f>IF(ISNUMBER(N114),_xll.BDP($C114, "OPT_UNDL_PX")," ")</f>
        <v/>
      </c>
      <c r="Q114" s="7">
        <f>IF(ISNUMBER(N114),+G114*_xll.BDP($C114, "PX_POS_MULT_FACTOR")*P114/K114," ")</f>
        <v/>
      </c>
      <c r="R114" s="8">
        <f>IF(OR($A114="TUA",$A114="TYA"),"",IF(ISNUMBER(_xll.BDP($C114,"DUR_ADJ_OAS_MID")),_xll.BDP($C114,"DUR_ADJ_OAS_MID"),IF(ISNUMBER(_xll.BDP($E114&amp;" ISIN","DUR_ADJ_OAS_MID")),_xll.BDP($E114&amp;" ISIN","DUR_ADJ_OAS_MID")," ")))</f>
        <v/>
      </c>
      <c r="S114" s="7">
        <f>IF(ISNUMBER(N114),Q114*N114,IF(ISNUMBER(R114),J114*R114," "))</f>
        <v/>
      </c>
      <c r="AB114" s="8" t="inlineStr">
        <is>
          <t>MSSIJNK1</t>
        </is>
      </c>
      <c r="AG114" t="n">
        <v>-2e-06</v>
      </c>
    </row>
    <row r="115">
      <c r="A115" t="inlineStr">
        <is>
          <t>CDX</t>
        </is>
      </c>
      <c r="B115" t="inlineStr">
        <is>
          <t>CVS Health Corp</t>
        </is>
      </c>
      <c r="C115" t="inlineStr">
        <is>
          <t>CVS</t>
        </is>
      </c>
      <c r="D115" t="inlineStr">
        <is>
          <t>2577609</t>
        </is>
      </c>
      <c r="E115" t="inlineStr">
        <is>
          <t>US1266501006</t>
        </is>
      </c>
      <c r="F115" t="inlineStr">
        <is>
          <t>126650100</t>
        </is>
      </c>
      <c r="G115" s="1" t="n">
        <v>-6432.947428385573</v>
      </c>
      <c r="H115" s="1" t="n">
        <v>67.43000000000001</v>
      </c>
      <c r="I115" s="2" t="n">
        <v>-433773.6450960393</v>
      </c>
      <c r="J115" s="3" t="n">
        <v>-0.0016998885257728</v>
      </c>
      <c r="K115" s="4" t="n">
        <v>255177700.49</v>
      </c>
      <c r="L115" s="5" t="n">
        <v>11075001</v>
      </c>
      <c r="M115" s="6" t="n">
        <v>23.04087381</v>
      </c>
      <c r="N115" s="7">
        <f>IF(ISNUMBER(_xll.BDP($C115, "DELTA_MID")),_xll.BDP($C115, "DELTA_MID")," ")</f>
        <v/>
      </c>
      <c r="O115" s="7">
        <f>IF(ISNUMBER(N115),_xll.BDP($C115, "OPT_UNDL_TICKER"),"")</f>
        <v/>
      </c>
      <c r="P115" s="8">
        <f>IF(ISNUMBER(N115),_xll.BDP($C115, "OPT_UNDL_PX")," ")</f>
        <v/>
      </c>
      <c r="Q115" s="7">
        <f>IF(ISNUMBER(N115),+G115*_xll.BDP($C115, "PX_POS_MULT_FACTOR")*P115/K115," ")</f>
        <v/>
      </c>
      <c r="R115" s="8">
        <f>IF(OR($A115="TUA",$A115="TYA"),"",IF(ISNUMBER(_xll.BDP($C115,"DUR_ADJ_OAS_MID")),_xll.BDP($C115,"DUR_ADJ_OAS_MID"),IF(ISNUMBER(_xll.BDP($E115&amp;" ISIN","DUR_ADJ_OAS_MID")),_xll.BDP($E115&amp;" ISIN","DUR_ADJ_OAS_MID")," ")))</f>
        <v/>
      </c>
      <c r="S115" s="7">
        <f>IF(ISNUMBER(N115),Q115*N115,IF(ISNUMBER(R115),J115*R115," "))</f>
        <v/>
      </c>
      <c r="AB115" s="8" t="inlineStr">
        <is>
          <t>MSSIJNK1</t>
        </is>
      </c>
      <c r="AG115" t="n">
        <v>-2e-06</v>
      </c>
    </row>
    <row r="116">
      <c r="A116" t="inlineStr">
        <is>
          <t>CDX</t>
        </is>
      </c>
      <c r="B116" t="inlineStr">
        <is>
          <t>Caesars Entertainment Inc</t>
        </is>
      </c>
      <c r="C116" t="inlineStr">
        <is>
          <t>CZR</t>
        </is>
      </c>
      <c r="D116" t="inlineStr">
        <is>
          <t>BMWWGB0</t>
        </is>
      </c>
      <c r="E116" t="inlineStr">
        <is>
          <t>US12769G1004</t>
        </is>
      </c>
      <c r="F116" t="inlineStr">
        <is>
          <t>12769G100</t>
        </is>
      </c>
      <c r="G116" s="1" t="n">
        <v>-17614.69261082969</v>
      </c>
      <c r="H116" s="1" t="n">
        <v>29.71</v>
      </c>
      <c r="I116" s="2" t="n">
        <v>-523332.5174677502</v>
      </c>
      <c r="J116" s="3" t="n">
        <v>-0.0020508552136916</v>
      </c>
      <c r="K116" s="4" t="n">
        <v>255177700.49</v>
      </c>
      <c r="L116" s="5" t="n">
        <v>11075001</v>
      </c>
      <c r="M116" s="6" t="n">
        <v>23.04087381</v>
      </c>
      <c r="N116" s="7">
        <f>IF(ISNUMBER(_xll.BDP($C116, "DELTA_MID")),_xll.BDP($C116, "DELTA_MID")," ")</f>
        <v/>
      </c>
      <c r="O116" s="7">
        <f>IF(ISNUMBER(N116),_xll.BDP($C116, "OPT_UNDL_TICKER"),"")</f>
        <v/>
      </c>
      <c r="P116" s="8">
        <f>IF(ISNUMBER(N116),_xll.BDP($C116, "OPT_UNDL_PX")," ")</f>
        <v/>
      </c>
      <c r="Q116" s="7">
        <f>IF(ISNUMBER(N116),+G116*_xll.BDP($C116, "PX_POS_MULT_FACTOR")*P116/K116," ")</f>
        <v/>
      </c>
      <c r="R116" s="8">
        <f>IF(OR($A116="TUA",$A116="TYA"),"",IF(ISNUMBER(_xll.BDP($C116,"DUR_ADJ_OAS_MID")),_xll.BDP($C116,"DUR_ADJ_OAS_MID"),IF(ISNUMBER(_xll.BDP($E116&amp;" ISIN","DUR_ADJ_OAS_MID")),_xll.BDP($E116&amp;" ISIN","DUR_ADJ_OAS_MID")," ")))</f>
        <v/>
      </c>
      <c r="S116" s="7">
        <f>IF(ISNUMBER(N116),Q116*N116,IF(ISNUMBER(R116),J116*R116," "))</f>
        <v/>
      </c>
      <c r="AB116" s="8" t="inlineStr">
        <is>
          <t>MSSIJNK1</t>
        </is>
      </c>
      <c r="AG116" t="n">
        <v>-2e-06</v>
      </c>
    </row>
    <row r="117">
      <c r="A117" t="inlineStr">
        <is>
          <t>CDX</t>
        </is>
      </c>
      <c r="B117" t="inlineStr">
        <is>
          <t>Delta Air Lines Inc</t>
        </is>
      </c>
      <c r="C117" t="inlineStr">
        <is>
          <t>DAL</t>
        </is>
      </c>
      <c r="D117" t="inlineStr">
        <is>
          <t>B1W9D46</t>
        </is>
      </c>
      <c r="E117" t="inlineStr">
        <is>
          <t>US2473617023</t>
        </is>
      </c>
      <c r="F117" t="inlineStr">
        <is>
          <t>247361702</t>
        </is>
      </c>
      <c r="G117" s="1" t="n">
        <v>-9808.639869276143</v>
      </c>
      <c r="H117" s="1" t="n">
        <v>50.86</v>
      </c>
      <c r="I117" s="2" t="n">
        <v>-498867.4237513846</v>
      </c>
      <c r="J117" s="3" t="n">
        <v>-0.0019549804814192</v>
      </c>
      <c r="K117" s="4" t="n">
        <v>255177700.49</v>
      </c>
      <c r="L117" s="5" t="n">
        <v>11075001</v>
      </c>
      <c r="M117" s="6" t="n">
        <v>23.04087381</v>
      </c>
      <c r="N117" s="7">
        <f>IF(ISNUMBER(_xll.BDP($C117, "DELTA_MID")),_xll.BDP($C117, "DELTA_MID")," ")</f>
        <v/>
      </c>
      <c r="O117" s="7">
        <f>IF(ISNUMBER(N117),_xll.BDP($C117, "OPT_UNDL_TICKER"),"")</f>
        <v/>
      </c>
      <c r="P117" s="8">
        <f>IF(ISNUMBER(N117),_xll.BDP($C117, "OPT_UNDL_PX")," ")</f>
        <v/>
      </c>
      <c r="Q117" s="7">
        <f>IF(ISNUMBER(N117),+G117*_xll.BDP($C117, "PX_POS_MULT_FACTOR")*P117/K117," ")</f>
        <v/>
      </c>
      <c r="R117" s="8">
        <f>IF(OR($A117="TUA",$A117="TYA"),"",IF(ISNUMBER(_xll.BDP($C117,"DUR_ADJ_OAS_MID")),_xll.BDP($C117,"DUR_ADJ_OAS_MID"),IF(ISNUMBER(_xll.BDP($E117&amp;" ISIN","DUR_ADJ_OAS_MID")),_xll.BDP($E117&amp;" ISIN","DUR_ADJ_OAS_MID")," ")))</f>
        <v/>
      </c>
      <c r="S117" s="7">
        <f>IF(ISNUMBER(N117),Q117*N117,IF(ISNUMBER(R117),J117*R117," "))</f>
        <v/>
      </c>
      <c r="AB117" s="8" t="inlineStr">
        <is>
          <t>MSSIJNK1</t>
        </is>
      </c>
      <c r="AG117" t="n">
        <v>-2e-06</v>
      </c>
    </row>
    <row r="118">
      <c r="A118" t="inlineStr">
        <is>
          <t>CDX</t>
        </is>
      </c>
      <c r="B118" t="inlineStr">
        <is>
          <t>Darling Ingredients Inc</t>
        </is>
      </c>
      <c r="C118" t="inlineStr">
        <is>
          <t>DAR</t>
        </is>
      </c>
      <c r="D118" t="inlineStr">
        <is>
          <t>2250289</t>
        </is>
      </c>
      <c r="E118" t="inlineStr">
        <is>
          <t>US2372661015</t>
        </is>
      </c>
      <c r="F118" t="inlineStr">
        <is>
          <t>237266101</t>
        </is>
      </c>
      <c r="G118" s="1" t="n">
        <v>-11843.61493420899</v>
      </c>
      <c r="H118" s="1" t="n">
        <v>39.45</v>
      </c>
      <c r="I118" s="2" t="n">
        <v>-467230.6091545448</v>
      </c>
      <c r="J118" s="3" t="n">
        <v>-0.0018310009387864</v>
      </c>
      <c r="K118" s="4" t="n">
        <v>255177700.49</v>
      </c>
      <c r="L118" s="5" t="n">
        <v>11075001</v>
      </c>
      <c r="M118" s="6" t="n">
        <v>23.04087381</v>
      </c>
      <c r="N118" s="7">
        <f>IF(ISNUMBER(_xll.BDP($C118, "DELTA_MID")),_xll.BDP($C118, "DELTA_MID")," ")</f>
        <v/>
      </c>
      <c r="O118" s="7">
        <f>IF(ISNUMBER(N118),_xll.BDP($C118, "OPT_UNDL_TICKER"),"")</f>
        <v/>
      </c>
      <c r="P118" s="8">
        <f>IF(ISNUMBER(N118),_xll.BDP($C118, "OPT_UNDL_PX")," ")</f>
        <v/>
      </c>
      <c r="Q118" s="7">
        <f>IF(ISNUMBER(N118),+G118*_xll.BDP($C118, "PX_POS_MULT_FACTOR")*P118/K118," ")</f>
        <v/>
      </c>
      <c r="R118" s="8">
        <f>IF(OR($A118="TUA",$A118="TYA"),"",IF(ISNUMBER(_xll.BDP($C118,"DUR_ADJ_OAS_MID")),_xll.BDP($C118,"DUR_ADJ_OAS_MID"),IF(ISNUMBER(_xll.BDP($E118&amp;" ISIN","DUR_ADJ_OAS_MID")),_xll.BDP($E118&amp;" ISIN","DUR_ADJ_OAS_MID")," ")))</f>
        <v/>
      </c>
      <c r="S118" s="7">
        <f>IF(ISNUMBER(N118),Q118*N118,IF(ISNUMBER(R118),J118*R118," "))</f>
        <v/>
      </c>
      <c r="AB118" s="8" t="inlineStr">
        <is>
          <t>MSSIJNK1</t>
        </is>
      </c>
      <c r="AG118" t="n">
        <v>-2e-06</v>
      </c>
    </row>
    <row r="119">
      <c r="A119" t="inlineStr">
        <is>
          <t>CDX</t>
        </is>
      </c>
      <c r="B119" t="inlineStr">
        <is>
          <t>Dollar General Corp</t>
        </is>
      </c>
      <c r="C119" t="inlineStr">
        <is>
          <t>DG</t>
        </is>
      </c>
      <c r="D119" t="inlineStr">
        <is>
          <t>B5B1S13</t>
        </is>
      </c>
      <c r="E119" t="inlineStr">
        <is>
          <t>US2566771059</t>
        </is>
      </c>
      <c r="F119" t="inlineStr">
        <is>
          <t>256677105</t>
        </is>
      </c>
      <c r="G119" s="1" t="n">
        <v>-4094.18669926465</v>
      </c>
      <c r="H119" s="1" t="n">
        <v>114.11</v>
      </c>
      <c r="I119" s="2" t="n">
        <v>-467187.6442530892</v>
      </c>
      <c r="J119" s="3" t="n">
        <v>-0.0018308325663096</v>
      </c>
      <c r="K119" s="4" t="n">
        <v>255177700.49</v>
      </c>
      <c r="L119" s="5" t="n">
        <v>11075001</v>
      </c>
      <c r="M119" s="6" t="n">
        <v>23.04087381</v>
      </c>
      <c r="N119" s="7">
        <f>IF(ISNUMBER(_xll.BDP($C119, "DELTA_MID")),_xll.BDP($C119, "DELTA_MID")," ")</f>
        <v/>
      </c>
      <c r="O119" s="7">
        <f>IF(ISNUMBER(N119),_xll.BDP($C119, "OPT_UNDL_TICKER"),"")</f>
        <v/>
      </c>
      <c r="P119" s="8">
        <f>IF(ISNUMBER(N119),_xll.BDP($C119, "OPT_UNDL_PX")," ")</f>
        <v/>
      </c>
      <c r="Q119" s="7">
        <f>IF(ISNUMBER(N119),+G119*_xll.BDP($C119, "PX_POS_MULT_FACTOR")*P119/K119," ")</f>
        <v/>
      </c>
      <c r="R119" s="8">
        <f>IF(OR($A119="TUA",$A119="TYA"),"",IF(ISNUMBER(_xll.BDP($C119,"DUR_ADJ_OAS_MID")),_xll.BDP($C119,"DUR_ADJ_OAS_MID"),IF(ISNUMBER(_xll.BDP($E119&amp;" ISIN","DUR_ADJ_OAS_MID")),_xll.BDP($E119&amp;" ISIN","DUR_ADJ_OAS_MID")," ")))</f>
        <v/>
      </c>
      <c r="S119" s="7">
        <f>IF(ISNUMBER(N119),Q119*N119,IF(ISNUMBER(R119),J119*R119," "))</f>
        <v/>
      </c>
      <c r="AB119" s="8" t="inlineStr">
        <is>
          <t>MSSIJNK1</t>
        </is>
      </c>
      <c r="AG119" t="n">
        <v>-2e-06</v>
      </c>
    </row>
    <row r="120">
      <c r="A120" t="inlineStr">
        <is>
          <t>CDX</t>
        </is>
      </c>
      <c r="B120" t="inlineStr">
        <is>
          <t>Dow Inc</t>
        </is>
      </c>
      <c r="C120" t="inlineStr">
        <is>
          <t>DOW</t>
        </is>
      </c>
      <c r="D120" t="inlineStr">
        <is>
          <t>BHXCF84</t>
        </is>
      </c>
      <c r="E120" t="inlineStr">
        <is>
          <t>US2605571031</t>
        </is>
      </c>
      <c r="F120" t="inlineStr">
        <is>
          <t>260557103</t>
        </is>
      </c>
      <c r="G120" s="1" t="n">
        <v>-15578.46514962846</v>
      </c>
      <c r="H120" s="1" t="n">
        <v>28.46</v>
      </c>
      <c r="I120" s="2" t="n">
        <v>-443363.118158426</v>
      </c>
      <c r="J120" s="3" t="n">
        <v>-0.0017374681146004</v>
      </c>
      <c r="K120" s="4" t="n">
        <v>255177700.49</v>
      </c>
      <c r="L120" s="5" t="n">
        <v>11075001</v>
      </c>
      <c r="M120" s="6" t="n">
        <v>23.04087381</v>
      </c>
      <c r="N120" s="7">
        <f>IF(ISNUMBER(_xll.BDP($C120, "DELTA_MID")),_xll.BDP($C120, "DELTA_MID")," ")</f>
        <v/>
      </c>
      <c r="O120" s="7">
        <f>IF(ISNUMBER(N120),_xll.BDP($C120, "OPT_UNDL_TICKER"),"")</f>
        <v/>
      </c>
      <c r="P120" s="8">
        <f>IF(ISNUMBER(N120),_xll.BDP($C120, "OPT_UNDL_PX")," ")</f>
        <v/>
      </c>
      <c r="Q120" s="7">
        <f>IF(ISNUMBER(N120),+G120*_xll.BDP($C120, "PX_POS_MULT_FACTOR")*P120/K120," ")</f>
        <v/>
      </c>
      <c r="R120" s="8">
        <f>IF(OR($A120="TUA",$A120="TYA"),"",IF(ISNUMBER(_xll.BDP($C120,"DUR_ADJ_OAS_MID")),_xll.BDP($C120,"DUR_ADJ_OAS_MID"),IF(ISNUMBER(_xll.BDP($E120&amp;" ISIN","DUR_ADJ_OAS_MID")),_xll.BDP($E120&amp;" ISIN","DUR_ADJ_OAS_MID")," ")))</f>
        <v/>
      </c>
      <c r="S120" s="7">
        <f>IF(ISNUMBER(N120),Q120*N120,IF(ISNUMBER(R120),J120*R120," "))</f>
        <v/>
      </c>
      <c r="AB120" s="8" t="inlineStr">
        <is>
          <t>MSSIJNK1</t>
        </is>
      </c>
      <c r="AG120" t="n">
        <v>-2e-06</v>
      </c>
    </row>
    <row r="121">
      <c r="A121" t="inlineStr">
        <is>
          <t>CDX</t>
        </is>
      </c>
      <c r="B121" t="inlineStr">
        <is>
          <t>Driven Brands Holdings Inc</t>
        </is>
      </c>
      <c r="C121" t="inlineStr">
        <is>
          <t>DRVN</t>
        </is>
      </c>
      <c r="D121" t="inlineStr">
        <is>
          <t>BL0P090</t>
        </is>
      </c>
      <c r="E121" t="inlineStr">
        <is>
          <t>US26210V1026</t>
        </is>
      </c>
      <c r="F121" t="inlineStr">
        <is>
          <t>26210V102</t>
        </is>
      </c>
      <c r="G121" s="1" t="n">
        <v>-23346.93982944446</v>
      </c>
      <c r="H121" s="1" t="n">
        <v>18.07</v>
      </c>
      <c r="I121" s="2" t="n">
        <v>-421879.2027180613</v>
      </c>
      <c r="J121" s="3" t="n">
        <v>-0.0016532761362296</v>
      </c>
      <c r="K121" s="4" t="n">
        <v>255177700.49</v>
      </c>
      <c r="L121" s="5" t="n">
        <v>11075001</v>
      </c>
      <c r="M121" s="6" t="n">
        <v>23.04087381</v>
      </c>
      <c r="N121" s="7">
        <f>IF(ISNUMBER(_xll.BDP($C121, "DELTA_MID")),_xll.BDP($C121, "DELTA_MID")," ")</f>
        <v/>
      </c>
      <c r="O121" s="7">
        <f>IF(ISNUMBER(N121),_xll.BDP($C121, "OPT_UNDL_TICKER"),"")</f>
        <v/>
      </c>
      <c r="P121" s="8">
        <f>IF(ISNUMBER(N121),_xll.BDP($C121, "OPT_UNDL_PX")," ")</f>
        <v/>
      </c>
      <c r="Q121" s="7">
        <f>IF(ISNUMBER(N121),+G121*_xll.BDP($C121, "PX_POS_MULT_FACTOR")*P121/K121," ")</f>
        <v/>
      </c>
      <c r="R121" s="8">
        <f>IF(OR($A121="TUA",$A121="TYA"),"",IF(ISNUMBER(_xll.BDP($C121,"DUR_ADJ_OAS_MID")),_xll.BDP($C121,"DUR_ADJ_OAS_MID"),IF(ISNUMBER(_xll.BDP($E121&amp;" ISIN","DUR_ADJ_OAS_MID")),_xll.BDP($E121&amp;" ISIN","DUR_ADJ_OAS_MID")," ")))</f>
        <v/>
      </c>
      <c r="S121" s="7">
        <f>IF(ISNUMBER(N121),Q121*N121,IF(ISNUMBER(R121),J121*R121," "))</f>
        <v/>
      </c>
      <c r="AB121" s="8" t="inlineStr">
        <is>
          <t>MSSIJNK1</t>
        </is>
      </c>
      <c r="AG121" t="n">
        <v>-2e-06</v>
      </c>
    </row>
    <row r="122">
      <c r="A122" t="inlineStr">
        <is>
          <t>CDX</t>
        </is>
      </c>
      <c r="B122" t="inlineStr">
        <is>
          <t>DaVita Inc</t>
        </is>
      </c>
      <c r="C122" t="inlineStr">
        <is>
          <t>DVA</t>
        </is>
      </c>
      <c r="D122" t="inlineStr">
        <is>
          <t>2898087</t>
        </is>
      </c>
      <c r="E122" t="inlineStr">
        <is>
          <t>US23918K1088</t>
        </is>
      </c>
      <c r="F122" t="inlineStr">
        <is>
          <t>23918K108</t>
        </is>
      </c>
      <c r="G122" s="1" t="n">
        <v>-2642.513637769916</v>
      </c>
      <c r="H122" s="1" t="n">
        <v>142.56</v>
      </c>
      <c r="I122" s="2" t="n">
        <v>-376716.7442004793</v>
      </c>
      <c r="J122" s="3" t="n">
        <v>-0.001476291789906</v>
      </c>
      <c r="K122" s="4" t="n">
        <v>255177700.49</v>
      </c>
      <c r="L122" s="5" t="n">
        <v>11075001</v>
      </c>
      <c r="M122" s="6" t="n">
        <v>23.04087381</v>
      </c>
      <c r="N122" s="7">
        <f>IF(ISNUMBER(_xll.BDP($C122, "DELTA_MID")),_xll.BDP($C122, "DELTA_MID")," ")</f>
        <v/>
      </c>
      <c r="O122" s="7">
        <f>IF(ISNUMBER(N122),_xll.BDP($C122, "OPT_UNDL_TICKER"),"")</f>
        <v/>
      </c>
      <c r="P122" s="8">
        <f>IF(ISNUMBER(N122),_xll.BDP($C122, "OPT_UNDL_PX")," ")</f>
        <v/>
      </c>
      <c r="Q122" s="7">
        <f>IF(ISNUMBER(N122),+G122*_xll.BDP($C122, "PX_POS_MULT_FACTOR")*P122/K122," ")</f>
        <v/>
      </c>
      <c r="R122" s="8">
        <f>IF(OR($A122="TUA",$A122="TYA"),"",IF(ISNUMBER(_xll.BDP($C122,"DUR_ADJ_OAS_MID")),_xll.BDP($C122,"DUR_ADJ_OAS_MID"),IF(ISNUMBER(_xll.BDP($E122&amp;" ISIN","DUR_ADJ_OAS_MID")),_xll.BDP($E122&amp;" ISIN","DUR_ADJ_OAS_MID")," ")))</f>
        <v/>
      </c>
      <c r="S122" s="7">
        <f>IF(ISNUMBER(N122),Q122*N122,IF(ISNUMBER(R122),J122*R122," "))</f>
        <v/>
      </c>
      <c r="AB122" s="8" t="inlineStr">
        <is>
          <t>MSSIJNK1</t>
        </is>
      </c>
      <c r="AG122" t="n">
        <v>-2e-06</v>
      </c>
    </row>
    <row r="123">
      <c r="A123" t="inlineStr">
        <is>
          <t>CDX</t>
        </is>
      </c>
      <c r="B123" t="inlineStr">
        <is>
          <t>DXC Technology Co</t>
        </is>
      </c>
      <c r="C123" t="inlineStr">
        <is>
          <t>DXC</t>
        </is>
      </c>
      <c r="D123" t="inlineStr">
        <is>
          <t>BYXD7B3</t>
        </is>
      </c>
      <c r="E123" t="inlineStr">
        <is>
          <t>US23355L1061</t>
        </is>
      </c>
      <c r="F123" t="inlineStr">
        <is>
          <t>23355L106</t>
        </is>
      </c>
      <c r="G123" s="1" t="n">
        <v>-28773.72486184714</v>
      </c>
      <c r="H123" s="1" t="n">
        <v>16.24</v>
      </c>
      <c r="I123" s="2" t="n">
        <v>-467285.2917563975</v>
      </c>
      <c r="J123" s="3" t="n">
        <v>-0.0018312152310296</v>
      </c>
      <c r="K123" s="4" t="n">
        <v>255177700.49</v>
      </c>
      <c r="L123" s="5" t="n">
        <v>11075001</v>
      </c>
      <c r="M123" s="6" t="n">
        <v>23.04087381</v>
      </c>
      <c r="N123" s="7">
        <f>IF(ISNUMBER(_xll.BDP($C123, "DELTA_MID")),_xll.BDP($C123, "DELTA_MID")," ")</f>
        <v/>
      </c>
      <c r="O123" s="7">
        <f>IF(ISNUMBER(N123),_xll.BDP($C123, "OPT_UNDL_TICKER"),"")</f>
        <v/>
      </c>
      <c r="P123" s="8">
        <f>IF(ISNUMBER(N123),_xll.BDP($C123, "OPT_UNDL_PX")," ")</f>
        <v/>
      </c>
      <c r="Q123" s="7">
        <f>IF(ISNUMBER(N123),+G123*_xll.BDP($C123, "PX_POS_MULT_FACTOR")*P123/K123," ")</f>
        <v/>
      </c>
      <c r="R123" s="8">
        <f>IF(OR($A123="TUA",$A123="TYA"),"",IF(ISNUMBER(_xll.BDP($C123,"DUR_ADJ_OAS_MID")),_xll.BDP($C123,"DUR_ADJ_OAS_MID"),IF(ISNUMBER(_xll.BDP($E123&amp;" ISIN","DUR_ADJ_OAS_MID")),_xll.BDP($E123&amp;" ISIN","DUR_ADJ_OAS_MID")," ")))</f>
        <v/>
      </c>
      <c r="S123" s="7">
        <f>IF(ISNUMBER(N123),Q123*N123,IF(ISNUMBER(R123),J123*R123," "))</f>
        <v/>
      </c>
      <c r="AB123" s="8" t="inlineStr">
        <is>
          <t>MSSIJNK1</t>
        </is>
      </c>
      <c r="AG123" t="n">
        <v>-2e-06</v>
      </c>
    </row>
    <row r="124">
      <c r="A124" t="inlineStr">
        <is>
          <t>CDX</t>
        </is>
      </c>
      <c r="B124" t="inlineStr">
        <is>
          <t>Elanco Animal Health Inc</t>
        </is>
      </c>
      <c r="C124" t="inlineStr">
        <is>
          <t>ELAN</t>
        </is>
      </c>
      <c r="D124" t="inlineStr">
        <is>
          <t>BF5L3T2</t>
        </is>
      </c>
      <c r="E124" t="inlineStr">
        <is>
          <t>US28414H1032</t>
        </is>
      </c>
      <c r="F124" t="inlineStr">
        <is>
          <t>28414H103</t>
        </is>
      </c>
      <c r="G124" s="1" t="n">
        <v>-32660.95548495252</v>
      </c>
      <c r="H124" s="1" t="n">
        <v>14.64</v>
      </c>
      <c r="I124" s="2" t="n">
        <v>-478156.3882997049</v>
      </c>
      <c r="J124" s="3" t="n">
        <v>-0.0018738172943072</v>
      </c>
      <c r="K124" s="4" t="n">
        <v>255177700.49</v>
      </c>
      <c r="L124" s="5" t="n">
        <v>11075001</v>
      </c>
      <c r="M124" s="6" t="n">
        <v>23.04087381</v>
      </c>
      <c r="N124" s="7">
        <f>IF(ISNUMBER(_xll.BDP($C124, "DELTA_MID")),_xll.BDP($C124, "DELTA_MID")," ")</f>
        <v/>
      </c>
      <c r="O124" s="7">
        <f>IF(ISNUMBER(N124),_xll.BDP($C124, "OPT_UNDL_TICKER"),"")</f>
        <v/>
      </c>
      <c r="P124" s="8">
        <f>IF(ISNUMBER(N124),_xll.BDP($C124, "OPT_UNDL_PX")," ")</f>
        <v/>
      </c>
      <c r="Q124" s="7">
        <f>IF(ISNUMBER(N124),+G124*_xll.BDP($C124, "PX_POS_MULT_FACTOR")*P124/K124," ")</f>
        <v/>
      </c>
      <c r="R124" s="8">
        <f>IF(OR($A124="TUA",$A124="TYA"),"",IF(ISNUMBER(_xll.BDP($C124,"DUR_ADJ_OAS_MID")),_xll.BDP($C124,"DUR_ADJ_OAS_MID"),IF(ISNUMBER(_xll.BDP($E124&amp;" ISIN","DUR_ADJ_OAS_MID")),_xll.BDP($E124&amp;" ISIN","DUR_ADJ_OAS_MID")," ")))</f>
        <v/>
      </c>
      <c r="S124" s="7">
        <f>IF(ISNUMBER(N124),Q124*N124,IF(ISNUMBER(R124),J124*R124," "))</f>
        <v/>
      </c>
      <c r="AB124" s="8" t="inlineStr">
        <is>
          <t>MSSIJNK1</t>
        </is>
      </c>
      <c r="AG124" t="n">
        <v>-2e-06</v>
      </c>
    </row>
    <row r="125">
      <c r="A125" t="inlineStr">
        <is>
          <t>CDX</t>
        </is>
      </c>
      <c r="B125" t="inlineStr">
        <is>
          <t>Enovis Corp</t>
        </is>
      </c>
      <c r="C125" t="inlineStr">
        <is>
          <t>ENOV</t>
        </is>
      </c>
      <c r="D125" t="inlineStr">
        <is>
          <t>BJLTMX5</t>
        </is>
      </c>
      <c r="E125" t="inlineStr">
        <is>
          <t>US1940145022</t>
        </is>
      </c>
      <c r="F125" t="inlineStr">
        <is>
          <t>194014502</t>
        </is>
      </c>
      <c r="G125" s="1" t="n">
        <v>-14168.27548855809</v>
      </c>
      <c r="H125" s="1" t="n">
        <v>33.65</v>
      </c>
      <c r="I125" s="2" t="n">
        <v>-476762.4701899796</v>
      </c>
      <c r="J125" s="3" t="n">
        <v>-0.0018683547554292</v>
      </c>
      <c r="K125" s="4" t="n">
        <v>255177700.49</v>
      </c>
      <c r="L125" s="5" t="n">
        <v>11075001</v>
      </c>
      <c r="M125" s="6" t="n">
        <v>23.04087381</v>
      </c>
      <c r="N125" s="7">
        <f>IF(ISNUMBER(_xll.BDP($C125, "DELTA_MID")),_xll.BDP($C125, "DELTA_MID")," ")</f>
        <v/>
      </c>
      <c r="O125" s="7">
        <f>IF(ISNUMBER(N125),_xll.BDP($C125, "OPT_UNDL_TICKER"),"")</f>
        <v/>
      </c>
      <c r="P125" s="8">
        <f>IF(ISNUMBER(N125),_xll.BDP($C125, "OPT_UNDL_PX")," ")</f>
        <v/>
      </c>
      <c r="Q125" s="7">
        <f>IF(ISNUMBER(N125),+G125*_xll.BDP($C125, "PX_POS_MULT_FACTOR")*P125/K125," ")</f>
        <v/>
      </c>
      <c r="R125" s="8">
        <f>IF(OR($A125="TUA",$A125="TYA"),"",IF(ISNUMBER(_xll.BDP($C125,"DUR_ADJ_OAS_MID")),_xll.BDP($C125,"DUR_ADJ_OAS_MID"),IF(ISNUMBER(_xll.BDP($E125&amp;" ISIN","DUR_ADJ_OAS_MID")),_xll.BDP($E125&amp;" ISIN","DUR_ADJ_OAS_MID")," ")))</f>
        <v/>
      </c>
      <c r="S125" s="7">
        <f>IF(ISNUMBER(N125),Q125*N125,IF(ISNUMBER(R125),J125*R125," "))</f>
        <v/>
      </c>
      <c r="AB125" s="8" t="inlineStr">
        <is>
          <t>MSSIJNK1</t>
        </is>
      </c>
      <c r="AG125" t="n">
        <v>-2e-06</v>
      </c>
    </row>
    <row r="126">
      <c r="A126" t="inlineStr">
        <is>
          <t>CDX</t>
        </is>
      </c>
      <c r="B126" t="inlineStr">
        <is>
          <t>Enphase Energy Inc</t>
        </is>
      </c>
      <c r="C126" t="inlineStr">
        <is>
          <t>ENPH</t>
        </is>
      </c>
      <c r="D126" t="inlineStr">
        <is>
          <t>B65SQW4</t>
        </is>
      </c>
      <c r="E126" t="inlineStr">
        <is>
          <t>US29355A1079</t>
        </is>
      </c>
      <c r="F126" t="inlineStr">
        <is>
          <t>29355A107</t>
        </is>
      </c>
      <c r="G126" s="1" t="n">
        <v>-9085.289320901242</v>
      </c>
      <c r="H126" s="1" t="n">
        <v>42.57</v>
      </c>
      <c r="I126" s="2" t="n">
        <v>-386760.7663907658</v>
      </c>
      <c r="J126" s="3" t="n">
        <v>-0.0015156526830052</v>
      </c>
      <c r="K126" s="4" t="n">
        <v>255177700.49</v>
      </c>
      <c r="L126" s="5" t="n">
        <v>11075001</v>
      </c>
      <c r="M126" s="6" t="n">
        <v>23.04087381</v>
      </c>
      <c r="N126" s="7">
        <f>IF(ISNUMBER(_xll.BDP($C126, "DELTA_MID")),_xll.BDP($C126, "DELTA_MID")," ")</f>
        <v/>
      </c>
      <c r="O126" s="7">
        <f>IF(ISNUMBER(N126),_xll.BDP($C126, "OPT_UNDL_TICKER"),"")</f>
        <v/>
      </c>
      <c r="P126" s="8">
        <f>IF(ISNUMBER(N126),_xll.BDP($C126, "OPT_UNDL_PX")," ")</f>
        <v/>
      </c>
      <c r="Q126" s="7">
        <f>IF(ISNUMBER(N126),+G126*_xll.BDP($C126, "PX_POS_MULT_FACTOR")*P126/K126," ")</f>
        <v/>
      </c>
      <c r="R126" s="8">
        <f>IF(OR($A126="TUA",$A126="TYA"),"",IF(ISNUMBER(_xll.BDP($C126,"DUR_ADJ_OAS_MID")),_xll.BDP($C126,"DUR_ADJ_OAS_MID"),IF(ISNUMBER(_xll.BDP($E126&amp;" ISIN","DUR_ADJ_OAS_MID")),_xll.BDP($E126&amp;" ISIN","DUR_ADJ_OAS_MID")," ")))</f>
        <v/>
      </c>
      <c r="S126" s="7">
        <f>IF(ISNUMBER(N126),Q126*N126,IF(ISNUMBER(R126),J126*R126," "))</f>
        <v/>
      </c>
      <c r="AB126" s="8" t="inlineStr">
        <is>
          <t>MSSIJNK1</t>
        </is>
      </c>
      <c r="AG126" t="n">
        <v>-2e-06</v>
      </c>
    </row>
    <row r="127">
      <c r="A127" t="inlineStr">
        <is>
          <t>CDX</t>
        </is>
      </c>
      <c r="B127" t="inlineStr">
        <is>
          <t>Entegris Inc</t>
        </is>
      </c>
      <c r="C127" t="inlineStr">
        <is>
          <t>ENTG</t>
        </is>
      </c>
      <c r="D127" t="inlineStr">
        <is>
          <t>2599700</t>
        </is>
      </c>
      <c r="E127" t="inlineStr">
        <is>
          <t>US29362U1043</t>
        </is>
      </c>
      <c r="F127" t="inlineStr">
        <is>
          <t>29362U104</t>
        </is>
      </c>
      <c r="G127" s="1" t="n">
        <v>-5839.318443735841</v>
      </c>
      <c r="H127" s="1" t="n">
        <v>86.64</v>
      </c>
      <c r="I127" s="2" t="n">
        <v>-505918.5499652733</v>
      </c>
      <c r="J127" s="3" t="n">
        <v>-0.0019826127008504</v>
      </c>
      <c r="K127" s="4" t="n">
        <v>255177700.49</v>
      </c>
      <c r="L127" s="5" t="n">
        <v>11075001</v>
      </c>
      <c r="M127" s="6" t="n">
        <v>23.04087381</v>
      </c>
      <c r="N127" s="7">
        <f>IF(ISNUMBER(_xll.BDP($C127, "DELTA_MID")),_xll.BDP($C127, "DELTA_MID")," ")</f>
        <v/>
      </c>
      <c r="O127" s="7">
        <f>IF(ISNUMBER(N127),_xll.BDP($C127, "OPT_UNDL_TICKER"),"")</f>
        <v/>
      </c>
      <c r="P127" s="8">
        <f>IF(ISNUMBER(N127),_xll.BDP($C127, "OPT_UNDL_PX")," ")</f>
        <v/>
      </c>
      <c r="Q127" s="7">
        <f>IF(ISNUMBER(N127),+G127*_xll.BDP($C127, "PX_POS_MULT_FACTOR")*P127/K127," ")</f>
        <v/>
      </c>
      <c r="R127" s="8">
        <f>IF(OR($A127="TUA",$A127="TYA"),"",IF(ISNUMBER(_xll.BDP($C127,"DUR_ADJ_OAS_MID")),_xll.BDP($C127,"DUR_ADJ_OAS_MID"),IF(ISNUMBER(_xll.BDP($E127&amp;" ISIN","DUR_ADJ_OAS_MID")),_xll.BDP($E127&amp;" ISIN","DUR_ADJ_OAS_MID")," ")))</f>
        <v/>
      </c>
      <c r="S127" s="7">
        <f>IF(ISNUMBER(N127),Q127*N127,IF(ISNUMBER(R127),J127*R127," "))</f>
        <v/>
      </c>
      <c r="AB127" s="8" t="inlineStr">
        <is>
          <t>MSSIJNK1</t>
        </is>
      </c>
      <c r="AG127" t="n">
        <v>-2e-06</v>
      </c>
    </row>
    <row r="128">
      <c r="A128" t="inlineStr">
        <is>
          <t>CDX</t>
        </is>
      </c>
      <c r="B128" t="inlineStr">
        <is>
          <t>Ford Motor Co</t>
        </is>
      </c>
      <c r="C128" t="inlineStr">
        <is>
          <t>F</t>
        </is>
      </c>
      <c r="D128" t="inlineStr">
        <is>
          <t>2615468</t>
        </is>
      </c>
      <c r="E128" t="inlineStr">
        <is>
          <t>US3453708600</t>
        </is>
      </c>
      <c r="F128" t="inlineStr">
        <is>
          <t>345370860</t>
        </is>
      </c>
      <c r="G128" s="1" t="n">
        <v>-35605.04128672171</v>
      </c>
      <c r="H128" s="1" t="n">
        <v>11.81</v>
      </c>
      <c r="I128" s="2" t="n">
        <v>-420495.5375961834</v>
      </c>
      <c r="J128" s="3" t="n">
        <v>-0.0016478537771472</v>
      </c>
      <c r="K128" s="4" t="n">
        <v>255177700.49</v>
      </c>
      <c r="L128" s="5" t="n">
        <v>11075001</v>
      </c>
      <c r="M128" s="6" t="n">
        <v>23.04087381</v>
      </c>
      <c r="N128" s="7">
        <f>IF(ISNUMBER(_xll.BDP($C128, "DELTA_MID")),_xll.BDP($C128, "DELTA_MID")," ")</f>
        <v/>
      </c>
      <c r="O128" s="7">
        <f>IF(ISNUMBER(N128),_xll.BDP($C128, "OPT_UNDL_TICKER"),"")</f>
        <v/>
      </c>
      <c r="P128" s="8">
        <f>IF(ISNUMBER(N128),_xll.BDP($C128, "OPT_UNDL_PX")," ")</f>
        <v/>
      </c>
      <c r="Q128" s="7">
        <f>IF(ISNUMBER(N128),+G128*_xll.BDP($C128, "PX_POS_MULT_FACTOR")*P128/K128," ")</f>
        <v/>
      </c>
      <c r="R128" s="8">
        <f>IF(OR($A128="TUA",$A128="TYA"),"",IF(ISNUMBER(_xll.BDP($C128,"DUR_ADJ_OAS_MID")),_xll.BDP($C128,"DUR_ADJ_OAS_MID"),IF(ISNUMBER(_xll.BDP($E128&amp;" ISIN","DUR_ADJ_OAS_MID")),_xll.BDP($E128&amp;" ISIN","DUR_ADJ_OAS_MID")," ")))</f>
        <v/>
      </c>
      <c r="S128" s="7">
        <f>IF(ISNUMBER(N128),Q128*N128,IF(ISNUMBER(R128),J128*R128," "))</f>
        <v/>
      </c>
      <c r="AB128" s="8" t="inlineStr">
        <is>
          <t>MSSIJNK1</t>
        </is>
      </c>
      <c r="AG128" t="n">
        <v>-2e-06</v>
      </c>
    </row>
    <row r="129">
      <c r="A129" t="inlineStr">
        <is>
          <t>CDX</t>
        </is>
      </c>
      <c r="B129" t="inlineStr">
        <is>
          <t>Five9 Inc</t>
        </is>
      </c>
      <c r="C129" t="inlineStr">
        <is>
          <t>FIVN</t>
        </is>
      </c>
      <c r="D129" t="inlineStr">
        <is>
          <t>BKY7X18</t>
        </is>
      </c>
      <c r="E129" t="inlineStr">
        <is>
          <t>US3383071012</t>
        </is>
      </c>
      <c r="F129" t="inlineStr">
        <is>
          <t>338307101</t>
        </is>
      </c>
      <c r="G129" s="1" t="n">
        <v>-16489.60103231535</v>
      </c>
      <c r="H129" s="1" t="n">
        <v>27.71</v>
      </c>
      <c r="I129" s="2" t="n">
        <v>-456926.8446054583</v>
      </c>
      <c r="J129" s="3" t="n">
        <v>-0.001790622157532</v>
      </c>
      <c r="K129" s="4" t="n">
        <v>255177700.49</v>
      </c>
      <c r="L129" s="5" t="n">
        <v>11075001</v>
      </c>
      <c r="M129" s="6" t="n">
        <v>23.04087381</v>
      </c>
      <c r="N129" s="7">
        <f>IF(ISNUMBER(_xll.BDP($C129, "DELTA_MID")),_xll.BDP($C129, "DELTA_MID")," ")</f>
        <v/>
      </c>
      <c r="O129" s="7">
        <f>IF(ISNUMBER(N129),_xll.BDP($C129, "OPT_UNDL_TICKER"),"")</f>
        <v/>
      </c>
      <c r="P129" s="8">
        <f>IF(ISNUMBER(N129),_xll.BDP($C129, "OPT_UNDL_PX")," ")</f>
        <v/>
      </c>
      <c r="Q129" s="7">
        <f>IF(ISNUMBER(N129),+G129*_xll.BDP($C129, "PX_POS_MULT_FACTOR")*P129/K129," ")</f>
        <v/>
      </c>
      <c r="R129" s="8">
        <f>IF(OR($A129="TUA",$A129="TYA"),"",IF(ISNUMBER(_xll.BDP($C129,"DUR_ADJ_OAS_MID")),_xll.BDP($C129,"DUR_ADJ_OAS_MID"),IF(ISNUMBER(_xll.BDP($E129&amp;" ISIN","DUR_ADJ_OAS_MID")),_xll.BDP($E129&amp;" ISIN","DUR_ADJ_OAS_MID")," ")))</f>
        <v/>
      </c>
      <c r="S129" s="7">
        <f>IF(ISNUMBER(N129),Q129*N129,IF(ISNUMBER(R129),J129*R129," "))</f>
        <v/>
      </c>
      <c r="AB129" s="8" t="inlineStr">
        <is>
          <t>MSSIJNK1</t>
        </is>
      </c>
      <c r="AG129" t="n">
        <v>-2e-06</v>
      </c>
    </row>
    <row r="130">
      <c r="A130" t="inlineStr">
        <is>
          <t>CDX</t>
        </is>
      </c>
      <c r="B130" t="inlineStr">
        <is>
          <t>FMC Corp</t>
        </is>
      </c>
      <c r="C130" t="inlineStr">
        <is>
          <t>FMC</t>
        </is>
      </c>
      <c r="D130" t="inlineStr">
        <is>
          <t>2328603</t>
        </is>
      </c>
      <c r="E130" t="inlineStr">
        <is>
          <t>US3024913036</t>
        </is>
      </c>
      <c r="F130" t="inlineStr">
        <is>
          <t>302491303</t>
        </is>
      </c>
      <c r="G130" s="1" t="n">
        <v>-10690.8451688929</v>
      </c>
      <c r="H130" s="1" t="n">
        <v>44.23</v>
      </c>
      <c r="I130" s="2" t="n">
        <v>-472856.0818201331</v>
      </c>
      <c r="J130" s="3" t="n">
        <v>-0.0018530462533056</v>
      </c>
      <c r="K130" s="4" t="n">
        <v>255177700.49</v>
      </c>
      <c r="L130" s="5" t="n">
        <v>11075001</v>
      </c>
      <c r="M130" s="6" t="n">
        <v>23.04087381</v>
      </c>
      <c r="N130" s="7">
        <f>IF(ISNUMBER(_xll.BDP($C130, "DELTA_MID")),_xll.BDP($C130, "DELTA_MID")," ")</f>
        <v/>
      </c>
      <c r="O130" s="7">
        <f>IF(ISNUMBER(N130),_xll.BDP($C130, "OPT_UNDL_TICKER"),"")</f>
        <v/>
      </c>
      <c r="P130" s="8">
        <f>IF(ISNUMBER(N130),_xll.BDP($C130, "OPT_UNDL_PX")," ")</f>
        <v/>
      </c>
      <c r="Q130" s="7">
        <f>IF(ISNUMBER(N130),+G130*_xll.BDP($C130, "PX_POS_MULT_FACTOR")*P130/K130," ")</f>
        <v/>
      </c>
      <c r="R130" s="8">
        <f>IF(OR($A130="TUA",$A130="TYA"),"",IF(ISNUMBER(_xll.BDP($C130,"DUR_ADJ_OAS_MID")),_xll.BDP($C130,"DUR_ADJ_OAS_MID"),IF(ISNUMBER(_xll.BDP($E130&amp;" ISIN","DUR_ADJ_OAS_MID")),_xll.BDP($E130&amp;" ISIN","DUR_ADJ_OAS_MID")," ")))</f>
        <v/>
      </c>
      <c r="S130" s="7">
        <f>IF(ISNUMBER(N130),Q130*N130,IF(ISNUMBER(R130),J130*R130," "))</f>
        <v/>
      </c>
      <c r="AB130" s="8" t="inlineStr">
        <is>
          <t>MSSIJNK1</t>
        </is>
      </c>
      <c r="AG130" t="n">
        <v>-2e-06</v>
      </c>
    </row>
    <row r="131">
      <c r="A131" t="inlineStr">
        <is>
          <t>CDX</t>
        </is>
      </c>
      <c r="B131" t="inlineStr">
        <is>
          <t>Fortrea Holdings Inc</t>
        </is>
      </c>
      <c r="C131" t="inlineStr">
        <is>
          <t>FTRE</t>
        </is>
      </c>
      <c r="D131" t="inlineStr">
        <is>
          <t>BRXYZ57</t>
        </is>
      </c>
      <c r="E131" t="inlineStr">
        <is>
          <t>US34965K1079</t>
        </is>
      </c>
      <c r="F131" t="inlineStr">
        <is>
          <t>34965K107</t>
        </is>
      </c>
      <c r="G131" s="1" t="n">
        <v>-78916.48610995468</v>
      </c>
      <c r="H131" s="1" t="n">
        <v>5.22</v>
      </c>
      <c r="I131" s="2" t="n">
        <v>-411944.0574939635</v>
      </c>
      <c r="J131" s="3" t="n">
        <v>-0.0016143419142932</v>
      </c>
      <c r="K131" s="4" t="n">
        <v>255177700.49</v>
      </c>
      <c r="L131" s="5" t="n">
        <v>11075001</v>
      </c>
      <c r="M131" s="6" t="n">
        <v>23.04087381</v>
      </c>
      <c r="N131" s="7">
        <f>IF(ISNUMBER(_xll.BDP($C131, "DELTA_MID")),_xll.BDP($C131, "DELTA_MID")," ")</f>
        <v/>
      </c>
      <c r="O131" s="7">
        <f>IF(ISNUMBER(N131),_xll.BDP($C131, "OPT_UNDL_TICKER"),"")</f>
        <v/>
      </c>
      <c r="P131" s="8">
        <f>IF(ISNUMBER(N131),_xll.BDP($C131, "OPT_UNDL_PX")," ")</f>
        <v/>
      </c>
      <c r="Q131" s="7">
        <f>IF(ISNUMBER(N131),+G131*_xll.BDP($C131, "PX_POS_MULT_FACTOR")*P131/K131," ")</f>
        <v/>
      </c>
      <c r="R131" s="8">
        <f>IF(OR($A131="TUA",$A131="TYA"),"",IF(ISNUMBER(_xll.BDP($C131,"DUR_ADJ_OAS_MID")),_xll.BDP($C131,"DUR_ADJ_OAS_MID"),IF(ISNUMBER(_xll.BDP($E131&amp;" ISIN","DUR_ADJ_OAS_MID")),_xll.BDP($E131&amp;" ISIN","DUR_ADJ_OAS_MID")," ")))</f>
        <v/>
      </c>
      <c r="S131" s="7">
        <f>IF(ISNUMBER(N131),Q131*N131,IF(ISNUMBER(R131),J131*R131," "))</f>
        <v/>
      </c>
      <c r="AB131" s="8" t="inlineStr">
        <is>
          <t>MSSIJNK1</t>
        </is>
      </c>
      <c r="AG131" t="n">
        <v>-2e-06</v>
      </c>
    </row>
    <row r="132">
      <c r="A132" t="inlineStr">
        <is>
          <t>CDX</t>
        </is>
      </c>
      <c r="B132" t="inlineStr">
        <is>
          <t>Grocery Outlet Holding Corp</t>
        </is>
      </c>
      <c r="C132" t="inlineStr">
        <is>
          <t>GO</t>
        </is>
      </c>
      <c r="D132" t="inlineStr">
        <is>
          <t>BK1KWF7</t>
        </is>
      </c>
      <c r="E132" t="inlineStr">
        <is>
          <t>US39874R1014</t>
        </is>
      </c>
      <c r="F132" t="inlineStr">
        <is>
          <t>39874R101</t>
        </is>
      </c>
      <c r="G132" s="1" t="n">
        <v>-35283.9298847227</v>
      </c>
      <c r="H132" s="1" t="n">
        <v>13.39</v>
      </c>
      <c r="I132" s="2" t="n">
        <v>-472451.8211564369</v>
      </c>
      <c r="J132" s="3" t="n">
        <v>-0.0018514620213648</v>
      </c>
      <c r="K132" s="4" t="n">
        <v>255177700.49</v>
      </c>
      <c r="L132" s="5" t="n">
        <v>11075001</v>
      </c>
      <c r="M132" s="6" t="n">
        <v>23.04087381</v>
      </c>
      <c r="N132" s="7">
        <f>IF(ISNUMBER(_xll.BDP($C132, "DELTA_MID")),_xll.BDP($C132, "DELTA_MID")," ")</f>
        <v/>
      </c>
      <c r="O132" s="7">
        <f>IF(ISNUMBER(N132),_xll.BDP($C132, "OPT_UNDL_TICKER"),"")</f>
        <v/>
      </c>
      <c r="P132" s="8">
        <f>IF(ISNUMBER(N132),_xll.BDP($C132, "OPT_UNDL_PX")," ")</f>
        <v/>
      </c>
      <c r="Q132" s="7">
        <f>IF(ISNUMBER(N132),+G132*_xll.BDP($C132, "PX_POS_MULT_FACTOR")*P132/K132," ")</f>
        <v/>
      </c>
      <c r="R132" s="8">
        <f>IF(OR($A132="TUA",$A132="TYA"),"",IF(ISNUMBER(_xll.BDP($C132,"DUR_ADJ_OAS_MID")),_xll.BDP($C132,"DUR_ADJ_OAS_MID"),IF(ISNUMBER(_xll.BDP($E132&amp;" ISIN","DUR_ADJ_OAS_MID")),_xll.BDP($E132&amp;" ISIN","DUR_ADJ_OAS_MID")," ")))</f>
        <v/>
      </c>
      <c r="S132" s="7">
        <f>IF(ISNUMBER(N132),Q132*N132,IF(ISNUMBER(R132),J132*R132," "))</f>
        <v/>
      </c>
      <c r="AB132" s="8" t="inlineStr">
        <is>
          <t>MSSIJNK1</t>
        </is>
      </c>
      <c r="AG132" t="n">
        <v>-2e-06</v>
      </c>
    </row>
    <row r="133">
      <c r="A133" t="inlineStr">
        <is>
          <t>CDX</t>
        </is>
      </c>
      <c r="B133" t="inlineStr">
        <is>
          <t>ZoomInfo Technologies Inc</t>
        </is>
      </c>
      <c r="C133" t="inlineStr">
        <is>
          <t>GTM</t>
        </is>
      </c>
      <c r="D133" t="inlineStr">
        <is>
          <t>BMWF095</t>
        </is>
      </c>
      <c r="E133" t="inlineStr">
        <is>
          <t>US98980F1049</t>
        </is>
      </c>
      <c r="F133" t="inlineStr">
        <is>
          <t>98980F104</t>
        </is>
      </c>
      <c r="G133" s="1" t="n">
        <v>-45738.3855859002</v>
      </c>
      <c r="H133" s="1" t="n">
        <v>10.26</v>
      </c>
      <c r="I133" s="2" t="n">
        <v>-469275.8361113361</v>
      </c>
      <c r="J133" s="3" t="n">
        <v>-0.0018390158513468</v>
      </c>
      <c r="K133" s="4" t="n">
        <v>255177700.49</v>
      </c>
      <c r="L133" s="5" t="n">
        <v>11075001</v>
      </c>
      <c r="M133" s="6" t="n">
        <v>23.04087381</v>
      </c>
      <c r="N133" s="7">
        <f>IF(ISNUMBER(_xll.BDP($C133, "DELTA_MID")),_xll.BDP($C133, "DELTA_MID")," ")</f>
        <v/>
      </c>
      <c r="O133" s="7">
        <f>IF(ISNUMBER(N133),_xll.BDP($C133, "OPT_UNDL_TICKER"),"")</f>
        <v/>
      </c>
      <c r="P133" s="8">
        <f>IF(ISNUMBER(N133),_xll.BDP($C133, "OPT_UNDL_PX")," ")</f>
        <v/>
      </c>
      <c r="Q133" s="7">
        <f>IF(ISNUMBER(N133),+G133*_xll.BDP($C133, "PX_POS_MULT_FACTOR")*P133/K133," ")</f>
        <v/>
      </c>
      <c r="R133" s="8">
        <f>IF(OR($A133="TUA",$A133="TYA"),"",IF(ISNUMBER(_xll.BDP($C133,"DUR_ADJ_OAS_MID")),_xll.BDP($C133,"DUR_ADJ_OAS_MID"),IF(ISNUMBER(_xll.BDP($E133&amp;" ISIN","DUR_ADJ_OAS_MID")),_xll.BDP($E133&amp;" ISIN","DUR_ADJ_OAS_MID")," ")))</f>
        <v/>
      </c>
      <c r="S133" s="7">
        <f>IF(ISNUMBER(N133),Q133*N133,IF(ISNUMBER(R133),J133*R133," "))</f>
        <v/>
      </c>
      <c r="AB133" s="8" t="inlineStr">
        <is>
          <t>MSSIJNK1</t>
        </is>
      </c>
      <c r="AG133" t="n">
        <v>-2e-06</v>
      </c>
    </row>
    <row r="134">
      <c r="A134" t="inlineStr">
        <is>
          <t>CDX</t>
        </is>
      </c>
      <c r="B134" t="inlineStr">
        <is>
          <t>GXO Logistics Inc</t>
        </is>
      </c>
      <c r="C134" t="inlineStr">
        <is>
          <t>GXO</t>
        </is>
      </c>
      <c r="D134" t="inlineStr">
        <is>
          <t>BNNTGF1</t>
        </is>
      </c>
      <c r="E134" t="inlineStr">
        <is>
          <t>US36262G1013</t>
        </is>
      </c>
      <c r="F134" t="inlineStr">
        <is>
          <t>36262G101</t>
        </is>
      </c>
      <c r="G134" s="1" t="n">
        <v>-10562.33245995244</v>
      </c>
      <c r="H134" s="1" t="n">
        <v>51.05</v>
      </c>
      <c r="I134" s="2" t="n">
        <v>-539207.0720805723</v>
      </c>
      <c r="J134" s="3" t="n">
        <v>-0.002113065017222</v>
      </c>
      <c r="K134" s="4" t="n">
        <v>255177700.49</v>
      </c>
      <c r="L134" s="5" t="n">
        <v>11075001</v>
      </c>
      <c r="M134" s="6" t="n">
        <v>23.04087381</v>
      </c>
      <c r="N134" s="7">
        <f>IF(ISNUMBER(_xll.BDP($C134, "DELTA_MID")),_xll.BDP($C134, "DELTA_MID")," ")</f>
        <v/>
      </c>
      <c r="O134" s="7">
        <f>IF(ISNUMBER(N134),_xll.BDP($C134, "OPT_UNDL_TICKER"),"")</f>
        <v/>
      </c>
      <c r="P134" s="8">
        <f>IF(ISNUMBER(N134),_xll.BDP($C134, "OPT_UNDL_PX")," ")</f>
        <v/>
      </c>
      <c r="Q134" s="7">
        <f>IF(ISNUMBER(N134),+G134*_xll.BDP($C134, "PX_POS_MULT_FACTOR")*P134/K134," ")</f>
        <v/>
      </c>
      <c r="R134" s="8">
        <f>IF(OR($A134="TUA",$A134="TYA"),"",IF(ISNUMBER(_xll.BDP($C134,"DUR_ADJ_OAS_MID")),_xll.BDP($C134,"DUR_ADJ_OAS_MID"),IF(ISNUMBER(_xll.BDP($E134&amp;" ISIN","DUR_ADJ_OAS_MID")),_xll.BDP($E134&amp;" ISIN","DUR_ADJ_OAS_MID")," ")))</f>
        <v/>
      </c>
      <c r="S134" s="7">
        <f>IF(ISNUMBER(N134),Q134*N134,IF(ISNUMBER(R134),J134*R134," "))</f>
        <v/>
      </c>
      <c r="AB134" s="8" t="inlineStr">
        <is>
          <t>MSSIJNK1</t>
        </is>
      </c>
      <c r="AG134" t="n">
        <v>-2e-06</v>
      </c>
    </row>
    <row r="135">
      <c r="A135" t="inlineStr">
        <is>
          <t>CDX</t>
        </is>
      </c>
      <c r="B135" t="inlineStr">
        <is>
          <t>Hanesbrands Inc</t>
        </is>
      </c>
      <c r="C135" t="inlineStr">
        <is>
          <t>HBI</t>
        </is>
      </c>
      <c r="D135" t="inlineStr">
        <is>
          <t>B1BJSL9</t>
        </is>
      </c>
      <c r="E135" t="inlineStr">
        <is>
          <t>US4103451021</t>
        </is>
      </c>
      <c r="F135" t="inlineStr">
        <is>
          <t>410345102</t>
        </is>
      </c>
      <c r="G135" s="1" t="n">
        <v>-78404.66193110068</v>
      </c>
      <c r="H135" s="1" t="n">
        <v>4.74</v>
      </c>
      <c r="I135" s="2" t="n">
        <v>-371638.0975534173</v>
      </c>
      <c r="J135" s="3" t="n">
        <v>-0.0014563893978188</v>
      </c>
      <c r="K135" s="4" t="n">
        <v>255177700.49</v>
      </c>
      <c r="L135" s="5" t="n">
        <v>11075001</v>
      </c>
      <c r="M135" s="6" t="n">
        <v>23.04087381</v>
      </c>
      <c r="N135" s="7">
        <f>IF(ISNUMBER(_xll.BDP($C135, "DELTA_MID")),_xll.BDP($C135, "DELTA_MID")," ")</f>
        <v/>
      </c>
      <c r="O135" s="7">
        <f>IF(ISNUMBER(N135),_xll.BDP($C135, "OPT_UNDL_TICKER"),"")</f>
        <v/>
      </c>
      <c r="P135" s="8">
        <f>IF(ISNUMBER(N135),_xll.BDP($C135, "OPT_UNDL_PX")," ")</f>
        <v/>
      </c>
      <c r="Q135" s="7">
        <f>IF(ISNUMBER(N135),+G135*_xll.BDP($C135, "PX_POS_MULT_FACTOR")*P135/K135," ")</f>
        <v/>
      </c>
      <c r="R135" s="8">
        <f>IF(OR($A135="TUA",$A135="TYA"),"",IF(ISNUMBER(_xll.BDP($C135,"DUR_ADJ_OAS_MID")),_xll.BDP($C135,"DUR_ADJ_OAS_MID"),IF(ISNUMBER(_xll.BDP($E135&amp;" ISIN","DUR_ADJ_OAS_MID")),_xll.BDP($E135&amp;" ISIN","DUR_ADJ_OAS_MID")," ")))</f>
        <v/>
      </c>
      <c r="S135" s="7">
        <f>IF(ISNUMBER(N135),Q135*N135,IF(ISNUMBER(R135),J135*R135," "))</f>
        <v/>
      </c>
      <c r="AB135" s="8" t="inlineStr">
        <is>
          <t>MSSIJNK1</t>
        </is>
      </c>
      <c r="AG135" t="n">
        <v>-2e-06</v>
      </c>
    </row>
    <row r="136">
      <c r="A136" t="inlineStr">
        <is>
          <t>CDX</t>
        </is>
      </c>
      <c r="B136" t="inlineStr">
        <is>
          <t>HP Inc</t>
        </is>
      </c>
      <c r="C136" t="inlineStr">
        <is>
          <t>HPQ</t>
        </is>
      </c>
      <c r="D136" t="inlineStr">
        <is>
          <t>BYX4D52</t>
        </is>
      </c>
      <c r="E136" t="inlineStr">
        <is>
          <t>US40434L1052</t>
        </is>
      </c>
      <c r="F136" t="inlineStr">
        <is>
          <t>40434L105</t>
        </is>
      </c>
      <c r="G136" s="1" t="n">
        <v>-18999.4061672483</v>
      </c>
      <c r="H136" s="1" t="n">
        <v>26</v>
      </c>
      <c r="I136" s="2" t="n">
        <v>-493984.5603484557</v>
      </c>
      <c r="J136" s="3" t="n">
        <v>-0.0019358453320956</v>
      </c>
      <c r="K136" s="4" t="n">
        <v>255177700.49</v>
      </c>
      <c r="L136" s="5" t="n">
        <v>11075001</v>
      </c>
      <c r="M136" s="6" t="n">
        <v>23.04087381</v>
      </c>
      <c r="N136" s="7">
        <f>IF(ISNUMBER(_xll.BDP($C136, "DELTA_MID")),_xll.BDP($C136, "DELTA_MID")," ")</f>
        <v/>
      </c>
      <c r="O136" s="7">
        <f>IF(ISNUMBER(N136),_xll.BDP($C136, "OPT_UNDL_TICKER"),"")</f>
        <v/>
      </c>
      <c r="P136" s="8">
        <f>IF(ISNUMBER(N136),_xll.BDP($C136, "OPT_UNDL_PX")," ")</f>
        <v/>
      </c>
      <c r="Q136" s="7">
        <f>IF(ISNUMBER(N136),+G136*_xll.BDP($C136, "PX_POS_MULT_FACTOR")*P136/K136," ")</f>
        <v/>
      </c>
      <c r="R136" s="8">
        <f>IF(OR($A136="TUA",$A136="TYA"),"",IF(ISNUMBER(_xll.BDP($C136,"DUR_ADJ_OAS_MID")),_xll.BDP($C136,"DUR_ADJ_OAS_MID"),IF(ISNUMBER(_xll.BDP($E136&amp;" ISIN","DUR_ADJ_OAS_MID")),_xll.BDP($E136&amp;" ISIN","DUR_ADJ_OAS_MID")," ")))</f>
        <v/>
      </c>
      <c r="S136" s="7">
        <f>IF(ISNUMBER(N136),Q136*N136,IF(ISNUMBER(R136),J136*R136," "))</f>
        <v/>
      </c>
      <c r="AB136" s="8" t="inlineStr">
        <is>
          <t>MSSIJNK1</t>
        </is>
      </c>
      <c r="AG136" t="n">
        <v>-2e-06</v>
      </c>
    </row>
    <row r="137">
      <c r="A137" t="inlineStr">
        <is>
          <t>CDX</t>
        </is>
      </c>
      <c r="B137" t="inlineStr">
        <is>
          <t>Huntsman Corp</t>
        </is>
      </c>
      <c r="C137" t="inlineStr">
        <is>
          <t>HUN</t>
        </is>
      </c>
      <c r="D137" t="inlineStr">
        <is>
          <t>B0650B9</t>
        </is>
      </c>
      <c r="E137" t="inlineStr">
        <is>
          <t>US4470111075</t>
        </is>
      </c>
      <c r="F137" t="inlineStr">
        <is>
          <t>447011107</t>
        </is>
      </c>
      <c r="G137" s="1" t="n">
        <v>-42190.84064407655</v>
      </c>
      <c r="H137" s="1" t="n">
        <v>11.11</v>
      </c>
      <c r="I137" s="2" t="n">
        <v>-468740.2395556904</v>
      </c>
      <c r="J137" s="3" t="n">
        <v>-0.0018369169353576</v>
      </c>
      <c r="K137" s="4" t="n">
        <v>255177700.49</v>
      </c>
      <c r="L137" s="5" t="n">
        <v>11075001</v>
      </c>
      <c r="M137" s="6" t="n">
        <v>23.04087381</v>
      </c>
      <c r="N137" s="7">
        <f>IF(ISNUMBER(_xll.BDP($C137, "DELTA_MID")),_xll.BDP($C137, "DELTA_MID")," ")</f>
        <v/>
      </c>
      <c r="O137" s="7">
        <f>IF(ISNUMBER(N137),_xll.BDP($C137, "OPT_UNDL_TICKER"),"")</f>
        <v/>
      </c>
      <c r="P137" s="8">
        <f>IF(ISNUMBER(N137),_xll.BDP($C137, "OPT_UNDL_PX")," ")</f>
        <v/>
      </c>
      <c r="Q137" s="7">
        <f>IF(ISNUMBER(N137),+G137*_xll.BDP($C137, "PX_POS_MULT_FACTOR")*P137/K137," ")</f>
        <v/>
      </c>
      <c r="R137" s="8">
        <f>IF(OR($A137="TUA",$A137="TYA"),"",IF(ISNUMBER(_xll.BDP($C137,"DUR_ADJ_OAS_MID")),_xll.BDP($C137,"DUR_ADJ_OAS_MID"),IF(ISNUMBER(_xll.BDP($E137&amp;" ISIN","DUR_ADJ_OAS_MID")),_xll.BDP($E137&amp;" ISIN","DUR_ADJ_OAS_MID")," ")))</f>
        <v/>
      </c>
      <c r="S137" s="7">
        <f>IF(ISNUMBER(N137),Q137*N137,IF(ISNUMBER(R137),J137*R137," "))</f>
        <v/>
      </c>
      <c r="AB137" s="8" t="inlineStr">
        <is>
          <t>MSSIJNK1</t>
        </is>
      </c>
      <c r="AG137" t="n">
        <v>-2e-06</v>
      </c>
    </row>
    <row r="138">
      <c r="A138" t="inlineStr">
        <is>
          <t>CDX</t>
        </is>
      </c>
      <c r="B138" t="inlineStr">
        <is>
          <t>Integra LifeSciences Holdings</t>
        </is>
      </c>
      <c r="C138" t="inlineStr">
        <is>
          <t>IART</t>
        </is>
      </c>
      <c r="D138" t="inlineStr">
        <is>
          <t>2248693</t>
        </is>
      </c>
      <c r="E138" t="inlineStr">
        <is>
          <t>US4579852082</t>
        </is>
      </c>
      <c r="F138" t="inlineStr">
        <is>
          <t>457985208</t>
        </is>
      </c>
      <c r="G138" s="1" t="n">
        <v>-19298.95411010304</v>
      </c>
      <c r="H138" s="1" t="n">
        <v>13.49</v>
      </c>
      <c r="I138" s="2" t="n">
        <v>-260342.89094529</v>
      </c>
      <c r="J138" s="3" t="n">
        <v>-0.001020241543228</v>
      </c>
      <c r="K138" s="4" t="n">
        <v>255177700.49</v>
      </c>
      <c r="L138" s="5" t="n">
        <v>11075001</v>
      </c>
      <c r="M138" s="6" t="n">
        <v>23.04087381</v>
      </c>
      <c r="N138" s="7">
        <f>IF(ISNUMBER(_xll.BDP($C138, "DELTA_MID")),_xll.BDP($C138, "DELTA_MID")," ")</f>
        <v/>
      </c>
      <c r="O138" s="7">
        <f>IF(ISNUMBER(N138),_xll.BDP($C138, "OPT_UNDL_TICKER"),"")</f>
        <v/>
      </c>
      <c r="P138" s="8">
        <f>IF(ISNUMBER(N138),_xll.BDP($C138, "OPT_UNDL_PX")," ")</f>
        <v/>
      </c>
      <c r="Q138" s="7">
        <f>IF(ISNUMBER(N138),+G138*_xll.BDP($C138, "PX_POS_MULT_FACTOR")*P138/K138," ")</f>
        <v/>
      </c>
      <c r="R138" s="8">
        <f>IF(OR($A138="TUA",$A138="TYA"),"",IF(ISNUMBER(_xll.BDP($C138,"DUR_ADJ_OAS_MID")),_xll.BDP($C138,"DUR_ADJ_OAS_MID"),IF(ISNUMBER(_xll.BDP($E138&amp;" ISIN","DUR_ADJ_OAS_MID")),_xll.BDP($E138&amp;" ISIN","DUR_ADJ_OAS_MID")," ")))</f>
        <v/>
      </c>
      <c r="S138" s="7">
        <f>IF(ISNUMBER(N138),Q138*N138,IF(ISNUMBER(R138),J138*R138," "))</f>
        <v/>
      </c>
      <c r="AB138" s="8" t="inlineStr">
        <is>
          <t>MSSIJNK1</t>
        </is>
      </c>
      <c r="AG138" t="n">
        <v>-2e-06</v>
      </c>
    </row>
    <row r="139">
      <c r="A139" t="inlineStr">
        <is>
          <t>CDX</t>
        </is>
      </c>
      <c r="B139" t="inlineStr">
        <is>
          <t>Intel Corp</t>
        </is>
      </c>
      <c r="C139" t="inlineStr">
        <is>
          <t>INTC</t>
        </is>
      </c>
      <c r="D139" t="inlineStr">
        <is>
          <t>2463247</t>
        </is>
      </c>
      <c r="E139" t="inlineStr">
        <is>
          <t>US4581401001</t>
        </is>
      </c>
      <c r="F139" t="inlineStr">
        <is>
          <t>458140100</t>
        </is>
      </c>
      <c r="G139" s="1" t="n">
        <v>-25891.5025240345</v>
      </c>
      <c r="H139" s="1" t="n">
        <v>22.49</v>
      </c>
      <c r="I139" s="2" t="n">
        <v>-582299.8917655359</v>
      </c>
      <c r="J139" s="3" t="n">
        <v>-0.0022819387848052</v>
      </c>
      <c r="K139" s="4" t="n">
        <v>255177700.49</v>
      </c>
      <c r="L139" s="5" t="n">
        <v>11075001</v>
      </c>
      <c r="M139" s="6" t="n">
        <v>23.04087381</v>
      </c>
      <c r="N139" s="7">
        <f>IF(ISNUMBER(_xll.BDP($C139, "DELTA_MID")),_xll.BDP($C139, "DELTA_MID")," ")</f>
        <v/>
      </c>
      <c r="O139" s="7">
        <f>IF(ISNUMBER(N139),_xll.BDP($C139, "OPT_UNDL_TICKER"),"")</f>
        <v/>
      </c>
      <c r="P139" s="8">
        <f>IF(ISNUMBER(N139),_xll.BDP($C139, "OPT_UNDL_PX")," ")</f>
        <v/>
      </c>
      <c r="Q139" s="7">
        <f>IF(ISNUMBER(N139),+G139*_xll.BDP($C139, "PX_POS_MULT_FACTOR")*P139/K139," ")</f>
        <v/>
      </c>
      <c r="R139" s="8">
        <f>IF(OR($A139="TUA",$A139="TYA"),"",IF(ISNUMBER(_xll.BDP($C139,"DUR_ADJ_OAS_MID")),_xll.BDP($C139,"DUR_ADJ_OAS_MID"),IF(ISNUMBER(_xll.BDP($E139&amp;" ISIN","DUR_ADJ_OAS_MID")),_xll.BDP($E139&amp;" ISIN","DUR_ADJ_OAS_MID")," ")))</f>
        <v/>
      </c>
      <c r="S139" s="7">
        <f>IF(ISNUMBER(N139),Q139*N139,IF(ISNUMBER(R139),J139*R139," "))</f>
        <v/>
      </c>
      <c r="AB139" s="8" t="inlineStr">
        <is>
          <t>MSSIJNK1</t>
        </is>
      </c>
      <c r="AG139" t="n">
        <v>-2e-06</v>
      </c>
    </row>
    <row r="140">
      <c r="A140" t="inlineStr">
        <is>
          <t>CDX</t>
        </is>
      </c>
      <c r="B140" t="inlineStr">
        <is>
          <t>Jazz Pharmaceuticals PLC</t>
        </is>
      </c>
      <c r="C140" t="inlineStr">
        <is>
          <t>JAZZ</t>
        </is>
      </c>
      <c r="D140" t="inlineStr">
        <is>
          <t>B4Q5ZN4</t>
        </is>
      </c>
      <c r="E140" t="inlineStr">
        <is>
          <t>IE00B4Q5ZN47</t>
        </is>
      </c>
      <c r="G140" s="1" t="n">
        <v>-4167.518714971479</v>
      </c>
      <c r="H140" s="1" t="n">
        <v>109.45</v>
      </c>
      <c r="I140" s="2" t="n">
        <v>-456134.9233536284</v>
      </c>
      <c r="J140" s="3" t="n">
        <v>-0.0017875187466528</v>
      </c>
      <c r="K140" s="4" t="n">
        <v>255177700.49</v>
      </c>
      <c r="L140" s="5" t="n">
        <v>11075001</v>
      </c>
      <c r="M140" s="6" t="n">
        <v>23.04087381</v>
      </c>
      <c r="N140" s="7">
        <f>IF(ISNUMBER(_xll.BDP($C140, "DELTA_MID")),_xll.BDP($C140, "DELTA_MID")," ")</f>
        <v/>
      </c>
      <c r="O140" s="7">
        <f>IF(ISNUMBER(N140),_xll.BDP($C140, "OPT_UNDL_TICKER"),"")</f>
        <v/>
      </c>
      <c r="P140" s="8">
        <f>IF(ISNUMBER(N140),_xll.BDP($C140, "OPT_UNDL_PX")," ")</f>
        <v/>
      </c>
      <c r="Q140" s="7">
        <f>IF(ISNUMBER(N140),+G140*_xll.BDP($C140, "PX_POS_MULT_FACTOR")*P140/K140," ")</f>
        <v/>
      </c>
      <c r="R140" s="8">
        <f>IF(OR($A140="TUA",$A140="TYA"),"",IF(ISNUMBER(_xll.BDP($C140,"DUR_ADJ_OAS_MID")),_xll.BDP($C140,"DUR_ADJ_OAS_MID"),IF(ISNUMBER(_xll.BDP($E140&amp;" ISIN","DUR_ADJ_OAS_MID")),_xll.BDP($E140&amp;" ISIN","DUR_ADJ_OAS_MID")," ")))</f>
        <v/>
      </c>
      <c r="S140" s="7">
        <f>IF(ISNUMBER(N140),Q140*N140,IF(ISNUMBER(R140),J140*R140," "))</f>
        <v/>
      </c>
      <c r="AB140" s="8" t="inlineStr">
        <is>
          <t>MSSIJNK1</t>
        </is>
      </c>
      <c r="AG140" t="n">
        <v>-2e-06</v>
      </c>
    </row>
    <row r="141">
      <c r="A141" t="inlineStr">
        <is>
          <t>CDX</t>
        </is>
      </c>
      <c r="B141" t="inlineStr">
        <is>
          <t>JetBlue Airways Corp</t>
        </is>
      </c>
      <c r="C141" t="inlineStr">
        <is>
          <t>JBLU</t>
        </is>
      </c>
      <c r="D141" t="inlineStr">
        <is>
          <t>2852760</t>
        </is>
      </c>
      <c r="E141" t="inlineStr">
        <is>
          <t>US4771431016</t>
        </is>
      </c>
      <c r="F141" t="inlineStr">
        <is>
          <t>477143101</t>
        </is>
      </c>
      <c r="G141" s="1" t="n">
        <v>-59030.21462603592</v>
      </c>
      <c r="H141" s="1" t="n">
        <v>4.46</v>
      </c>
      <c r="I141" s="2" t="n">
        <v>-263274.7572321202</v>
      </c>
      <c r="J141" s="3" t="n">
        <v>-0.001031731051446</v>
      </c>
      <c r="K141" s="4" t="n">
        <v>255177700.49</v>
      </c>
      <c r="L141" s="5" t="n">
        <v>11075001</v>
      </c>
      <c r="M141" s="6" t="n">
        <v>23.04087381</v>
      </c>
      <c r="N141" s="7">
        <f>IF(ISNUMBER(_xll.BDP($C141, "DELTA_MID")),_xll.BDP($C141, "DELTA_MID")," ")</f>
        <v/>
      </c>
      <c r="O141" s="7">
        <f>IF(ISNUMBER(N141),_xll.BDP($C141, "OPT_UNDL_TICKER"),"")</f>
        <v/>
      </c>
      <c r="P141" s="8">
        <f>IF(ISNUMBER(N141),_xll.BDP($C141, "OPT_UNDL_PX")," ")</f>
        <v/>
      </c>
      <c r="Q141" s="7">
        <f>IF(ISNUMBER(N141),+G141*_xll.BDP($C141, "PX_POS_MULT_FACTOR")*P141/K141," ")</f>
        <v/>
      </c>
      <c r="R141" s="8">
        <f>IF(OR($A141="TUA",$A141="TYA"),"",IF(ISNUMBER(_xll.BDP($C141,"DUR_ADJ_OAS_MID")),_xll.BDP($C141,"DUR_ADJ_OAS_MID"),IF(ISNUMBER(_xll.BDP($E141&amp;" ISIN","DUR_ADJ_OAS_MID")),_xll.BDP($E141&amp;" ISIN","DUR_ADJ_OAS_MID")," ")))</f>
        <v/>
      </c>
      <c r="S141" s="7">
        <f>IF(ISNUMBER(N141),Q141*N141,IF(ISNUMBER(R141),J141*R141," "))</f>
        <v/>
      </c>
      <c r="AB141" s="8" t="inlineStr">
        <is>
          <t>MSSIJNK1</t>
        </is>
      </c>
      <c r="AG141" t="n">
        <v>-2e-06</v>
      </c>
    </row>
    <row r="142">
      <c r="A142" t="inlineStr">
        <is>
          <t>CDX</t>
        </is>
      </c>
      <c r="B142" t="inlineStr">
        <is>
          <t>Kyndryl Holdings Inc</t>
        </is>
      </c>
      <c r="C142" t="inlineStr">
        <is>
          <t>KD</t>
        </is>
      </c>
      <c r="D142" t="inlineStr">
        <is>
          <t>BP6JW21</t>
        </is>
      </c>
      <c r="E142" t="inlineStr">
        <is>
          <t>US50155Q1004</t>
        </is>
      </c>
      <c r="F142" t="inlineStr">
        <is>
          <t>50155Q100</t>
        </is>
      </c>
      <c r="G142" s="1" t="n">
        <v>-11335.32078198491</v>
      </c>
      <c r="H142" s="1" t="n">
        <v>43.41</v>
      </c>
      <c r="I142" s="2" t="n">
        <v>-492066.275145965</v>
      </c>
      <c r="J142" s="3" t="n">
        <v>-0.0019283278836712</v>
      </c>
      <c r="K142" s="4" t="n">
        <v>255177700.49</v>
      </c>
      <c r="L142" s="5" t="n">
        <v>11075001</v>
      </c>
      <c r="M142" s="6" t="n">
        <v>23.04087381</v>
      </c>
      <c r="N142" s="7">
        <f>IF(ISNUMBER(_xll.BDP($C142, "DELTA_MID")),_xll.BDP($C142, "DELTA_MID")," ")</f>
        <v/>
      </c>
      <c r="O142" s="7">
        <f>IF(ISNUMBER(N142),_xll.BDP($C142, "OPT_UNDL_TICKER"),"")</f>
        <v/>
      </c>
      <c r="P142" s="8">
        <f>IF(ISNUMBER(N142),_xll.BDP($C142, "OPT_UNDL_PX")," ")</f>
        <v/>
      </c>
      <c r="Q142" s="7">
        <f>IF(ISNUMBER(N142),+G142*_xll.BDP($C142, "PX_POS_MULT_FACTOR")*P142/K142," ")</f>
        <v/>
      </c>
      <c r="R142" s="8">
        <f>IF(OR($A142="TUA",$A142="TYA"),"",IF(ISNUMBER(_xll.BDP($C142,"DUR_ADJ_OAS_MID")),_xll.BDP($C142,"DUR_ADJ_OAS_MID"),IF(ISNUMBER(_xll.BDP($E142&amp;" ISIN","DUR_ADJ_OAS_MID")),_xll.BDP($E142&amp;" ISIN","DUR_ADJ_OAS_MID")," ")))</f>
        <v/>
      </c>
      <c r="S142" s="7">
        <f>IF(ISNUMBER(N142),Q142*N142,IF(ISNUMBER(R142),J142*R142," "))</f>
        <v/>
      </c>
      <c r="AB142" s="8" t="inlineStr">
        <is>
          <t>MSSIJNK1</t>
        </is>
      </c>
      <c r="AG142" t="n">
        <v>-2e-06</v>
      </c>
    </row>
    <row r="143">
      <c r="A143" t="inlineStr">
        <is>
          <t>CDX</t>
        </is>
      </c>
      <c r="B143" t="inlineStr">
        <is>
          <t>Kosmos Energy Ltd</t>
        </is>
      </c>
      <c r="C143" t="inlineStr">
        <is>
          <t>KOS</t>
        </is>
      </c>
      <c r="D143" t="inlineStr">
        <is>
          <t>BHK15K6</t>
        </is>
      </c>
      <c r="E143" t="inlineStr">
        <is>
          <t>US5006881065</t>
        </is>
      </c>
      <c r="F143" t="inlineStr">
        <is>
          <t>500688106</t>
        </is>
      </c>
      <c r="G143" s="1" t="n">
        <v>-102843.0409211407</v>
      </c>
      <c r="H143" s="1" t="n">
        <v>1.98</v>
      </c>
      <c r="I143" s="2" t="n">
        <v>-203629.2210238586</v>
      </c>
      <c r="J143" s="3" t="n">
        <v>-0.0007979898738520001</v>
      </c>
      <c r="K143" s="4" t="n">
        <v>255177700.49</v>
      </c>
      <c r="L143" s="5" t="n">
        <v>11075001</v>
      </c>
      <c r="M143" s="6" t="n">
        <v>23.04087381</v>
      </c>
      <c r="N143" s="7">
        <f>IF(ISNUMBER(_xll.BDP($C143, "DELTA_MID")),_xll.BDP($C143, "DELTA_MID")," ")</f>
        <v/>
      </c>
      <c r="O143" s="7">
        <f>IF(ISNUMBER(N143),_xll.BDP($C143, "OPT_UNDL_TICKER"),"")</f>
        <v/>
      </c>
      <c r="P143" s="8">
        <f>IF(ISNUMBER(N143),_xll.BDP($C143, "OPT_UNDL_PX")," ")</f>
        <v/>
      </c>
      <c r="Q143" s="7">
        <f>IF(ISNUMBER(N143),+G143*_xll.BDP($C143, "PX_POS_MULT_FACTOR")*P143/K143," ")</f>
        <v/>
      </c>
      <c r="R143" s="8">
        <f>IF(OR($A143="TUA",$A143="TYA"),"",IF(ISNUMBER(_xll.BDP($C143,"DUR_ADJ_OAS_MID")),_xll.BDP($C143,"DUR_ADJ_OAS_MID"),IF(ISNUMBER(_xll.BDP($E143&amp;" ISIN","DUR_ADJ_OAS_MID")),_xll.BDP($E143&amp;" ISIN","DUR_ADJ_OAS_MID")," ")))</f>
        <v/>
      </c>
      <c r="S143" s="7">
        <f>IF(ISNUMBER(N143),Q143*N143,IF(ISNUMBER(R143),J143*R143," "))</f>
        <v/>
      </c>
      <c r="AB143" s="8" t="inlineStr">
        <is>
          <t>MSSIJNK1</t>
        </is>
      </c>
      <c r="AG143" t="n">
        <v>-2e-06</v>
      </c>
    </row>
    <row r="144">
      <c r="A144" t="inlineStr">
        <is>
          <t>CDX</t>
        </is>
      </c>
      <c r="B144" t="inlineStr">
        <is>
          <t>Kohl's Corp</t>
        </is>
      </c>
      <c r="C144" t="inlineStr">
        <is>
          <t>KSS</t>
        </is>
      </c>
      <c r="D144" t="inlineStr">
        <is>
          <t>2496113</t>
        </is>
      </c>
      <c r="E144" t="inlineStr">
        <is>
          <t>US5002551043</t>
        </is>
      </c>
      <c r="F144" t="inlineStr">
        <is>
          <t>500255104</t>
        </is>
      </c>
      <c r="G144" s="1" t="n">
        <v>-51167.60740433097</v>
      </c>
      <c r="H144" s="1" t="n">
        <v>9.279999999999999</v>
      </c>
      <c r="I144" s="2" t="n">
        <v>-474835.3967121913</v>
      </c>
      <c r="J144" s="3" t="n">
        <v>-0.00186080286718</v>
      </c>
      <c r="K144" s="4" t="n">
        <v>255177700.49</v>
      </c>
      <c r="L144" s="5" t="n">
        <v>11075001</v>
      </c>
      <c r="M144" s="6" t="n">
        <v>23.04087381</v>
      </c>
      <c r="N144" s="7">
        <f>IF(ISNUMBER(_xll.BDP($C144, "DELTA_MID")),_xll.BDP($C144, "DELTA_MID")," ")</f>
        <v/>
      </c>
      <c r="O144" s="7">
        <f>IF(ISNUMBER(N144),_xll.BDP($C144, "OPT_UNDL_TICKER"),"")</f>
        <v/>
      </c>
      <c r="P144" s="8">
        <f>IF(ISNUMBER(N144),_xll.BDP($C144, "OPT_UNDL_PX")," ")</f>
        <v/>
      </c>
      <c r="Q144" s="7">
        <f>IF(ISNUMBER(N144),+G144*_xll.BDP($C144, "PX_POS_MULT_FACTOR")*P144/K144," ")</f>
        <v/>
      </c>
      <c r="R144" s="8">
        <f>IF(OR($A144="TUA",$A144="TYA"),"",IF(ISNUMBER(_xll.BDP($C144,"DUR_ADJ_OAS_MID")),_xll.BDP($C144,"DUR_ADJ_OAS_MID"),IF(ISNUMBER(_xll.BDP($E144&amp;" ISIN","DUR_ADJ_OAS_MID")),_xll.BDP($E144&amp;" ISIN","DUR_ADJ_OAS_MID")," ")))</f>
        <v/>
      </c>
      <c r="S144" s="7">
        <f>IF(ISNUMBER(N144),Q144*N144,IF(ISNUMBER(R144),J144*R144," "))</f>
        <v/>
      </c>
      <c r="AB144" s="8" t="inlineStr">
        <is>
          <t>MSSIJNK1</t>
        </is>
      </c>
      <c r="AG144" t="n">
        <v>-2e-06</v>
      </c>
    </row>
    <row r="145">
      <c r="A145" t="inlineStr">
        <is>
          <t>CDX</t>
        </is>
      </c>
      <c r="B145" t="inlineStr">
        <is>
          <t>Lithia Motors Inc</t>
        </is>
      </c>
      <c r="C145" t="inlineStr">
        <is>
          <t>LAD</t>
        </is>
      </c>
      <c r="D145" t="inlineStr">
        <is>
          <t>2515030</t>
        </is>
      </c>
      <c r="E145" t="inlineStr">
        <is>
          <t>US5367971034</t>
        </is>
      </c>
      <c r="F145" t="inlineStr">
        <is>
          <t>536797103</t>
        </is>
      </c>
      <c r="G145" s="1" t="n">
        <v>-1346.302846228405</v>
      </c>
      <c r="H145" s="1" t="n">
        <v>352.9</v>
      </c>
      <c r="I145" s="2" t="n">
        <v>-475110.274434004</v>
      </c>
      <c r="J145" s="3" t="n">
        <v>-0.0018618800683668</v>
      </c>
      <c r="K145" s="4" t="n">
        <v>255177700.49</v>
      </c>
      <c r="L145" s="5" t="n">
        <v>11075001</v>
      </c>
      <c r="M145" s="6" t="n">
        <v>23.04087381</v>
      </c>
      <c r="N145" s="7">
        <f>IF(ISNUMBER(_xll.BDP($C145, "DELTA_MID")),_xll.BDP($C145, "DELTA_MID")," ")</f>
        <v/>
      </c>
      <c r="O145" s="7">
        <f>IF(ISNUMBER(N145),_xll.BDP($C145, "OPT_UNDL_TICKER"),"")</f>
        <v/>
      </c>
      <c r="P145" s="8">
        <f>IF(ISNUMBER(N145),_xll.BDP($C145, "OPT_UNDL_PX")," ")</f>
        <v/>
      </c>
      <c r="Q145" s="7">
        <f>IF(ISNUMBER(N145),+G145*_xll.BDP($C145, "PX_POS_MULT_FACTOR")*P145/K145," ")</f>
        <v/>
      </c>
      <c r="R145" s="8">
        <f>IF(OR($A145="TUA",$A145="TYA"),"",IF(ISNUMBER(_xll.BDP($C145,"DUR_ADJ_OAS_MID")),_xll.BDP($C145,"DUR_ADJ_OAS_MID"),IF(ISNUMBER(_xll.BDP($E145&amp;" ISIN","DUR_ADJ_OAS_MID")),_xll.BDP($E145&amp;" ISIN","DUR_ADJ_OAS_MID")," ")))</f>
        <v/>
      </c>
      <c r="S145" s="7">
        <f>IF(ISNUMBER(N145),Q145*N145,IF(ISNUMBER(R145),J145*R145," "))</f>
        <v/>
      </c>
      <c r="AB145" s="8" t="inlineStr">
        <is>
          <t>MSSIJNK1</t>
        </is>
      </c>
      <c r="AG145" t="n">
        <v>-2e-06</v>
      </c>
    </row>
    <row r="146">
      <c r="A146" t="inlineStr">
        <is>
          <t>CDX</t>
        </is>
      </c>
      <c r="B146" t="inlineStr">
        <is>
          <t>Liberty Global Ltd</t>
        </is>
      </c>
      <c r="C146" t="inlineStr">
        <is>
          <t>LBTYA</t>
        </is>
      </c>
      <c r="D146" t="inlineStr">
        <is>
          <t>BS71B31</t>
        </is>
      </c>
      <c r="E146" t="inlineStr">
        <is>
          <t>BMG611881019</t>
        </is>
      </c>
      <c r="G146" s="1" t="n">
        <v>-26357.86507722854</v>
      </c>
      <c r="H146" s="1" t="n">
        <v>9.960000000000001</v>
      </c>
      <c r="I146" s="2" t="n">
        <v>-262524.3361691963</v>
      </c>
      <c r="J146" s="3" t="n">
        <v>-0.0010287902730728</v>
      </c>
      <c r="K146" s="4" t="n">
        <v>255177700.49</v>
      </c>
      <c r="L146" s="5" t="n">
        <v>11075001</v>
      </c>
      <c r="M146" s="6" t="n">
        <v>23.04087381</v>
      </c>
      <c r="N146" s="7">
        <f>IF(ISNUMBER(_xll.BDP($C146, "DELTA_MID")),_xll.BDP($C146, "DELTA_MID")," ")</f>
        <v/>
      </c>
      <c r="O146" s="7">
        <f>IF(ISNUMBER(N146),_xll.BDP($C146, "OPT_UNDL_TICKER"),"")</f>
        <v/>
      </c>
      <c r="P146" s="8">
        <f>IF(ISNUMBER(N146),_xll.BDP($C146, "OPT_UNDL_PX")," ")</f>
        <v/>
      </c>
      <c r="Q146" s="7">
        <f>IF(ISNUMBER(N146),+G146*_xll.BDP($C146, "PX_POS_MULT_FACTOR")*P146/K146," ")</f>
        <v/>
      </c>
      <c r="R146" s="8">
        <f>IF(OR($A146="TUA",$A146="TYA"),"",IF(ISNUMBER(_xll.BDP($C146,"DUR_ADJ_OAS_MID")),_xll.BDP($C146,"DUR_ADJ_OAS_MID"),IF(ISNUMBER(_xll.BDP($E146&amp;" ISIN","DUR_ADJ_OAS_MID")),_xll.BDP($E146&amp;" ISIN","DUR_ADJ_OAS_MID")," ")))</f>
        <v/>
      </c>
      <c r="S146" s="7">
        <f>IF(ISNUMBER(N146),Q146*N146,IF(ISNUMBER(R146),J146*R146," "))</f>
        <v/>
      </c>
      <c r="AB146" s="8" t="inlineStr">
        <is>
          <t>MSSIJNK1</t>
        </is>
      </c>
      <c r="AG146" t="n">
        <v>-2e-06</v>
      </c>
    </row>
    <row r="147">
      <c r="A147" t="inlineStr">
        <is>
          <t>CDX</t>
        </is>
      </c>
      <c r="B147" t="inlineStr">
        <is>
          <t>Liberty Global Ltd</t>
        </is>
      </c>
      <c r="C147" t="inlineStr">
        <is>
          <t>LBTYK</t>
        </is>
      </c>
      <c r="D147" t="inlineStr">
        <is>
          <t>BS71BR5</t>
        </is>
      </c>
      <c r="E147" t="inlineStr">
        <is>
          <t>BMG611881274</t>
        </is>
      </c>
      <c r="G147" s="1" t="n">
        <v>-19033.18164263118</v>
      </c>
      <c r="H147" s="1" t="n">
        <v>10.21</v>
      </c>
      <c r="I147" s="2" t="n">
        <v>-194328.7845712643</v>
      </c>
      <c r="J147" s="3" t="n">
        <v>-0.0007615429725956001</v>
      </c>
      <c r="K147" s="4" t="n">
        <v>255177700.49</v>
      </c>
      <c r="L147" s="5" t="n">
        <v>11075001</v>
      </c>
      <c r="M147" s="6" t="n">
        <v>23.04087381</v>
      </c>
      <c r="N147" s="7">
        <f>IF(ISNUMBER(_xll.BDP($C147, "DELTA_MID")),_xll.BDP($C147, "DELTA_MID")," ")</f>
        <v/>
      </c>
      <c r="O147" s="7">
        <f>IF(ISNUMBER(N147),_xll.BDP($C147, "OPT_UNDL_TICKER"),"")</f>
        <v/>
      </c>
      <c r="P147" s="8">
        <f>IF(ISNUMBER(N147),_xll.BDP($C147, "OPT_UNDL_PX")," ")</f>
        <v/>
      </c>
      <c r="Q147" s="7">
        <f>IF(ISNUMBER(N147),+G147*_xll.BDP($C147, "PX_POS_MULT_FACTOR")*P147/K147," ")</f>
        <v/>
      </c>
      <c r="R147" s="8">
        <f>IF(OR($A147="TUA",$A147="TYA"),"",IF(ISNUMBER(_xll.BDP($C147,"DUR_ADJ_OAS_MID")),_xll.BDP($C147,"DUR_ADJ_OAS_MID"),IF(ISNUMBER(_xll.BDP($E147&amp;" ISIN","DUR_ADJ_OAS_MID")),_xll.BDP($E147&amp;" ISIN","DUR_ADJ_OAS_MID")," ")))</f>
        <v/>
      </c>
      <c r="S147" s="7">
        <f>IF(ISNUMBER(N147),Q147*N147,IF(ISNUMBER(R147),J147*R147," "))</f>
        <v/>
      </c>
      <c r="AB147" s="8" t="inlineStr">
        <is>
          <t>MSSIJNK1</t>
        </is>
      </c>
      <c r="AG147" t="n">
        <v>-2e-06</v>
      </c>
    </row>
    <row r="148">
      <c r="A148" t="inlineStr">
        <is>
          <t>CDX</t>
        </is>
      </c>
      <c r="B148" t="inlineStr">
        <is>
          <t>Leggett &amp; Platt Inc</t>
        </is>
      </c>
      <c r="C148" t="inlineStr">
        <is>
          <t>LEG</t>
        </is>
      </c>
      <c r="D148" t="inlineStr">
        <is>
          <t>2510682</t>
        </is>
      </c>
      <c r="E148" t="inlineStr">
        <is>
          <t>US5246601075</t>
        </is>
      </c>
      <c r="F148" t="inlineStr">
        <is>
          <t>524660107</t>
        </is>
      </c>
      <c r="G148" s="1" t="n">
        <v>-48506.02701747578</v>
      </c>
      <c r="H148" s="1" t="n">
        <v>9.890000000000001</v>
      </c>
      <c r="I148" s="2" t="n">
        <v>-479724.6072028354</v>
      </c>
      <c r="J148" s="3" t="n">
        <v>-0.0018799628897104</v>
      </c>
      <c r="K148" s="4" t="n">
        <v>255177700.49</v>
      </c>
      <c r="L148" s="5" t="n">
        <v>11075001</v>
      </c>
      <c r="M148" s="6" t="n">
        <v>23.04087381</v>
      </c>
      <c r="N148" s="7">
        <f>IF(ISNUMBER(_xll.BDP($C148, "DELTA_MID")),_xll.BDP($C148, "DELTA_MID")," ")</f>
        <v/>
      </c>
      <c r="O148" s="7">
        <f>IF(ISNUMBER(N148),_xll.BDP($C148, "OPT_UNDL_TICKER"),"")</f>
        <v/>
      </c>
      <c r="P148" s="8">
        <f>IF(ISNUMBER(N148),_xll.BDP($C148, "OPT_UNDL_PX")," ")</f>
        <v/>
      </c>
      <c r="Q148" s="7">
        <f>IF(ISNUMBER(N148),+G148*_xll.BDP($C148, "PX_POS_MULT_FACTOR")*P148/K148," ")</f>
        <v/>
      </c>
      <c r="R148" s="8">
        <f>IF(OR($A148="TUA",$A148="TYA"),"",IF(ISNUMBER(_xll.BDP($C148,"DUR_ADJ_OAS_MID")),_xll.BDP($C148,"DUR_ADJ_OAS_MID"),IF(ISNUMBER(_xll.BDP($E148&amp;" ISIN","DUR_ADJ_OAS_MID")),_xll.BDP($E148&amp;" ISIN","DUR_ADJ_OAS_MID")," ")))</f>
        <v/>
      </c>
      <c r="S148" s="7">
        <f>IF(ISNUMBER(N148),Q148*N148,IF(ISNUMBER(R148),J148*R148," "))</f>
        <v/>
      </c>
      <c r="AB148" s="8" t="inlineStr">
        <is>
          <t>MSSIJNK1</t>
        </is>
      </c>
      <c r="AG148" t="n">
        <v>-2e-06</v>
      </c>
    </row>
    <row r="149">
      <c r="A149" t="inlineStr">
        <is>
          <t>CDX</t>
        </is>
      </c>
      <c r="B149" t="inlineStr">
        <is>
          <t>Lumentum Holdings Inc</t>
        </is>
      </c>
      <c r="C149" t="inlineStr">
        <is>
          <t>LITE</t>
        </is>
      </c>
      <c r="D149" t="inlineStr">
        <is>
          <t>BYM9ZP2</t>
        </is>
      </c>
      <c r="E149" t="inlineStr">
        <is>
          <t>US55024U1097</t>
        </is>
      </c>
      <c r="F149" t="inlineStr">
        <is>
          <t>55024U109</t>
        </is>
      </c>
      <c r="G149" s="1" t="n">
        <v>-5326.726577636706</v>
      </c>
      <c r="H149" s="1" t="n">
        <v>92.75</v>
      </c>
      <c r="I149" s="2" t="n">
        <v>-494053.8900758045</v>
      </c>
      <c r="J149" s="3" t="n">
        <v>-0.0019361170240468</v>
      </c>
      <c r="K149" s="4" t="n">
        <v>255177700.49</v>
      </c>
      <c r="L149" s="5" t="n">
        <v>11075001</v>
      </c>
      <c r="M149" s="6" t="n">
        <v>23.04087381</v>
      </c>
      <c r="N149" s="7">
        <f>IF(ISNUMBER(_xll.BDP($C149, "DELTA_MID")),_xll.BDP($C149, "DELTA_MID")," ")</f>
        <v/>
      </c>
      <c r="O149" s="7">
        <f>IF(ISNUMBER(N149),_xll.BDP($C149, "OPT_UNDL_TICKER"),"")</f>
        <v/>
      </c>
      <c r="P149" s="8">
        <f>IF(ISNUMBER(N149),_xll.BDP($C149, "OPT_UNDL_PX")," ")</f>
        <v/>
      </c>
      <c r="Q149" s="7">
        <f>IF(ISNUMBER(N149),+G149*_xll.BDP($C149, "PX_POS_MULT_FACTOR")*P149/K149," ")</f>
        <v/>
      </c>
      <c r="R149" s="8">
        <f>IF(OR($A149="TUA",$A149="TYA"),"",IF(ISNUMBER(_xll.BDP($C149,"DUR_ADJ_OAS_MID")),_xll.BDP($C149,"DUR_ADJ_OAS_MID"),IF(ISNUMBER(_xll.BDP($E149&amp;" ISIN","DUR_ADJ_OAS_MID")),_xll.BDP($E149&amp;" ISIN","DUR_ADJ_OAS_MID")," ")))</f>
        <v/>
      </c>
      <c r="S149" s="7">
        <f>IF(ISNUMBER(N149),Q149*N149,IF(ISNUMBER(R149),J149*R149," "))</f>
        <v/>
      </c>
      <c r="AB149" s="8" t="inlineStr">
        <is>
          <t>MSSIJNK1</t>
        </is>
      </c>
      <c r="AG149" t="n">
        <v>-2e-06</v>
      </c>
    </row>
    <row r="150">
      <c r="A150" t="inlineStr">
        <is>
          <t>CDX</t>
        </is>
      </c>
      <c r="B150" t="inlineStr">
        <is>
          <t>Southwest Airlines Co</t>
        </is>
      </c>
      <c r="C150" t="inlineStr">
        <is>
          <t>LUV</t>
        </is>
      </c>
      <c r="D150" t="inlineStr">
        <is>
          <t>2831543</t>
        </is>
      </c>
      <c r="E150" t="inlineStr">
        <is>
          <t>US8447411088</t>
        </is>
      </c>
      <c r="F150" t="inlineStr">
        <is>
          <t>844741108</t>
        </is>
      </c>
      <c r="G150" s="1" t="n">
        <v>-14741.40633826674</v>
      </c>
      <c r="H150" s="1" t="n">
        <v>34.08</v>
      </c>
      <c r="I150" s="2" t="n">
        <v>-502387.1280081305</v>
      </c>
      <c r="J150" s="3" t="n">
        <v>-0.0019687736312516</v>
      </c>
      <c r="K150" s="4" t="n">
        <v>255177700.49</v>
      </c>
      <c r="L150" s="5" t="n">
        <v>11075001</v>
      </c>
      <c r="M150" s="6" t="n">
        <v>23.04087381</v>
      </c>
      <c r="N150" s="7">
        <f>IF(ISNUMBER(_xll.BDP($C150, "DELTA_MID")),_xll.BDP($C150, "DELTA_MID")," ")</f>
        <v/>
      </c>
      <c r="O150" s="7">
        <f>IF(ISNUMBER(N150),_xll.BDP($C150, "OPT_UNDL_TICKER"),"")</f>
        <v/>
      </c>
      <c r="P150" s="8">
        <f>IF(ISNUMBER(N150),_xll.BDP($C150, "OPT_UNDL_PX")," ")</f>
        <v/>
      </c>
      <c r="Q150" s="7">
        <f>IF(ISNUMBER(N150),+G150*_xll.BDP($C150, "PX_POS_MULT_FACTOR")*P150/K150," ")</f>
        <v/>
      </c>
      <c r="R150" s="8">
        <f>IF(OR($A150="TUA",$A150="TYA"),"",IF(ISNUMBER(_xll.BDP($C150,"DUR_ADJ_OAS_MID")),_xll.BDP($C150,"DUR_ADJ_OAS_MID"),IF(ISNUMBER(_xll.BDP($E150&amp;" ISIN","DUR_ADJ_OAS_MID")),_xll.BDP($E150&amp;" ISIN","DUR_ADJ_OAS_MID")," ")))</f>
        <v/>
      </c>
      <c r="S150" s="7">
        <f>IF(ISNUMBER(N150),Q150*N150,IF(ISNUMBER(R150),J150*R150," "))</f>
        <v/>
      </c>
      <c r="AB150" s="8" t="inlineStr">
        <is>
          <t>MSSIJNK1</t>
        </is>
      </c>
      <c r="AG150" t="n">
        <v>-2e-06</v>
      </c>
    </row>
    <row r="151">
      <c r="A151" t="inlineStr">
        <is>
          <t>CDX</t>
        </is>
      </c>
      <c r="B151" t="inlineStr">
        <is>
          <t>Macy's Inc</t>
        </is>
      </c>
      <c r="C151" t="inlineStr">
        <is>
          <t>M</t>
        </is>
      </c>
      <c r="D151" t="inlineStr">
        <is>
          <t>2345022</t>
        </is>
      </c>
      <c r="E151" t="inlineStr">
        <is>
          <t>US55616P1049</t>
        </is>
      </c>
      <c r="F151" t="inlineStr">
        <is>
          <t>55616P104</t>
        </is>
      </c>
      <c r="G151" s="1" t="n">
        <v>-35787.69297265327</v>
      </c>
      <c r="H151" s="1" t="n">
        <v>12.52</v>
      </c>
      <c r="I151" s="2" t="n">
        <v>-448061.9160176189</v>
      </c>
      <c r="J151" s="3" t="n">
        <v>-0.0017558819409268</v>
      </c>
      <c r="K151" s="4" t="n">
        <v>255177700.49</v>
      </c>
      <c r="L151" s="5" t="n">
        <v>11075001</v>
      </c>
      <c r="M151" s="6" t="n">
        <v>23.04087381</v>
      </c>
      <c r="N151" s="7">
        <f>IF(ISNUMBER(_xll.BDP($C151, "DELTA_MID")),_xll.BDP($C151, "DELTA_MID")," ")</f>
        <v/>
      </c>
      <c r="O151" s="7">
        <f>IF(ISNUMBER(N151),_xll.BDP($C151, "OPT_UNDL_TICKER"),"")</f>
        <v/>
      </c>
      <c r="P151" s="8">
        <f>IF(ISNUMBER(N151),_xll.BDP($C151, "OPT_UNDL_PX")," ")</f>
        <v/>
      </c>
      <c r="Q151" s="7">
        <f>IF(ISNUMBER(N151),+G151*_xll.BDP($C151, "PX_POS_MULT_FACTOR")*P151/K151," ")</f>
        <v/>
      </c>
      <c r="R151" s="8">
        <f>IF(OR($A151="TUA",$A151="TYA"),"",IF(ISNUMBER(_xll.BDP($C151,"DUR_ADJ_OAS_MID")),_xll.BDP($C151,"DUR_ADJ_OAS_MID"),IF(ISNUMBER(_xll.BDP($E151&amp;" ISIN","DUR_ADJ_OAS_MID")),_xll.BDP($E151&amp;" ISIN","DUR_ADJ_OAS_MID")," ")))</f>
        <v/>
      </c>
      <c r="S151" s="7">
        <f>IF(ISNUMBER(N151),Q151*N151,IF(ISNUMBER(R151),J151*R151," "))</f>
        <v/>
      </c>
      <c r="AB151" s="8" t="inlineStr">
        <is>
          <t>MSSIJNK1</t>
        </is>
      </c>
      <c r="AG151" t="n">
        <v>-2e-06</v>
      </c>
    </row>
    <row r="152">
      <c r="A152" t="inlineStr">
        <is>
          <t>CDX</t>
        </is>
      </c>
      <c r="B152" t="inlineStr">
        <is>
          <t>ManpowerGroup Inc</t>
        </is>
      </c>
      <c r="C152" t="inlineStr">
        <is>
          <t>MAN</t>
        </is>
      </c>
      <c r="D152" t="inlineStr">
        <is>
          <t>2562490</t>
        </is>
      </c>
      <c r="E152" t="inlineStr">
        <is>
          <t>US56418H1005</t>
        </is>
      </c>
      <c r="F152" t="inlineStr">
        <is>
          <t>56418H100</t>
        </is>
      </c>
      <c r="G152" s="1" t="n">
        <v>-11122.84707391073</v>
      </c>
      <c r="H152" s="1" t="n">
        <v>44.26</v>
      </c>
      <c r="I152" s="2" t="n">
        <v>-492297.2114912891</v>
      </c>
      <c r="J152" s="3" t="n">
        <v>-0.001929232885734</v>
      </c>
      <c r="K152" s="4" t="n">
        <v>255177700.49</v>
      </c>
      <c r="L152" s="5" t="n">
        <v>11075001</v>
      </c>
      <c r="M152" s="6" t="n">
        <v>23.04087381</v>
      </c>
      <c r="N152" s="7">
        <f>IF(ISNUMBER(_xll.BDP($C152, "DELTA_MID")),_xll.BDP($C152, "DELTA_MID")," ")</f>
        <v/>
      </c>
      <c r="O152" s="7">
        <f>IF(ISNUMBER(N152),_xll.BDP($C152, "OPT_UNDL_TICKER"),"")</f>
        <v/>
      </c>
      <c r="P152" s="8">
        <f>IF(ISNUMBER(N152),_xll.BDP($C152, "OPT_UNDL_PX")," ")</f>
        <v/>
      </c>
      <c r="Q152" s="7">
        <f>IF(ISNUMBER(N152),+G152*_xll.BDP($C152, "PX_POS_MULT_FACTOR")*P152/K152," ")</f>
        <v/>
      </c>
      <c r="R152" s="8">
        <f>IF(OR($A152="TUA",$A152="TYA"),"",IF(ISNUMBER(_xll.BDP($C152,"DUR_ADJ_OAS_MID")),_xll.BDP($C152,"DUR_ADJ_OAS_MID"),IF(ISNUMBER(_xll.BDP($E152&amp;" ISIN","DUR_ADJ_OAS_MID")),_xll.BDP($E152&amp;" ISIN","DUR_ADJ_OAS_MID")," ")))</f>
        <v/>
      </c>
      <c r="S152" s="7">
        <f>IF(ISNUMBER(N152),Q152*N152,IF(ISNUMBER(R152),J152*R152," "))</f>
        <v/>
      </c>
      <c r="AB152" s="8" t="inlineStr">
        <is>
          <t>MSSIJNK1</t>
        </is>
      </c>
      <c r="AG152" t="n">
        <v>-2e-06</v>
      </c>
    </row>
    <row r="153">
      <c r="A153" t="inlineStr">
        <is>
          <t>CDX</t>
        </is>
      </c>
      <c r="B153" t="inlineStr">
        <is>
          <t>MGM Resorts International</t>
        </is>
      </c>
      <c r="C153" t="inlineStr">
        <is>
          <t>MGM</t>
        </is>
      </c>
      <c r="D153" t="inlineStr">
        <is>
          <t>2547419</t>
        </is>
      </c>
      <c r="E153" t="inlineStr">
        <is>
          <t>US5529531015</t>
        </is>
      </c>
      <c r="F153" t="inlineStr">
        <is>
          <t>552953101</t>
        </is>
      </c>
      <c r="G153" s="1" t="n">
        <v>-13401.61977201053</v>
      </c>
      <c r="H153" s="1" t="n">
        <v>37.59</v>
      </c>
      <c r="I153" s="2" t="n">
        <v>-503766.887229876</v>
      </c>
      <c r="J153" s="3" t="n">
        <v>-0.0019741806837452</v>
      </c>
      <c r="K153" s="4" t="n">
        <v>255177700.49</v>
      </c>
      <c r="L153" s="5" t="n">
        <v>11075001</v>
      </c>
      <c r="M153" s="6" t="n">
        <v>23.04087381</v>
      </c>
      <c r="N153" s="7">
        <f>IF(ISNUMBER(_xll.BDP($C153, "DELTA_MID")),_xll.BDP($C153, "DELTA_MID")," ")</f>
        <v/>
      </c>
      <c r="O153" s="7">
        <f>IF(ISNUMBER(N153),_xll.BDP($C153, "OPT_UNDL_TICKER"),"")</f>
        <v/>
      </c>
      <c r="P153" s="8">
        <f>IF(ISNUMBER(N153),_xll.BDP($C153, "OPT_UNDL_PX")," ")</f>
        <v/>
      </c>
      <c r="Q153" s="7">
        <f>IF(ISNUMBER(N153),+G153*_xll.BDP($C153, "PX_POS_MULT_FACTOR")*P153/K153," ")</f>
        <v/>
      </c>
      <c r="R153" s="8">
        <f>IF(OR($A153="TUA",$A153="TYA"),"",IF(ISNUMBER(_xll.BDP($C153,"DUR_ADJ_OAS_MID")),_xll.BDP($C153,"DUR_ADJ_OAS_MID"),IF(ISNUMBER(_xll.BDP($E153&amp;" ISIN","DUR_ADJ_OAS_MID")),_xll.BDP($E153&amp;" ISIN","DUR_ADJ_OAS_MID")," ")))</f>
        <v/>
      </c>
      <c r="S153" s="7">
        <f>IF(ISNUMBER(N153),Q153*N153,IF(ISNUMBER(R153),J153*R153," "))</f>
        <v/>
      </c>
      <c r="AB153" s="8" t="inlineStr">
        <is>
          <t>MSSIJNK1</t>
        </is>
      </c>
      <c r="AG153" t="n">
        <v>-2e-06</v>
      </c>
    </row>
    <row r="154">
      <c r="A154" t="inlineStr">
        <is>
          <t>CDX</t>
        </is>
      </c>
      <c r="B154" t="inlineStr">
        <is>
          <t>MKS Inc</t>
        </is>
      </c>
      <c r="C154" t="inlineStr">
        <is>
          <t>MKSI</t>
        </is>
      </c>
      <c r="D154" t="inlineStr">
        <is>
          <t>2404871</t>
        </is>
      </c>
      <c r="E154" t="inlineStr">
        <is>
          <t>US55306N1046</t>
        </is>
      </c>
      <c r="F154" t="inlineStr">
        <is>
          <t>55306N104</t>
        </is>
      </c>
      <c r="G154" s="1" t="n">
        <v>-4881.175117193749</v>
      </c>
      <c r="H154" s="1" t="n">
        <v>104.56</v>
      </c>
      <c r="I154" s="2" t="n">
        <v>-510375.6702537784</v>
      </c>
      <c r="J154" s="3" t="n">
        <v>-0.0020000794319948</v>
      </c>
      <c r="K154" s="4" t="n">
        <v>255177700.49</v>
      </c>
      <c r="L154" s="5" t="n">
        <v>11075001</v>
      </c>
      <c r="M154" s="6" t="n">
        <v>23.04087381</v>
      </c>
      <c r="N154" s="7">
        <f>IF(ISNUMBER(_xll.BDP($C154, "DELTA_MID")),_xll.BDP($C154, "DELTA_MID")," ")</f>
        <v/>
      </c>
      <c r="O154" s="7">
        <f>IF(ISNUMBER(N154),_xll.BDP($C154, "OPT_UNDL_TICKER"),"")</f>
        <v/>
      </c>
      <c r="P154" s="8">
        <f>IF(ISNUMBER(N154),_xll.BDP($C154, "OPT_UNDL_PX")," ")</f>
        <v/>
      </c>
      <c r="Q154" s="7">
        <f>IF(ISNUMBER(N154),+G154*_xll.BDP($C154, "PX_POS_MULT_FACTOR")*P154/K154," ")</f>
        <v/>
      </c>
      <c r="R154" s="8">
        <f>IF(OR($A154="TUA",$A154="TYA"),"",IF(ISNUMBER(_xll.BDP($C154,"DUR_ADJ_OAS_MID")),_xll.BDP($C154,"DUR_ADJ_OAS_MID"),IF(ISNUMBER(_xll.BDP($E154&amp;" ISIN","DUR_ADJ_OAS_MID")),_xll.BDP($E154&amp;" ISIN","DUR_ADJ_OAS_MID")," ")))</f>
        <v/>
      </c>
      <c r="S154" s="7">
        <f>IF(ISNUMBER(N154),Q154*N154,IF(ISNUMBER(R154),J154*R154," "))</f>
        <v/>
      </c>
      <c r="AB154" s="8" t="inlineStr">
        <is>
          <t>MSSIJNK1</t>
        </is>
      </c>
      <c r="AG154" t="n">
        <v>-2e-06</v>
      </c>
    </row>
    <row r="155">
      <c r="A155" t="inlineStr">
        <is>
          <t>CDX</t>
        </is>
      </c>
      <c r="B155" t="inlineStr">
        <is>
          <t>Mosaic Co/The</t>
        </is>
      </c>
      <c r="C155" t="inlineStr">
        <is>
          <t>MOS</t>
        </is>
      </c>
      <c r="D155" t="inlineStr">
        <is>
          <t>B3NPHP6</t>
        </is>
      </c>
      <c r="E155" t="inlineStr">
        <is>
          <t>US61945C1036</t>
        </is>
      </c>
      <c r="F155" t="inlineStr">
        <is>
          <t>61945C103</t>
        </is>
      </c>
      <c r="G155" s="1" t="n">
        <v>-12962.17551360884</v>
      </c>
      <c r="H155" s="1" t="n">
        <v>37.27</v>
      </c>
      <c r="I155" s="2" t="n">
        <v>-483100.2813922015</v>
      </c>
      <c r="J155" s="3" t="n">
        <v>-0.0018931916090808</v>
      </c>
      <c r="K155" s="4" t="n">
        <v>255177700.49</v>
      </c>
      <c r="L155" s="5" t="n">
        <v>11075001</v>
      </c>
      <c r="M155" s="6" t="n">
        <v>23.04087381</v>
      </c>
      <c r="N155" s="7">
        <f>IF(ISNUMBER(_xll.BDP($C155, "DELTA_MID")),_xll.BDP($C155, "DELTA_MID")," ")</f>
        <v/>
      </c>
      <c r="O155" s="7">
        <f>IF(ISNUMBER(N155),_xll.BDP($C155, "OPT_UNDL_TICKER"),"")</f>
        <v/>
      </c>
      <c r="P155" s="8">
        <f>IF(ISNUMBER(N155),_xll.BDP($C155, "OPT_UNDL_PX")," ")</f>
        <v/>
      </c>
      <c r="Q155" s="7">
        <f>IF(ISNUMBER(N155),+G155*_xll.BDP($C155, "PX_POS_MULT_FACTOR")*P155/K155," ")</f>
        <v/>
      </c>
      <c r="R155" s="8">
        <f>IF(OR($A155="TUA",$A155="TYA"),"",IF(ISNUMBER(_xll.BDP($C155,"DUR_ADJ_OAS_MID")),_xll.BDP($C155,"DUR_ADJ_OAS_MID"),IF(ISNUMBER(_xll.BDP($E155&amp;" ISIN","DUR_ADJ_OAS_MID")),_xll.BDP($E155&amp;" ISIN","DUR_ADJ_OAS_MID")," ")))</f>
        <v/>
      </c>
      <c r="S155" s="7">
        <f>IF(ISNUMBER(N155),Q155*N155,IF(ISNUMBER(R155),J155*R155," "))</f>
        <v/>
      </c>
      <c r="AB155" s="8" t="inlineStr">
        <is>
          <t>MSSIJNK1</t>
        </is>
      </c>
      <c r="AG155" t="n">
        <v>-2e-06</v>
      </c>
    </row>
    <row r="156">
      <c r="A156" t="inlineStr">
        <is>
          <t>CDX</t>
        </is>
      </c>
      <c r="B156" t="inlineStr">
        <is>
          <t>Maravai LifeSciences Holdings</t>
        </is>
      </c>
      <c r="C156" t="inlineStr">
        <is>
          <t>MRVI</t>
        </is>
      </c>
      <c r="D156" t="inlineStr">
        <is>
          <t>BMCWKZ2</t>
        </is>
      </c>
      <c r="E156" t="inlineStr">
        <is>
          <t>US56600D1072</t>
        </is>
      </c>
      <c r="F156" t="inlineStr">
        <is>
          <t>56600D107</t>
        </is>
      </c>
      <c r="G156" s="1" t="n">
        <v>-104546.0982704352</v>
      </c>
      <c r="H156" s="1" t="n">
        <v>2.67</v>
      </c>
      <c r="I156" s="2" t="n">
        <v>-279138.0823820619</v>
      </c>
      <c r="J156" s="3" t="n">
        <v>-0.0010938968485336</v>
      </c>
      <c r="K156" s="4" t="n">
        <v>255177700.49</v>
      </c>
      <c r="L156" s="5" t="n">
        <v>11075001</v>
      </c>
      <c r="M156" s="6" t="n">
        <v>23.04087381</v>
      </c>
      <c r="N156" s="7">
        <f>IF(ISNUMBER(_xll.BDP($C156, "DELTA_MID")),_xll.BDP($C156, "DELTA_MID")," ")</f>
        <v/>
      </c>
      <c r="O156" s="7">
        <f>IF(ISNUMBER(N156),_xll.BDP($C156, "OPT_UNDL_TICKER"),"")</f>
        <v/>
      </c>
      <c r="P156" s="8">
        <f>IF(ISNUMBER(N156),_xll.BDP($C156, "OPT_UNDL_PX")," ")</f>
        <v/>
      </c>
      <c r="Q156" s="7">
        <f>IF(ISNUMBER(N156),+G156*_xll.BDP($C156, "PX_POS_MULT_FACTOR")*P156/K156," ")</f>
        <v/>
      </c>
      <c r="R156" s="8">
        <f>IF(OR($A156="TUA",$A156="TYA"),"",IF(ISNUMBER(_xll.BDP($C156,"DUR_ADJ_OAS_MID")),_xll.BDP($C156,"DUR_ADJ_OAS_MID"),IF(ISNUMBER(_xll.BDP($E156&amp;" ISIN","DUR_ADJ_OAS_MID")),_xll.BDP($E156&amp;" ISIN","DUR_ADJ_OAS_MID")," ")))</f>
        <v/>
      </c>
      <c r="S156" s="7">
        <f>IF(ISNUMBER(N156),Q156*N156,IF(ISNUMBER(R156),J156*R156," "))</f>
        <v/>
      </c>
      <c r="AB156" s="8" t="inlineStr">
        <is>
          <t>MSSIJNK1</t>
        </is>
      </c>
      <c r="AG156" t="n">
        <v>-2e-06</v>
      </c>
    </row>
    <row r="157">
      <c r="A157" t="inlineStr">
        <is>
          <t>CDX</t>
        </is>
      </c>
      <c r="B157" t="inlineStr">
        <is>
          <t>Norwegian Cruise Line Holdings</t>
        </is>
      </c>
      <c r="C157" t="inlineStr">
        <is>
          <t>NCLH</t>
        </is>
      </c>
      <c r="D157" t="inlineStr">
        <is>
          <t>B9CGTC3</t>
        </is>
      </c>
      <c r="E157" t="inlineStr">
        <is>
          <t>BMG667211046</t>
        </is>
      </c>
      <c r="G157" s="1" t="n">
        <v>-25036.54440941789</v>
      </c>
      <c r="H157" s="1" t="n">
        <v>21.98</v>
      </c>
      <c r="I157" s="2" t="n">
        <v>-550303.2461190051</v>
      </c>
      <c r="J157" s="3" t="n">
        <v>-0.0021565491226792</v>
      </c>
      <c r="K157" s="4" t="n">
        <v>255177700.49</v>
      </c>
      <c r="L157" s="5" t="n">
        <v>11075001</v>
      </c>
      <c r="M157" s="6" t="n">
        <v>23.04087381</v>
      </c>
      <c r="N157" s="7">
        <f>IF(ISNUMBER(_xll.BDP($C157, "DELTA_MID")),_xll.BDP($C157, "DELTA_MID")," ")</f>
        <v/>
      </c>
      <c r="O157" s="7">
        <f>IF(ISNUMBER(N157),_xll.BDP($C157, "OPT_UNDL_TICKER"),"")</f>
        <v/>
      </c>
      <c r="P157" s="8">
        <f>IF(ISNUMBER(N157),_xll.BDP($C157, "OPT_UNDL_PX")," ")</f>
        <v/>
      </c>
      <c r="Q157" s="7">
        <f>IF(ISNUMBER(N157),+G157*_xll.BDP($C157, "PX_POS_MULT_FACTOR")*P157/K157," ")</f>
        <v/>
      </c>
      <c r="R157" s="8">
        <f>IF(OR($A157="TUA",$A157="TYA"),"",IF(ISNUMBER(_xll.BDP($C157,"DUR_ADJ_OAS_MID")),_xll.BDP($C157,"DUR_ADJ_OAS_MID"),IF(ISNUMBER(_xll.BDP($E157&amp;" ISIN","DUR_ADJ_OAS_MID")),_xll.BDP($E157&amp;" ISIN","DUR_ADJ_OAS_MID")," ")))</f>
        <v/>
      </c>
      <c r="S157" s="7">
        <f>IF(ISNUMBER(N157),Q157*N157,IF(ISNUMBER(R157),J157*R157," "))</f>
        <v/>
      </c>
      <c r="AB157" s="8" t="inlineStr">
        <is>
          <t>MSSIJNK1</t>
        </is>
      </c>
      <c r="AG157" t="n">
        <v>-2e-06</v>
      </c>
    </row>
    <row r="158">
      <c r="A158" t="inlineStr">
        <is>
          <t>CDX</t>
        </is>
      </c>
      <c r="B158" t="inlineStr">
        <is>
          <t>Envista Holdings Corp</t>
        </is>
      </c>
      <c r="C158" t="inlineStr">
        <is>
          <t>NVST</t>
        </is>
      </c>
      <c r="D158" t="inlineStr">
        <is>
          <t>BK63SF3</t>
        </is>
      </c>
      <c r="E158" t="inlineStr">
        <is>
          <t>US29415F1049</t>
        </is>
      </c>
      <c r="F158" t="inlineStr">
        <is>
          <t>29415F104</t>
        </is>
      </c>
      <c r="G158" s="1" t="n">
        <v>-24074.10837201923</v>
      </c>
      <c r="H158" s="1" t="n">
        <v>20.39</v>
      </c>
      <c r="I158" s="2" t="n">
        <v>-490871.069705472</v>
      </c>
      <c r="J158" s="3" t="n">
        <v>-0.0019236440674984</v>
      </c>
      <c r="K158" s="4" t="n">
        <v>255177700.49</v>
      </c>
      <c r="L158" s="5" t="n">
        <v>11075001</v>
      </c>
      <c r="M158" s="6" t="n">
        <v>23.04087381</v>
      </c>
      <c r="N158" s="7">
        <f>IF(ISNUMBER(_xll.BDP($C158, "DELTA_MID")),_xll.BDP($C158, "DELTA_MID")," ")</f>
        <v/>
      </c>
      <c r="O158" s="7">
        <f>IF(ISNUMBER(N158),_xll.BDP($C158, "OPT_UNDL_TICKER"),"")</f>
        <v/>
      </c>
      <c r="P158" s="8">
        <f>IF(ISNUMBER(N158),_xll.BDP($C158, "OPT_UNDL_PX")," ")</f>
        <v/>
      </c>
      <c r="Q158" s="7">
        <f>IF(ISNUMBER(N158),+G158*_xll.BDP($C158, "PX_POS_MULT_FACTOR")*P158/K158," ")</f>
        <v/>
      </c>
      <c r="R158" s="8">
        <f>IF(OR($A158="TUA",$A158="TYA"),"",IF(ISNUMBER(_xll.BDP($C158,"DUR_ADJ_OAS_MID")),_xll.BDP($C158,"DUR_ADJ_OAS_MID"),IF(ISNUMBER(_xll.BDP($E158&amp;" ISIN","DUR_ADJ_OAS_MID")),_xll.BDP($E158&amp;" ISIN","DUR_ADJ_OAS_MID")," ")))</f>
        <v/>
      </c>
      <c r="S158" s="7">
        <f>IF(ISNUMBER(N158),Q158*N158,IF(ISNUMBER(R158),J158*R158," "))</f>
        <v/>
      </c>
      <c r="AB158" s="8" t="inlineStr">
        <is>
          <t>MSSIJNK1</t>
        </is>
      </c>
      <c r="AG158" t="n">
        <v>-2e-06</v>
      </c>
    </row>
    <row r="159">
      <c r="A159" t="inlineStr">
        <is>
          <t>CDX</t>
        </is>
      </c>
      <c r="B159" t="inlineStr">
        <is>
          <t>Newell Brands Inc</t>
        </is>
      </c>
      <c r="C159" t="inlineStr">
        <is>
          <t>NWL</t>
        </is>
      </c>
      <c r="D159" t="inlineStr">
        <is>
          <t>2635701</t>
        </is>
      </c>
      <c r="E159" t="inlineStr">
        <is>
          <t>US6512291062</t>
        </is>
      </c>
      <c r="F159" t="inlineStr">
        <is>
          <t>651229106</t>
        </is>
      </c>
      <c r="G159" s="1" t="n">
        <v>-79053.09453401653</v>
      </c>
      <c r="H159" s="1" t="n">
        <v>5.84</v>
      </c>
      <c r="I159" s="2" t="n">
        <v>-461670.0720786565</v>
      </c>
      <c r="J159" s="3" t="n">
        <v>-0.001809210096306</v>
      </c>
      <c r="K159" s="4" t="n">
        <v>255177700.49</v>
      </c>
      <c r="L159" s="5" t="n">
        <v>11075001</v>
      </c>
      <c r="M159" s="6" t="n">
        <v>23.04087381</v>
      </c>
      <c r="N159" s="7">
        <f>IF(ISNUMBER(_xll.BDP($C159, "DELTA_MID")),_xll.BDP($C159, "DELTA_MID")," ")</f>
        <v/>
      </c>
      <c r="O159" s="7">
        <f>IF(ISNUMBER(N159),_xll.BDP($C159, "OPT_UNDL_TICKER"),"")</f>
        <v/>
      </c>
      <c r="P159" s="8">
        <f>IF(ISNUMBER(N159),_xll.BDP($C159, "OPT_UNDL_PX")," ")</f>
        <v/>
      </c>
      <c r="Q159" s="7">
        <f>IF(ISNUMBER(N159),+G159*_xll.BDP($C159, "PX_POS_MULT_FACTOR")*P159/K159," ")</f>
        <v/>
      </c>
      <c r="R159" s="8">
        <f>IF(OR($A159="TUA",$A159="TYA"),"",IF(ISNUMBER(_xll.BDP($C159,"DUR_ADJ_OAS_MID")),_xll.BDP($C159,"DUR_ADJ_OAS_MID"),IF(ISNUMBER(_xll.BDP($E159&amp;" ISIN","DUR_ADJ_OAS_MID")),_xll.BDP($E159&amp;" ISIN","DUR_ADJ_OAS_MID")," ")))</f>
        <v/>
      </c>
      <c r="S159" s="7">
        <f>IF(ISNUMBER(N159),Q159*N159,IF(ISNUMBER(R159),J159*R159," "))</f>
        <v/>
      </c>
      <c r="AB159" s="8" t="inlineStr">
        <is>
          <t>MSSIJNK1</t>
        </is>
      </c>
      <c r="AG159" t="n">
        <v>-2e-06</v>
      </c>
    </row>
    <row r="160">
      <c r="A160" t="inlineStr">
        <is>
          <t>CDX</t>
        </is>
      </c>
      <c r="B160" t="inlineStr">
        <is>
          <t>Nexstar Media Group Inc</t>
        </is>
      </c>
      <c r="C160" t="inlineStr">
        <is>
          <t>NXST</t>
        </is>
      </c>
      <c r="D160" t="inlineStr">
        <is>
          <t>2949758</t>
        </is>
      </c>
      <c r="E160" t="inlineStr">
        <is>
          <t>US65336K1034</t>
        </is>
      </c>
      <c r="F160" t="inlineStr">
        <is>
          <t>65336K103</t>
        </is>
      </c>
      <c r="G160" s="1" t="n">
        <v>-2546.042696729252</v>
      </c>
      <c r="H160" s="1" t="n">
        <v>181.27</v>
      </c>
      <c r="I160" s="2" t="n">
        <v>-461521.1596361115</v>
      </c>
      <c r="J160" s="3" t="n">
        <v>-0.001808626532608</v>
      </c>
      <c r="K160" s="4" t="n">
        <v>255177700.49</v>
      </c>
      <c r="L160" s="5" t="n">
        <v>11075001</v>
      </c>
      <c r="M160" s="6" t="n">
        <v>23.04087381</v>
      </c>
      <c r="N160" s="7">
        <f>IF(ISNUMBER(_xll.BDP($C160, "DELTA_MID")),_xll.BDP($C160, "DELTA_MID")," ")</f>
        <v/>
      </c>
      <c r="O160" s="7">
        <f>IF(ISNUMBER(N160),_xll.BDP($C160, "OPT_UNDL_TICKER"),"")</f>
        <v/>
      </c>
      <c r="P160" s="8">
        <f>IF(ISNUMBER(N160),_xll.BDP($C160, "OPT_UNDL_PX")," ")</f>
        <v/>
      </c>
      <c r="Q160" s="7">
        <f>IF(ISNUMBER(N160),+G160*_xll.BDP($C160, "PX_POS_MULT_FACTOR")*P160/K160," ")</f>
        <v/>
      </c>
      <c r="R160" s="8">
        <f>IF(OR($A160="TUA",$A160="TYA"),"",IF(ISNUMBER(_xll.BDP($C160,"DUR_ADJ_OAS_MID")),_xll.BDP($C160,"DUR_ADJ_OAS_MID"),IF(ISNUMBER(_xll.BDP($E160&amp;" ISIN","DUR_ADJ_OAS_MID")),_xll.BDP($E160&amp;" ISIN","DUR_ADJ_OAS_MID")," ")))</f>
        <v/>
      </c>
      <c r="S160" s="7">
        <f>IF(ISNUMBER(N160),Q160*N160,IF(ISNUMBER(R160),J160*R160," "))</f>
        <v/>
      </c>
      <c r="AB160" s="8" t="inlineStr">
        <is>
          <t>MSSIJNK1</t>
        </is>
      </c>
      <c r="AG160" t="n">
        <v>-2e-06</v>
      </c>
    </row>
    <row r="161">
      <c r="A161" t="inlineStr">
        <is>
          <t>CDX</t>
        </is>
      </c>
      <c r="B161" t="inlineStr">
        <is>
          <t>Organon &amp; Co</t>
        </is>
      </c>
      <c r="C161" t="inlineStr">
        <is>
          <t>OGN</t>
        </is>
      </c>
      <c r="D161" t="inlineStr">
        <is>
          <t>BLDC8J4</t>
        </is>
      </c>
      <c r="E161" t="inlineStr">
        <is>
          <t>US68622V1061</t>
        </is>
      </c>
      <c r="F161" t="inlineStr">
        <is>
          <t>68622V106</t>
        </is>
      </c>
      <c r="G161" s="1" t="n">
        <v>-44840.69430783544</v>
      </c>
      <c r="H161" s="1" t="n">
        <v>9.960000000000001</v>
      </c>
      <c r="I161" s="2" t="n">
        <v>-446613.315306041</v>
      </c>
      <c r="J161" s="3" t="n">
        <v>-0.0017502051098056</v>
      </c>
      <c r="K161" s="4" t="n">
        <v>255177700.49</v>
      </c>
      <c r="L161" s="5" t="n">
        <v>11075001</v>
      </c>
      <c r="M161" s="6" t="n">
        <v>23.04087381</v>
      </c>
      <c r="N161" s="7">
        <f>IF(ISNUMBER(_xll.BDP($C161, "DELTA_MID")),_xll.BDP($C161, "DELTA_MID")," ")</f>
        <v/>
      </c>
      <c r="O161" s="7">
        <f>IF(ISNUMBER(N161),_xll.BDP($C161, "OPT_UNDL_TICKER"),"")</f>
        <v/>
      </c>
      <c r="P161" s="8">
        <f>IF(ISNUMBER(N161),_xll.BDP($C161, "OPT_UNDL_PX")," ")</f>
        <v/>
      </c>
      <c r="Q161" s="7">
        <f>IF(ISNUMBER(N161),+G161*_xll.BDP($C161, "PX_POS_MULT_FACTOR")*P161/K161," ")</f>
        <v/>
      </c>
      <c r="R161" s="8">
        <f>IF(OR($A161="TUA",$A161="TYA"),"",IF(ISNUMBER(_xll.BDP($C161,"DUR_ADJ_OAS_MID")),_xll.BDP($C161,"DUR_ADJ_OAS_MID"),IF(ISNUMBER(_xll.BDP($E161&amp;" ISIN","DUR_ADJ_OAS_MID")),_xll.BDP($E161&amp;" ISIN","DUR_ADJ_OAS_MID")," ")))</f>
        <v/>
      </c>
      <c r="S161" s="7">
        <f>IF(ISNUMBER(N161),Q161*N161,IF(ISNUMBER(R161),J161*R161," "))</f>
        <v/>
      </c>
      <c r="AB161" s="8" t="inlineStr">
        <is>
          <t>MSSIJNK1</t>
        </is>
      </c>
      <c r="AG161" t="n">
        <v>-2e-06</v>
      </c>
    </row>
    <row r="162">
      <c r="A162" t="inlineStr">
        <is>
          <t>CDX</t>
        </is>
      </c>
      <c r="B162" t="inlineStr">
        <is>
          <t>O-I Glass Inc</t>
        </is>
      </c>
      <c r="C162" t="inlineStr">
        <is>
          <t>OI</t>
        </is>
      </c>
      <c r="D162" t="inlineStr">
        <is>
          <t>BKLKXD2</t>
        </is>
      </c>
      <c r="E162" t="inlineStr">
        <is>
          <t>US67098H1041</t>
        </is>
      </c>
      <c r="F162" t="inlineStr">
        <is>
          <t>67098H104</t>
        </is>
      </c>
      <c r="G162" s="1" t="n">
        <v>-20252.13580658557</v>
      </c>
      <c r="H162" s="1" t="n">
        <v>15.67</v>
      </c>
      <c r="I162" s="2" t="n">
        <v>-317350.9680891958</v>
      </c>
      <c r="J162" s="3" t="n">
        <v>-0.0012436469467348</v>
      </c>
      <c r="K162" s="4" t="n">
        <v>255177700.49</v>
      </c>
      <c r="L162" s="5" t="n">
        <v>11075001</v>
      </c>
      <c r="M162" s="6" t="n">
        <v>23.04087381</v>
      </c>
      <c r="N162" s="7">
        <f>IF(ISNUMBER(_xll.BDP($C162, "DELTA_MID")),_xll.BDP($C162, "DELTA_MID")," ")</f>
        <v/>
      </c>
      <c r="O162" s="7">
        <f>IF(ISNUMBER(N162),_xll.BDP($C162, "OPT_UNDL_TICKER"),"")</f>
        <v/>
      </c>
      <c r="P162" s="8">
        <f>IF(ISNUMBER(N162),_xll.BDP($C162, "OPT_UNDL_PX")," ")</f>
        <v/>
      </c>
      <c r="Q162" s="7">
        <f>IF(ISNUMBER(N162),+G162*_xll.BDP($C162, "PX_POS_MULT_FACTOR")*P162/K162," ")</f>
        <v/>
      </c>
      <c r="R162" s="8">
        <f>IF(OR($A162="TUA",$A162="TYA"),"",IF(ISNUMBER(_xll.BDP($C162,"DUR_ADJ_OAS_MID")),_xll.BDP($C162,"DUR_ADJ_OAS_MID"),IF(ISNUMBER(_xll.BDP($E162&amp;" ISIN","DUR_ADJ_OAS_MID")),_xll.BDP($E162&amp;" ISIN","DUR_ADJ_OAS_MID")," ")))</f>
        <v/>
      </c>
      <c r="S162" s="7">
        <f>IF(ISNUMBER(N162),Q162*N162,IF(ISNUMBER(R162),J162*R162," "))</f>
        <v/>
      </c>
      <c r="AB162" s="8" t="inlineStr">
        <is>
          <t>MSSIJNK1</t>
        </is>
      </c>
      <c r="AG162" t="n">
        <v>-2e-06</v>
      </c>
    </row>
    <row r="163">
      <c r="A163" t="inlineStr">
        <is>
          <t>CDX</t>
        </is>
      </c>
      <c r="B163" t="inlineStr">
        <is>
          <t>Olin Corp</t>
        </is>
      </c>
      <c r="C163" t="inlineStr">
        <is>
          <t>OLN</t>
        </is>
      </c>
      <c r="D163" t="inlineStr">
        <is>
          <t>2658526</t>
        </is>
      </c>
      <c r="E163" t="inlineStr">
        <is>
          <t>US6806652052</t>
        </is>
      </c>
      <c r="F163" t="inlineStr">
        <is>
          <t>680665205</t>
        </is>
      </c>
      <c r="G163" s="1" t="n">
        <v>-22508.7072777528</v>
      </c>
      <c r="H163" s="1" t="n">
        <v>21.92</v>
      </c>
      <c r="I163" s="2" t="n">
        <v>-493390.8635283415</v>
      </c>
      <c r="J163" s="3" t="n">
        <v>-0.001933518730598</v>
      </c>
      <c r="K163" s="4" t="n">
        <v>255177700.49</v>
      </c>
      <c r="L163" s="5" t="n">
        <v>11075001</v>
      </c>
      <c r="M163" s="6" t="n">
        <v>23.04087381</v>
      </c>
      <c r="N163" s="7">
        <f>IF(ISNUMBER(_xll.BDP($C163, "DELTA_MID")),_xll.BDP($C163, "DELTA_MID")," ")</f>
        <v/>
      </c>
      <c r="O163" s="7">
        <f>IF(ISNUMBER(N163),_xll.BDP($C163, "OPT_UNDL_TICKER"),"")</f>
        <v/>
      </c>
      <c r="P163" s="8">
        <f>IF(ISNUMBER(N163),_xll.BDP($C163, "OPT_UNDL_PX")," ")</f>
        <v/>
      </c>
      <c r="Q163" s="7">
        <f>IF(ISNUMBER(N163),+G163*_xll.BDP($C163, "PX_POS_MULT_FACTOR")*P163/K163," ")</f>
        <v/>
      </c>
      <c r="R163" s="8">
        <f>IF(OR($A163="TUA",$A163="TYA"),"",IF(ISNUMBER(_xll.BDP($C163,"DUR_ADJ_OAS_MID")),_xll.BDP($C163,"DUR_ADJ_OAS_MID"),IF(ISNUMBER(_xll.BDP($E163&amp;" ISIN","DUR_ADJ_OAS_MID")),_xll.BDP($E163&amp;" ISIN","DUR_ADJ_OAS_MID")," ")))</f>
        <v/>
      </c>
      <c r="S163" s="7">
        <f>IF(ISNUMBER(N163),Q163*N163,IF(ISNUMBER(R163),J163*R163," "))</f>
        <v/>
      </c>
      <c r="AB163" s="8" t="inlineStr">
        <is>
          <t>MSSIJNK1</t>
        </is>
      </c>
      <c r="AG163" t="n">
        <v>-2e-06</v>
      </c>
    </row>
    <row r="164">
      <c r="A164" t="inlineStr">
        <is>
          <t>CDX</t>
        </is>
      </c>
      <c r="B164" t="inlineStr">
        <is>
          <t>Occidental Petroleum Corp</t>
        </is>
      </c>
      <c r="C164" t="inlineStr">
        <is>
          <t>OXY</t>
        </is>
      </c>
      <c r="D164" t="inlineStr">
        <is>
          <t>2655408</t>
        </is>
      </c>
      <c r="E164" t="inlineStr">
        <is>
          <t>US6745991058</t>
        </is>
      </c>
      <c r="F164" t="inlineStr">
        <is>
          <t>674599105</t>
        </is>
      </c>
      <c r="G164" s="1" t="n">
        <v>-2565.286858314775</v>
      </c>
      <c r="H164" s="1" t="n">
        <v>43.8</v>
      </c>
      <c r="I164" s="2" t="n">
        <v>-112359.5643941872</v>
      </c>
      <c r="J164" s="3" t="n">
        <v>-0.0004403189000388</v>
      </c>
      <c r="K164" s="4" t="n">
        <v>255177700.49</v>
      </c>
      <c r="L164" s="5" t="n">
        <v>11075001</v>
      </c>
      <c r="M164" s="6" t="n">
        <v>23.04087381</v>
      </c>
      <c r="N164" s="7">
        <f>IF(ISNUMBER(_xll.BDP($C164, "DELTA_MID")),_xll.BDP($C164, "DELTA_MID")," ")</f>
        <v/>
      </c>
      <c r="O164" s="7">
        <f>IF(ISNUMBER(N164),_xll.BDP($C164, "OPT_UNDL_TICKER"),"")</f>
        <v/>
      </c>
      <c r="P164" s="8">
        <f>IF(ISNUMBER(N164),_xll.BDP($C164, "OPT_UNDL_PX")," ")</f>
        <v/>
      </c>
      <c r="Q164" s="7">
        <f>IF(ISNUMBER(N164),+G164*_xll.BDP($C164, "PX_POS_MULT_FACTOR")*P164/K164," ")</f>
        <v/>
      </c>
      <c r="R164" s="8">
        <f>IF(OR($A164="TUA",$A164="TYA"),"",IF(ISNUMBER(_xll.BDP($C164,"DUR_ADJ_OAS_MID")),_xll.BDP($C164,"DUR_ADJ_OAS_MID"),IF(ISNUMBER(_xll.BDP($E164&amp;" ISIN","DUR_ADJ_OAS_MID")),_xll.BDP($E164&amp;" ISIN","DUR_ADJ_OAS_MID")," ")))</f>
        <v/>
      </c>
      <c r="S164" s="7">
        <f>IF(ISNUMBER(N164),Q164*N164,IF(ISNUMBER(R164),J164*R164," "))</f>
        <v/>
      </c>
      <c r="AB164" s="8" t="inlineStr">
        <is>
          <t>MSSIJNK1</t>
        </is>
      </c>
      <c r="AG164" t="n">
        <v>-2e-06</v>
      </c>
    </row>
    <row r="165">
      <c r="A165" t="inlineStr">
        <is>
          <t>CDX</t>
        </is>
      </c>
      <c r="B165" t="inlineStr">
        <is>
          <t>PBF Energy Inc</t>
        </is>
      </c>
      <c r="C165" t="inlineStr">
        <is>
          <t>PBF</t>
        </is>
      </c>
      <c r="D165" t="inlineStr">
        <is>
          <t>B7F4TJ7</t>
        </is>
      </c>
      <c r="E165" t="inlineStr">
        <is>
          <t>US69318G1067</t>
        </is>
      </c>
      <c r="F165" t="inlineStr">
        <is>
          <t>69318G106</t>
        </is>
      </c>
      <c r="G165" s="1" t="n">
        <v>-9360.870532909355</v>
      </c>
      <c r="H165" s="1" t="n">
        <v>24.1</v>
      </c>
      <c r="I165" s="2" t="n">
        <v>-225596.9798431155</v>
      </c>
      <c r="J165" s="3" t="n">
        <v>-0.0008840779559103999</v>
      </c>
      <c r="K165" s="4" t="n">
        <v>255177700.49</v>
      </c>
      <c r="L165" s="5" t="n">
        <v>11075001</v>
      </c>
      <c r="M165" s="6" t="n">
        <v>23.04087381</v>
      </c>
      <c r="N165" s="7">
        <f>IF(ISNUMBER(_xll.BDP($C165, "DELTA_MID")),_xll.BDP($C165, "DELTA_MID")," ")</f>
        <v/>
      </c>
      <c r="O165" s="7">
        <f>IF(ISNUMBER(N165),_xll.BDP($C165, "OPT_UNDL_TICKER"),"")</f>
        <v/>
      </c>
      <c r="P165" s="8">
        <f>IF(ISNUMBER(N165),_xll.BDP($C165, "OPT_UNDL_PX")," ")</f>
        <v/>
      </c>
      <c r="Q165" s="7">
        <f>IF(ISNUMBER(N165),+G165*_xll.BDP($C165, "PX_POS_MULT_FACTOR")*P165/K165," ")</f>
        <v/>
      </c>
      <c r="R165" s="8">
        <f>IF(OR($A165="TUA",$A165="TYA"),"",IF(ISNUMBER(_xll.BDP($C165,"DUR_ADJ_OAS_MID")),_xll.BDP($C165,"DUR_ADJ_OAS_MID"),IF(ISNUMBER(_xll.BDP($E165&amp;" ISIN","DUR_ADJ_OAS_MID")),_xll.BDP($E165&amp;" ISIN","DUR_ADJ_OAS_MID")," ")))</f>
        <v/>
      </c>
      <c r="S165" s="7">
        <f>IF(ISNUMBER(N165),Q165*N165,IF(ISNUMBER(R165),J165*R165," "))</f>
        <v/>
      </c>
      <c r="AB165" s="8" t="inlineStr">
        <is>
          <t>MSSIJNK1</t>
        </is>
      </c>
      <c r="AG165" t="n">
        <v>-2e-06</v>
      </c>
    </row>
    <row r="166">
      <c r="A166" t="inlineStr">
        <is>
          <t>CDX</t>
        </is>
      </c>
      <c r="B166" t="inlineStr">
        <is>
          <t>Penn Entertainment Inc</t>
        </is>
      </c>
      <c r="C166" t="inlineStr">
        <is>
          <t>PENN</t>
        </is>
      </c>
      <c r="D166" t="inlineStr">
        <is>
          <t>2682105</t>
        </is>
      </c>
      <c r="E166" t="inlineStr">
        <is>
          <t>US7075691094</t>
        </is>
      </c>
      <c r="F166" t="inlineStr">
        <is>
          <t>707569109</t>
        </is>
      </c>
      <c r="G166" s="1" t="n">
        <v>-27709.32844824821</v>
      </c>
      <c r="H166" s="1" t="n">
        <v>18.48</v>
      </c>
      <c r="I166" s="2" t="n">
        <v>-512068.389723627</v>
      </c>
      <c r="J166" s="3" t="n">
        <v>-0.002006712924916</v>
      </c>
      <c r="K166" s="4" t="n">
        <v>255177700.49</v>
      </c>
      <c r="L166" s="5" t="n">
        <v>11075001</v>
      </c>
      <c r="M166" s="6" t="n">
        <v>23.04087381</v>
      </c>
      <c r="N166" s="7">
        <f>IF(ISNUMBER(_xll.BDP($C166, "DELTA_MID")),_xll.BDP($C166, "DELTA_MID")," ")</f>
        <v/>
      </c>
      <c r="O166" s="7">
        <f>IF(ISNUMBER(N166),_xll.BDP($C166, "OPT_UNDL_TICKER"),"")</f>
        <v/>
      </c>
      <c r="P166" s="8">
        <f>IF(ISNUMBER(N166),_xll.BDP($C166, "OPT_UNDL_PX")," ")</f>
        <v/>
      </c>
      <c r="Q166" s="7">
        <f>IF(ISNUMBER(N166),+G166*_xll.BDP($C166, "PX_POS_MULT_FACTOR")*P166/K166," ")</f>
        <v/>
      </c>
      <c r="R166" s="8">
        <f>IF(OR($A166="TUA",$A166="TYA"),"",IF(ISNUMBER(_xll.BDP($C166,"DUR_ADJ_OAS_MID")),_xll.BDP($C166,"DUR_ADJ_OAS_MID"),IF(ISNUMBER(_xll.BDP($E166&amp;" ISIN","DUR_ADJ_OAS_MID")),_xll.BDP($E166&amp;" ISIN","DUR_ADJ_OAS_MID")," ")))</f>
        <v/>
      </c>
      <c r="S166" s="7">
        <f>IF(ISNUMBER(N166),Q166*N166,IF(ISNUMBER(R166),J166*R166," "))</f>
        <v/>
      </c>
      <c r="AB166" s="8" t="inlineStr">
        <is>
          <t>MSSIJNK1</t>
        </is>
      </c>
      <c r="AG166" t="n">
        <v>-2e-06</v>
      </c>
    </row>
    <row r="167">
      <c r="A167" t="inlineStr">
        <is>
          <t>CDX</t>
        </is>
      </c>
      <c r="B167" t="inlineStr">
        <is>
          <t>Polaris Inc</t>
        </is>
      </c>
      <c r="C167" t="inlineStr">
        <is>
          <t>PII</t>
        </is>
      </c>
      <c r="D167" t="inlineStr">
        <is>
          <t>2692933</t>
        </is>
      </c>
      <c r="E167" t="inlineStr">
        <is>
          <t>US7310681025</t>
        </is>
      </c>
      <c r="F167" t="inlineStr">
        <is>
          <t>731068102</t>
        </is>
      </c>
      <c r="G167" s="1" t="n">
        <v>-11055.5729466935</v>
      </c>
      <c r="H167" s="1" t="n">
        <v>46.44</v>
      </c>
      <c r="I167" s="2" t="n">
        <v>-513420.8076444461</v>
      </c>
      <c r="J167" s="3" t="n">
        <v>-0.002012012831288</v>
      </c>
      <c r="K167" s="4" t="n">
        <v>255177700.49</v>
      </c>
      <c r="L167" s="5" t="n">
        <v>11075001</v>
      </c>
      <c r="M167" s="6" t="n">
        <v>23.04087381</v>
      </c>
      <c r="N167" s="7">
        <f>IF(ISNUMBER(_xll.BDP($C167, "DELTA_MID")),_xll.BDP($C167, "DELTA_MID")," ")</f>
        <v/>
      </c>
      <c r="O167" s="7">
        <f>IF(ISNUMBER(N167),_xll.BDP($C167, "OPT_UNDL_TICKER"),"")</f>
        <v/>
      </c>
      <c r="P167" s="8">
        <f>IF(ISNUMBER(N167),_xll.BDP($C167, "OPT_UNDL_PX")," ")</f>
        <v/>
      </c>
      <c r="Q167" s="7">
        <f>IF(ISNUMBER(N167),+G167*_xll.BDP($C167, "PX_POS_MULT_FACTOR")*P167/K167," ")</f>
        <v/>
      </c>
      <c r="R167" s="8">
        <f>IF(OR($A167="TUA",$A167="TYA"),"",IF(ISNUMBER(_xll.BDP($C167,"DUR_ADJ_OAS_MID")),_xll.BDP($C167,"DUR_ADJ_OAS_MID"),IF(ISNUMBER(_xll.BDP($E167&amp;" ISIN","DUR_ADJ_OAS_MID")),_xll.BDP($E167&amp;" ISIN","DUR_ADJ_OAS_MID")," ")))</f>
        <v/>
      </c>
      <c r="S167" s="7">
        <f>IF(ISNUMBER(N167),Q167*N167,IF(ISNUMBER(R167),J167*R167," "))</f>
        <v/>
      </c>
      <c r="AB167" s="8" t="inlineStr">
        <is>
          <t>MSSIJNK1</t>
        </is>
      </c>
      <c r="AG167" t="n">
        <v>-2e-06</v>
      </c>
    </row>
    <row r="168">
      <c r="A168" t="inlineStr">
        <is>
          <t>CDX</t>
        </is>
      </c>
      <c r="B168" t="inlineStr">
        <is>
          <t>Perrigo Co PLC</t>
        </is>
      </c>
      <c r="C168" t="inlineStr">
        <is>
          <t>PRGO</t>
        </is>
      </c>
      <c r="D168" t="inlineStr">
        <is>
          <t>BGH1M56</t>
        </is>
      </c>
      <c r="E168" t="inlineStr">
        <is>
          <t>IE00BGH1M568</t>
        </is>
      </c>
      <c r="G168" s="1" t="n">
        <v>-17119.77926888843</v>
      </c>
      <c r="H168" s="1" t="n">
        <v>27.2</v>
      </c>
      <c r="I168" s="2" t="n">
        <v>-465657.9961137654</v>
      </c>
      <c r="J168" s="3" t="n">
        <v>-0.0018248381234708</v>
      </c>
      <c r="K168" s="4" t="n">
        <v>255177700.49</v>
      </c>
      <c r="L168" s="5" t="n">
        <v>11075001</v>
      </c>
      <c r="M168" s="6" t="n">
        <v>23.04087381</v>
      </c>
      <c r="N168" s="7">
        <f>IF(ISNUMBER(_xll.BDP($C168, "DELTA_MID")),_xll.BDP($C168, "DELTA_MID")," ")</f>
        <v/>
      </c>
      <c r="O168" s="7">
        <f>IF(ISNUMBER(N168),_xll.BDP($C168, "OPT_UNDL_TICKER"),"")</f>
        <v/>
      </c>
      <c r="P168" s="8">
        <f>IF(ISNUMBER(N168),_xll.BDP($C168, "OPT_UNDL_PX")," ")</f>
        <v/>
      </c>
      <c r="Q168" s="7">
        <f>IF(ISNUMBER(N168),+G168*_xll.BDP($C168, "PX_POS_MULT_FACTOR")*P168/K168," ")</f>
        <v/>
      </c>
      <c r="R168" s="8">
        <f>IF(OR($A168="TUA",$A168="TYA"),"",IF(ISNUMBER(_xll.BDP($C168,"DUR_ADJ_OAS_MID")),_xll.BDP($C168,"DUR_ADJ_OAS_MID"),IF(ISNUMBER(_xll.BDP($E168&amp;" ISIN","DUR_ADJ_OAS_MID")),_xll.BDP($E168&amp;" ISIN","DUR_ADJ_OAS_MID")," ")))</f>
        <v/>
      </c>
      <c r="S168" s="7">
        <f>IF(ISNUMBER(N168),Q168*N168,IF(ISNUMBER(R168),J168*R168," "))</f>
        <v/>
      </c>
      <c r="AB168" s="8" t="inlineStr">
        <is>
          <t>MSSIJNK1</t>
        </is>
      </c>
      <c r="AG168" t="n">
        <v>-2e-06</v>
      </c>
    </row>
    <row r="169">
      <c r="A169" t="inlineStr">
        <is>
          <t>CDX</t>
        </is>
      </c>
      <c r="B169" t="inlineStr">
        <is>
          <t>QuidelOrtho Corp</t>
        </is>
      </c>
      <c r="C169" t="inlineStr">
        <is>
          <t>QDEL</t>
        </is>
      </c>
      <c r="D169" t="inlineStr">
        <is>
          <t>BM9VY27</t>
        </is>
      </c>
      <c r="E169" t="inlineStr">
        <is>
          <t>US2197981051</t>
        </is>
      </c>
      <c r="F169" t="inlineStr">
        <is>
          <t>219798105</t>
        </is>
      </c>
      <c r="G169" s="1" t="n">
        <v>-15637.46007061429</v>
      </c>
      <c r="H169" s="1" t="n">
        <v>30.19</v>
      </c>
      <c r="I169" s="2" t="n">
        <v>-472094.9195318453</v>
      </c>
      <c r="J169" s="3" t="n">
        <v>-0.0018500633818132</v>
      </c>
      <c r="K169" s="4" t="n">
        <v>255177700.49</v>
      </c>
      <c r="L169" s="5" t="n">
        <v>11075001</v>
      </c>
      <c r="M169" s="6" t="n">
        <v>23.04087381</v>
      </c>
      <c r="N169" s="7">
        <f>IF(ISNUMBER(_xll.BDP($C169, "DELTA_MID")),_xll.BDP($C169, "DELTA_MID")," ")</f>
        <v/>
      </c>
      <c r="O169" s="7">
        <f>IF(ISNUMBER(N169),_xll.BDP($C169, "OPT_UNDL_TICKER"),"")</f>
        <v/>
      </c>
      <c r="P169" s="8">
        <f>IF(ISNUMBER(N169),_xll.BDP($C169, "OPT_UNDL_PX")," ")</f>
        <v/>
      </c>
      <c r="Q169" s="7">
        <f>IF(ISNUMBER(N169),+G169*_xll.BDP($C169, "PX_POS_MULT_FACTOR")*P169/K169," ")</f>
        <v/>
      </c>
      <c r="R169" s="8">
        <f>IF(OR($A169="TUA",$A169="TYA"),"",IF(ISNUMBER(_xll.BDP($C169,"DUR_ADJ_OAS_MID")),_xll.BDP($C169,"DUR_ADJ_OAS_MID"),IF(ISNUMBER(_xll.BDP($E169&amp;" ISIN","DUR_ADJ_OAS_MID")),_xll.BDP($E169&amp;" ISIN","DUR_ADJ_OAS_MID")," ")))</f>
        <v/>
      </c>
      <c r="S169" s="7">
        <f>IF(ISNUMBER(N169),Q169*N169,IF(ISNUMBER(R169),J169*R169," "))</f>
        <v/>
      </c>
      <c r="AB169" s="8" t="inlineStr">
        <is>
          <t>MSSIJNK1</t>
        </is>
      </c>
      <c r="AG169" t="n">
        <v>-2e-06</v>
      </c>
    </row>
    <row r="170">
      <c r="A170" t="inlineStr">
        <is>
          <t>CDX</t>
        </is>
      </c>
      <c r="B170" t="inlineStr">
        <is>
          <t>Ryder System Inc</t>
        </is>
      </c>
      <c r="C170" t="inlineStr">
        <is>
          <t>R</t>
        </is>
      </c>
      <c r="D170" t="inlineStr">
        <is>
          <t>2760669</t>
        </is>
      </c>
      <c r="E170" t="inlineStr">
        <is>
          <t>US7835491082</t>
        </is>
      </c>
      <c r="F170" t="inlineStr">
        <is>
          <t>783549108</t>
        </is>
      </c>
      <c r="G170" s="1" t="n">
        <v>-3054.118177873151</v>
      </c>
      <c r="H170" s="1" t="n">
        <v>171.57</v>
      </c>
      <c r="I170" s="2" t="n">
        <v>-523995.0557776965</v>
      </c>
      <c r="J170" s="3" t="n">
        <v>-0.0020534515938168</v>
      </c>
      <c r="K170" s="4" t="n">
        <v>255177700.49</v>
      </c>
      <c r="L170" s="5" t="n">
        <v>11075001</v>
      </c>
      <c r="M170" s="6" t="n">
        <v>23.04087381</v>
      </c>
      <c r="N170" s="7">
        <f>IF(ISNUMBER(_xll.BDP($C170, "DELTA_MID")),_xll.BDP($C170, "DELTA_MID")," ")</f>
        <v/>
      </c>
      <c r="O170" s="7">
        <f>IF(ISNUMBER(N170),_xll.BDP($C170, "OPT_UNDL_TICKER"),"")</f>
        <v/>
      </c>
      <c r="P170" s="8">
        <f>IF(ISNUMBER(N170),_xll.BDP($C170, "OPT_UNDL_PX")," ")</f>
        <v/>
      </c>
      <c r="Q170" s="7">
        <f>IF(ISNUMBER(N170),+G170*_xll.BDP($C170, "PX_POS_MULT_FACTOR")*P170/K170," ")</f>
        <v/>
      </c>
      <c r="R170" s="8">
        <f>IF(OR($A170="TUA",$A170="TYA"),"",IF(ISNUMBER(_xll.BDP($C170,"DUR_ADJ_OAS_MID")),_xll.BDP($C170,"DUR_ADJ_OAS_MID"),IF(ISNUMBER(_xll.BDP($E170&amp;" ISIN","DUR_ADJ_OAS_MID")),_xll.BDP($E170&amp;" ISIN","DUR_ADJ_OAS_MID")," ")))</f>
        <v/>
      </c>
      <c r="S170" s="7">
        <f>IF(ISNUMBER(N170),Q170*N170,IF(ISNUMBER(R170),J170*R170," "))</f>
        <v/>
      </c>
      <c r="AB170" s="8" t="inlineStr">
        <is>
          <t>MSSIJNK1</t>
        </is>
      </c>
      <c r="AG170" t="n">
        <v>-2e-06</v>
      </c>
    </row>
    <row r="171">
      <c r="A171" t="inlineStr">
        <is>
          <t>CDX</t>
        </is>
      </c>
      <c r="B171" t="inlineStr">
        <is>
          <t>Ultragenyx Pharmaceutical Inc</t>
        </is>
      </c>
      <c r="C171" t="inlineStr">
        <is>
          <t>RARE</t>
        </is>
      </c>
      <c r="D171" t="inlineStr">
        <is>
          <t>BJ62Z18</t>
        </is>
      </c>
      <c r="E171" t="inlineStr">
        <is>
          <t>US90400D1081</t>
        </is>
      </c>
      <c r="F171" t="inlineStr">
        <is>
          <t>90400D108</t>
        </is>
      </c>
      <c r="G171" s="1" t="n">
        <v>-8897.887128065944</v>
      </c>
      <c r="H171" s="1" t="n">
        <v>39.91</v>
      </c>
      <c r="I171" s="2" t="n">
        <v>-355114.6752811118</v>
      </c>
      <c r="J171" s="3" t="n">
        <v>-0.001391636787224</v>
      </c>
      <c r="K171" s="4" t="n">
        <v>255177700.49</v>
      </c>
      <c r="L171" s="5" t="n">
        <v>11075001</v>
      </c>
      <c r="M171" s="6" t="n">
        <v>23.04087381</v>
      </c>
      <c r="N171" s="7">
        <f>IF(ISNUMBER(_xll.BDP($C171, "DELTA_MID")),_xll.BDP($C171, "DELTA_MID")," ")</f>
        <v/>
      </c>
      <c r="O171" s="7">
        <f>IF(ISNUMBER(N171),_xll.BDP($C171, "OPT_UNDL_TICKER"),"")</f>
        <v/>
      </c>
      <c r="P171" s="8">
        <f>IF(ISNUMBER(N171),_xll.BDP($C171, "OPT_UNDL_PX")," ")</f>
        <v/>
      </c>
      <c r="Q171" s="7">
        <f>IF(ISNUMBER(N171),+G171*_xll.BDP($C171, "PX_POS_MULT_FACTOR")*P171/K171," ")</f>
        <v/>
      </c>
      <c r="R171" s="8">
        <f>IF(OR($A171="TUA",$A171="TYA"),"",IF(ISNUMBER(_xll.BDP($C171,"DUR_ADJ_OAS_MID")),_xll.BDP($C171,"DUR_ADJ_OAS_MID"),IF(ISNUMBER(_xll.BDP($E171&amp;" ISIN","DUR_ADJ_OAS_MID")),_xll.BDP($E171&amp;" ISIN","DUR_ADJ_OAS_MID")," ")))</f>
        <v/>
      </c>
      <c r="S171" s="7">
        <f>IF(ISNUMBER(N171),Q171*N171,IF(ISNUMBER(R171),J171*R171," "))</f>
        <v/>
      </c>
      <c r="AB171" s="8" t="inlineStr">
        <is>
          <t>MSSIJNK1</t>
        </is>
      </c>
      <c r="AG171" t="n">
        <v>-2e-06</v>
      </c>
    </row>
    <row r="172">
      <c r="A172" t="inlineStr">
        <is>
          <t>CDX</t>
        </is>
      </c>
      <c r="B172" t="inlineStr">
        <is>
          <t>RH</t>
        </is>
      </c>
      <c r="C172" t="inlineStr">
        <is>
          <t>RH</t>
        </is>
      </c>
      <c r="D172" t="inlineStr">
        <is>
          <t>BYXR425</t>
        </is>
      </c>
      <c r="E172" t="inlineStr">
        <is>
          <t>US74967X1037</t>
        </is>
      </c>
      <c r="F172" t="inlineStr">
        <is>
          <t>74967X103</t>
        </is>
      </c>
      <c r="G172" s="1" t="n">
        <v>-2413.898727695544</v>
      </c>
      <c r="H172" s="1" t="n">
        <v>207.04</v>
      </c>
      <c r="I172" s="2" t="n">
        <v>-499773.5925820853</v>
      </c>
      <c r="J172" s="3" t="n">
        <v>-0.0019585316100208</v>
      </c>
      <c r="K172" s="4" t="n">
        <v>255177700.49</v>
      </c>
      <c r="L172" s="5" t="n">
        <v>11075001</v>
      </c>
      <c r="M172" s="6" t="n">
        <v>23.04087381</v>
      </c>
      <c r="N172" s="7">
        <f>IF(ISNUMBER(_xll.BDP($C172, "DELTA_MID")),_xll.BDP($C172, "DELTA_MID")," ")</f>
        <v/>
      </c>
      <c r="O172" s="7">
        <f>IF(ISNUMBER(N172),_xll.BDP($C172, "OPT_UNDL_TICKER"),"")</f>
        <v/>
      </c>
      <c r="P172" s="8">
        <f>IF(ISNUMBER(N172),_xll.BDP($C172, "OPT_UNDL_PX")," ")</f>
        <v/>
      </c>
      <c r="Q172" s="7">
        <f>IF(ISNUMBER(N172),+G172*_xll.BDP($C172, "PX_POS_MULT_FACTOR")*P172/K172," ")</f>
        <v/>
      </c>
      <c r="R172" s="8">
        <f>IF(OR($A172="TUA",$A172="TYA"),"",IF(ISNUMBER(_xll.BDP($C172,"DUR_ADJ_OAS_MID")),_xll.BDP($C172,"DUR_ADJ_OAS_MID"),IF(ISNUMBER(_xll.BDP($E172&amp;" ISIN","DUR_ADJ_OAS_MID")),_xll.BDP($E172&amp;" ISIN","DUR_ADJ_OAS_MID")," ")))</f>
        <v/>
      </c>
      <c r="S172" s="7">
        <f>IF(ISNUMBER(N172),Q172*N172,IF(ISNUMBER(R172),J172*R172," "))</f>
        <v/>
      </c>
      <c r="AB172" s="8" t="inlineStr">
        <is>
          <t>MSSIJNK1</t>
        </is>
      </c>
      <c r="AG172" t="n">
        <v>-2e-06</v>
      </c>
    </row>
    <row r="173">
      <c r="A173" t="inlineStr">
        <is>
          <t>CDX</t>
        </is>
      </c>
      <c r="B173" t="inlineStr">
        <is>
          <t>RingCentral Inc</t>
        </is>
      </c>
      <c r="C173" t="inlineStr">
        <is>
          <t>RNG</t>
        </is>
      </c>
      <c r="D173" t="inlineStr">
        <is>
          <t>BDZCRX3</t>
        </is>
      </c>
      <c r="E173" t="inlineStr">
        <is>
          <t>US76680R2067</t>
        </is>
      </c>
      <c r="F173" t="inlineStr">
        <is>
          <t>76680R206</t>
        </is>
      </c>
      <c r="G173" s="1" t="n">
        <v>-16879.45137869717</v>
      </c>
      <c r="H173" s="1" t="n">
        <v>29.87</v>
      </c>
      <c r="I173" s="2" t="n">
        <v>-504189.2126816844</v>
      </c>
      <c r="J173" s="3" t="n">
        <v>-0.0019758357086592</v>
      </c>
      <c r="K173" s="4" t="n">
        <v>255177700.49</v>
      </c>
      <c r="L173" s="5" t="n">
        <v>11075001</v>
      </c>
      <c r="M173" s="6" t="n">
        <v>23.04087381</v>
      </c>
      <c r="N173" s="7">
        <f>IF(ISNUMBER(_xll.BDP($C173, "DELTA_MID")),_xll.BDP($C173, "DELTA_MID")," ")</f>
        <v/>
      </c>
      <c r="O173" s="7">
        <f>IF(ISNUMBER(N173),_xll.BDP($C173, "OPT_UNDL_TICKER"),"")</f>
        <v/>
      </c>
      <c r="P173" s="8">
        <f>IF(ISNUMBER(N173),_xll.BDP($C173, "OPT_UNDL_PX")," ")</f>
        <v/>
      </c>
      <c r="Q173" s="7">
        <f>IF(ISNUMBER(N173),+G173*_xll.BDP($C173, "PX_POS_MULT_FACTOR")*P173/K173," ")</f>
        <v/>
      </c>
      <c r="R173" s="8">
        <f>IF(OR($A173="TUA",$A173="TYA"),"",IF(ISNUMBER(_xll.BDP($C173,"DUR_ADJ_OAS_MID")),_xll.BDP($C173,"DUR_ADJ_OAS_MID"),IF(ISNUMBER(_xll.BDP($E173&amp;" ISIN","DUR_ADJ_OAS_MID")),_xll.BDP($E173&amp;" ISIN","DUR_ADJ_OAS_MID")," ")))</f>
        <v/>
      </c>
      <c r="S173" s="7">
        <f>IF(ISNUMBER(N173),Q173*N173,IF(ISNUMBER(R173),J173*R173," "))</f>
        <v/>
      </c>
      <c r="AB173" s="8" t="inlineStr">
        <is>
          <t>MSSIJNK1</t>
        </is>
      </c>
      <c r="AG173" t="n">
        <v>-2e-06</v>
      </c>
    </row>
    <row r="174">
      <c r="A174" t="inlineStr">
        <is>
          <t>CDX</t>
        </is>
      </c>
      <c r="B174" t="inlineStr">
        <is>
          <t>Sunrun Inc</t>
        </is>
      </c>
      <c r="C174" t="inlineStr">
        <is>
          <t>RUN</t>
        </is>
      </c>
      <c r="D174" t="inlineStr">
        <is>
          <t>BYXB1Y8</t>
        </is>
      </c>
      <c r="E174" t="inlineStr">
        <is>
          <t>US86771W1053</t>
        </is>
      </c>
      <c r="F174" t="inlineStr">
        <is>
          <t>86771W105</t>
        </is>
      </c>
      <c r="G174" s="1" t="n">
        <v>-20492.67703475808</v>
      </c>
      <c r="H174" s="1" t="n">
        <v>10.5</v>
      </c>
      <c r="I174" s="2" t="n">
        <v>-215173.1088649599</v>
      </c>
      <c r="J174" s="3" t="n">
        <v>-0.0008432284970504001</v>
      </c>
      <c r="K174" s="4" t="n">
        <v>255177700.49</v>
      </c>
      <c r="L174" s="5" t="n">
        <v>11075001</v>
      </c>
      <c r="M174" s="6" t="n">
        <v>23.04087381</v>
      </c>
      <c r="N174" s="7">
        <f>IF(ISNUMBER(_xll.BDP($C174, "DELTA_MID")),_xll.BDP($C174, "DELTA_MID")," ")</f>
        <v/>
      </c>
      <c r="O174" s="7">
        <f>IF(ISNUMBER(N174),_xll.BDP($C174, "OPT_UNDL_TICKER"),"")</f>
        <v/>
      </c>
      <c r="P174" s="8">
        <f>IF(ISNUMBER(N174),_xll.BDP($C174, "OPT_UNDL_PX")," ")</f>
        <v/>
      </c>
      <c r="Q174" s="7">
        <f>IF(ISNUMBER(N174),+G174*_xll.BDP($C174, "PX_POS_MULT_FACTOR")*P174/K174," ")</f>
        <v/>
      </c>
      <c r="R174" s="8">
        <f>IF(OR($A174="TUA",$A174="TYA"),"",IF(ISNUMBER(_xll.BDP($C174,"DUR_ADJ_OAS_MID")),_xll.BDP($C174,"DUR_ADJ_OAS_MID"),IF(ISNUMBER(_xll.BDP($E174&amp;" ISIN","DUR_ADJ_OAS_MID")),_xll.BDP($E174&amp;" ISIN","DUR_ADJ_OAS_MID")," ")))</f>
        <v/>
      </c>
      <c r="S174" s="7">
        <f>IF(ISNUMBER(N174),Q174*N174,IF(ISNUMBER(R174),J174*R174," "))</f>
        <v/>
      </c>
      <c r="AB174" s="8" t="inlineStr">
        <is>
          <t>MSSIJNK1</t>
        </is>
      </c>
      <c r="AG174" t="n">
        <v>-2e-06</v>
      </c>
    </row>
    <row r="175">
      <c r="A175" t="inlineStr">
        <is>
          <t>CDX</t>
        </is>
      </c>
      <c r="B175" t="inlineStr">
        <is>
          <t>Sabre Corp</t>
        </is>
      </c>
      <c r="C175" t="inlineStr">
        <is>
          <t>SABR</t>
        </is>
      </c>
      <c r="D175" t="inlineStr">
        <is>
          <t>BLLHH27</t>
        </is>
      </c>
      <c r="E175" t="inlineStr">
        <is>
          <t>US78573M1045</t>
        </is>
      </c>
      <c r="F175" t="inlineStr">
        <is>
          <t>78573M104</t>
        </is>
      </c>
      <c r="G175" s="1" t="n">
        <v>-109629.0232755813</v>
      </c>
      <c r="H175" s="1" t="n">
        <v>3.42</v>
      </c>
      <c r="I175" s="2" t="n">
        <v>-374931.259602488</v>
      </c>
      <c r="J175" s="3" t="n">
        <v>-0.0014692947655008</v>
      </c>
      <c r="K175" s="4" t="n">
        <v>255177700.49</v>
      </c>
      <c r="L175" s="5" t="n">
        <v>11075001</v>
      </c>
      <c r="M175" s="6" t="n">
        <v>23.04087381</v>
      </c>
      <c r="N175" s="7">
        <f>IF(ISNUMBER(_xll.BDP($C175, "DELTA_MID")),_xll.BDP($C175, "DELTA_MID")," ")</f>
        <v/>
      </c>
      <c r="O175" s="7">
        <f>IF(ISNUMBER(N175),_xll.BDP($C175, "OPT_UNDL_TICKER"),"")</f>
        <v/>
      </c>
      <c r="P175" s="8">
        <f>IF(ISNUMBER(N175),_xll.BDP($C175, "OPT_UNDL_PX")," ")</f>
        <v/>
      </c>
      <c r="Q175" s="7">
        <f>IF(ISNUMBER(N175),+G175*_xll.BDP($C175, "PX_POS_MULT_FACTOR")*P175/K175," ")</f>
        <v/>
      </c>
      <c r="R175" s="8">
        <f>IF(OR($A175="TUA",$A175="TYA"),"",IF(ISNUMBER(_xll.BDP($C175,"DUR_ADJ_OAS_MID")),_xll.BDP($C175,"DUR_ADJ_OAS_MID"),IF(ISNUMBER(_xll.BDP($E175&amp;" ISIN","DUR_ADJ_OAS_MID")),_xll.BDP($E175&amp;" ISIN","DUR_ADJ_OAS_MID")," ")))</f>
        <v/>
      </c>
      <c r="S175" s="7">
        <f>IF(ISNUMBER(N175),Q175*N175,IF(ISNUMBER(R175),J175*R175," "))</f>
        <v/>
      </c>
      <c r="AB175" s="8" t="inlineStr">
        <is>
          <t>MSSIJNK1</t>
        </is>
      </c>
      <c r="AG175" t="n">
        <v>-2e-06</v>
      </c>
    </row>
    <row r="176">
      <c r="A176" t="inlineStr">
        <is>
          <t>CDX</t>
        </is>
      </c>
      <c r="B176" t="inlineStr">
        <is>
          <t>Sealed Air Corp</t>
        </is>
      </c>
      <c r="C176" t="inlineStr">
        <is>
          <t>SEE</t>
        </is>
      </c>
      <c r="D176" t="inlineStr">
        <is>
          <t>2232793</t>
        </is>
      </c>
      <c r="E176" t="inlineStr">
        <is>
          <t>US81211K1007</t>
        </is>
      </c>
      <c r="F176" t="inlineStr">
        <is>
          <t>81211K100</t>
        </is>
      </c>
      <c r="G176" s="1" t="n">
        <v>-14378.05337875728</v>
      </c>
      <c r="H176" s="1" t="n">
        <v>32.46</v>
      </c>
      <c r="I176" s="2" t="n">
        <v>-466711.6126744614</v>
      </c>
      <c r="J176" s="3" t="n">
        <v>-0.0018289670757996</v>
      </c>
      <c r="K176" s="4" t="n">
        <v>255177700.49</v>
      </c>
      <c r="L176" s="5" t="n">
        <v>11075001</v>
      </c>
      <c r="M176" s="6" t="n">
        <v>23.04087381</v>
      </c>
      <c r="N176" s="7">
        <f>IF(ISNUMBER(_xll.BDP($C176, "DELTA_MID")),_xll.BDP($C176, "DELTA_MID")," ")</f>
        <v/>
      </c>
      <c r="O176" s="7">
        <f>IF(ISNUMBER(N176),_xll.BDP($C176, "OPT_UNDL_TICKER"),"")</f>
        <v/>
      </c>
      <c r="P176" s="8">
        <f>IF(ISNUMBER(N176),_xll.BDP($C176, "OPT_UNDL_PX")," ")</f>
        <v/>
      </c>
      <c r="Q176" s="7">
        <f>IF(ISNUMBER(N176),+G176*_xll.BDP($C176, "PX_POS_MULT_FACTOR")*P176/K176," ")</f>
        <v/>
      </c>
      <c r="R176" s="8">
        <f>IF(OR($A176="TUA",$A176="TYA"),"",IF(ISNUMBER(_xll.BDP($C176,"DUR_ADJ_OAS_MID")),_xll.BDP($C176,"DUR_ADJ_OAS_MID"),IF(ISNUMBER(_xll.BDP($E176&amp;" ISIN","DUR_ADJ_OAS_MID")),_xll.BDP($E176&amp;" ISIN","DUR_ADJ_OAS_MID")," ")))</f>
        <v/>
      </c>
      <c r="S176" s="7">
        <f>IF(ISNUMBER(N176),Q176*N176,IF(ISNUMBER(R176),J176*R176," "))</f>
        <v/>
      </c>
      <c r="AB176" s="8" t="inlineStr">
        <is>
          <t>MSSIJNK1</t>
        </is>
      </c>
      <c r="AG176" t="n">
        <v>-2e-06</v>
      </c>
    </row>
    <row r="177">
      <c r="A177" t="inlineStr">
        <is>
          <t>CDX</t>
        </is>
      </c>
      <c r="B177" t="inlineStr">
        <is>
          <t>Sotera Health Co</t>
        </is>
      </c>
      <c r="C177" t="inlineStr">
        <is>
          <t>SHC</t>
        </is>
      </c>
      <c r="D177" t="inlineStr">
        <is>
          <t>BNKVRZ7</t>
        </is>
      </c>
      <c r="E177" t="inlineStr">
        <is>
          <t>US83601L1026</t>
        </is>
      </c>
      <c r="F177" t="inlineStr">
        <is>
          <t>83601L102</t>
        </is>
      </c>
      <c r="G177" s="1" t="n">
        <v>-40364.54303845481</v>
      </c>
      <c r="H177" s="1" t="n">
        <v>11.745</v>
      </c>
      <c r="I177" s="2" t="n">
        <v>-474081.5579866517</v>
      </c>
      <c r="J177" s="3" t="n">
        <v>-0.0018578486955416</v>
      </c>
      <c r="K177" s="4" t="n">
        <v>255177700.49</v>
      </c>
      <c r="L177" s="5" t="n">
        <v>11075001</v>
      </c>
      <c r="M177" s="6" t="n">
        <v>23.04087381</v>
      </c>
      <c r="N177" s="7">
        <f>IF(ISNUMBER(_xll.BDP($C177, "DELTA_MID")),_xll.BDP($C177, "DELTA_MID")," ")</f>
        <v/>
      </c>
      <c r="O177" s="7">
        <f>IF(ISNUMBER(N177),_xll.BDP($C177, "OPT_UNDL_TICKER"),"")</f>
        <v/>
      </c>
      <c r="P177" s="8">
        <f>IF(ISNUMBER(N177),_xll.BDP($C177, "OPT_UNDL_PX")," ")</f>
        <v/>
      </c>
      <c r="Q177" s="7">
        <f>IF(ISNUMBER(N177),+G177*_xll.BDP($C177, "PX_POS_MULT_FACTOR")*P177/K177," ")</f>
        <v/>
      </c>
      <c r="R177" s="8">
        <f>IF(OR($A177="TUA",$A177="TYA"),"",IF(ISNUMBER(_xll.BDP($C177,"DUR_ADJ_OAS_MID")),_xll.BDP($C177,"DUR_ADJ_OAS_MID"),IF(ISNUMBER(_xll.BDP($E177&amp;" ISIN","DUR_ADJ_OAS_MID")),_xll.BDP($E177&amp;" ISIN","DUR_ADJ_OAS_MID")," ")))</f>
        <v/>
      </c>
      <c r="S177" s="7">
        <f>IF(ISNUMBER(N177),Q177*N177,IF(ISNUMBER(R177),J177*R177," "))</f>
        <v/>
      </c>
      <c r="AB177" s="8" t="inlineStr">
        <is>
          <t>MSSIJNK1</t>
        </is>
      </c>
      <c r="AG177" t="n">
        <v>-2e-06</v>
      </c>
    </row>
    <row r="178">
      <c r="A178" t="inlineStr">
        <is>
          <t>CDX</t>
        </is>
      </c>
      <c r="B178" t="inlineStr">
        <is>
          <t>Sirius XM Holdings Inc</t>
        </is>
      </c>
      <c r="C178" t="inlineStr">
        <is>
          <t>SIRI</t>
        </is>
      </c>
      <c r="D178" t="inlineStr">
        <is>
          <t>BQWS627</t>
        </is>
      </c>
      <c r="E178" t="inlineStr">
        <is>
          <t>US8299331004</t>
        </is>
      </c>
      <c r="F178" t="inlineStr">
        <is>
          <t>829933100</t>
        </is>
      </c>
      <c r="G178" s="1" t="n">
        <v>-20864.22424381909</v>
      </c>
      <c r="H178" s="1" t="n">
        <v>24.29</v>
      </c>
      <c r="I178" s="2" t="n">
        <v>-506792.0068823657</v>
      </c>
      <c r="J178" s="3" t="n">
        <v>-0.0019860356367708</v>
      </c>
      <c r="K178" s="4" t="n">
        <v>255177700.49</v>
      </c>
      <c r="L178" s="5" t="n">
        <v>11075001</v>
      </c>
      <c r="M178" s="6" t="n">
        <v>23.04087381</v>
      </c>
      <c r="N178" s="7">
        <f>IF(ISNUMBER(_xll.BDP($C178, "DELTA_MID")),_xll.BDP($C178, "DELTA_MID")," ")</f>
        <v/>
      </c>
      <c r="O178" s="7">
        <f>IF(ISNUMBER(N178),_xll.BDP($C178, "OPT_UNDL_TICKER"),"")</f>
        <v/>
      </c>
      <c r="P178" s="8">
        <f>IF(ISNUMBER(N178),_xll.BDP($C178, "OPT_UNDL_PX")," ")</f>
        <v/>
      </c>
      <c r="Q178" s="7">
        <f>IF(ISNUMBER(N178),+G178*_xll.BDP($C178, "PX_POS_MULT_FACTOR")*P178/K178," ")</f>
        <v/>
      </c>
      <c r="R178" s="8">
        <f>IF(OR($A178="TUA",$A178="TYA"),"",IF(ISNUMBER(_xll.BDP($C178,"DUR_ADJ_OAS_MID")),_xll.BDP($C178,"DUR_ADJ_OAS_MID"),IF(ISNUMBER(_xll.BDP($E178&amp;" ISIN","DUR_ADJ_OAS_MID")),_xll.BDP($E178&amp;" ISIN","DUR_ADJ_OAS_MID")," ")))</f>
        <v/>
      </c>
      <c r="S178" s="7">
        <f>IF(ISNUMBER(N178),Q178*N178,IF(ISNUMBER(R178),J178*R178," "))</f>
        <v/>
      </c>
      <c r="AB178" s="8" t="inlineStr">
        <is>
          <t>MSSIJNK1</t>
        </is>
      </c>
      <c r="AG178" t="n">
        <v>-2e-06</v>
      </c>
    </row>
    <row r="179">
      <c r="A179" t="inlineStr">
        <is>
          <t>CDX</t>
        </is>
      </c>
      <c r="B179" t="inlineStr">
        <is>
          <t>Sonoco Products Co</t>
        </is>
      </c>
      <c r="C179" t="inlineStr">
        <is>
          <t>SON</t>
        </is>
      </c>
      <c r="D179" t="inlineStr">
        <is>
          <t>2821395</t>
        </is>
      </c>
      <c r="E179" t="inlineStr">
        <is>
          <t>US8354951027</t>
        </is>
      </c>
      <c r="F179" t="inlineStr">
        <is>
          <t>835495102</t>
        </is>
      </c>
      <c r="G179" s="1" t="n">
        <v>-5764.225967703695</v>
      </c>
      <c r="H179" s="1" t="n">
        <v>46.51</v>
      </c>
      <c r="I179" s="2" t="n">
        <v>-268094.1497578989</v>
      </c>
      <c r="J179" s="3" t="n">
        <v>-0.0010506174687016</v>
      </c>
      <c r="K179" s="4" t="n">
        <v>255177700.49</v>
      </c>
      <c r="L179" s="5" t="n">
        <v>11075001</v>
      </c>
      <c r="M179" s="6" t="n">
        <v>23.04087381</v>
      </c>
      <c r="N179" s="7">
        <f>IF(ISNUMBER(_xll.BDP($C179, "DELTA_MID")),_xll.BDP($C179, "DELTA_MID")," ")</f>
        <v/>
      </c>
      <c r="O179" s="7">
        <f>IF(ISNUMBER(N179),_xll.BDP($C179, "OPT_UNDL_TICKER"),"")</f>
        <v/>
      </c>
      <c r="P179" s="8">
        <f>IF(ISNUMBER(N179),_xll.BDP($C179, "OPT_UNDL_PX")," ")</f>
        <v/>
      </c>
      <c r="Q179" s="7">
        <f>IF(ISNUMBER(N179),+G179*_xll.BDP($C179, "PX_POS_MULT_FACTOR")*P179/K179," ")</f>
        <v/>
      </c>
      <c r="R179" s="8">
        <f>IF(OR($A179="TUA",$A179="TYA"),"",IF(ISNUMBER(_xll.BDP($C179,"DUR_ADJ_OAS_MID")),_xll.BDP($C179,"DUR_ADJ_OAS_MID"),IF(ISNUMBER(_xll.BDP($E179&amp;" ISIN","DUR_ADJ_OAS_MID")),_xll.BDP($E179&amp;" ISIN","DUR_ADJ_OAS_MID")," ")))</f>
        <v/>
      </c>
      <c r="S179" s="7">
        <f>IF(ISNUMBER(N179),Q179*N179,IF(ISNUMBER(R179),J179*R179," "))</f>
        <v/>
      </c>
      <c r="AB179" s="8" t="inlineStr">
        <is>
          <t>MSSIJNK1</t>
        </is>
      </c>
      <c r="AG179" t="n">
        <v>-2e-06</v>
      </c>
    </row>
    <row r="180">
      <c r="A180" t="inlineStr">
        <is>
          <t>CDX</t>
        </is>
      </c>
      <c r="B180" t="inlineStr">
        <is>
          <t>Sarepta Therapeutics Inc</t>
        </is>
      </c>
      <c r="C180" t="inlineStr">
        <is>
          <t>SRPT</t>
        </is>
      </c>
      <c r="D180" t="inlineStr">
        <is>
          <t>B8DPDT7</t>
        </is>
      </c>
      <c r="E180" t="inlineStr">
        <is>
          <t>US8036071004</t>
        </is>
      </c>
      <c r="F180" t="inlineStr">
        <is>
          <t>803607100</t>
        </is>
      </c>
      <c r="G180" s="1" t="n">
        <v>-21820.76399379985</v>
      </c>
      <c r="H180" s="1" t="n">
        <v>18.24</v>
      </c>
      <c r="I180" s="2" t="n">
        <v>-398010.7352469093</v>
      </c>
      <c r="J180" s="3" t="n">
        <v>-0.0015597394853964</v>
      </c>
      <c r="K180" s="4" t="n">
        <v>255177700.49</v>
      </c>
      <c r="L180" s="5" t="n">
        <v>11075001</v>
      </c>
      <c r="M180" s="6" t="n">
        <v>23.04087381</v>
      </c>
      <c r="N180" s="7">
        <f>IF(ISNUMBER(_xll.BDP($C180, "DELTA_MID")),_xll.BDP($C180, "DELTA_MID")," ")</f>
        <v/>
      </c>
      <c r="O180" s="7">
        <f>IF(ISNUMBER(N180),_xll.BDP($C180, "OPT_UNDL_TICKER"),"")</f>
        <v/>
      </c>
      <c r="P180" s="8">
        <f>IF(ISNUMBER(N180),_xll.BDP($C180, "OPT_UNDL_PX")," ")</f>
        <v/>
      </c>
      <c r="Q180" s="7">
        <f>IF(ISNUMBER(N180),+G180*_xll.BDP($C180, "PX_POS_MULT_FACTOR")*P180/K180," ")</f>
        <v/>
      </c>
      <c r="R180" s="8">
        <f>IF(OR($A180="TUA",$A180="TYA"),"",IF(ISNUMBER(_xll.BDP($C180,"DUR_ADJ_OAS_MID")),_xll.BDP($C180,"DUR_ADJ_OAS_MID"),IF(ISNUMBER(_xll.BDP($E180&amp;" ISIN","DUR_ADJ_OAS_MID")),_xll.BDP($E180&amp;" ISIN","DUR_ADJ_OAS_MID")," ")))</f>
        <v/>
      </c>
      <c r="S180" s="7">
        <f>IF(ISNUMBER(N180),Q180*N180,IF(ISNUMBER(R180),J180*R180," "))</f>
        <v/>
      </c>
      <c r="AB180" s="8" t="inlineStr">
        <is>
          <t>MSSIJNK1</t>
        </is>
      </c>
      <c r="AG180" t="n">
        <v>-2e-06</v>
      </c>
    </row>
    <row r="181">
      <c r="A181" t="inlineStr">
        <is>
          <t>CDX</t>
        </is>
      </c>
      <c r="B181" t="inlineStr">
        <is>
          <t>Sensata Technologies Holding P</t>
        </is>
      </c>
      <c r="C181" t="inlineStr">
        <is>
          <t>ST</t>
        </is>
      </c>
      <c r="D181" t="inlineStr">
        <is>
          <t>BFMBMT8</t>
        </is>
      </c>
      <c r="E181" t="inlineStr">
        <is>
          <t>GB00BFMBMT84</t>
        </is>
      </c>
      <c r="G181" s="1" t="n">
        <v>-16004.43185351967</v>
      </c>
      <c r="H181" s="1" t="n">
        <v>32.22</v>
      </c>
      <c r="I181" s="2" t="n">
        <v>-515662.7943204037</v>
      </c>
      <c r="J181" s="3" t="n">
        <v>-0.0020207988132592</v>
      </c>
      <c r="K181" s="4" t="n">
        <v>255177700.49</v>
      </c>
      <c r="L181" s="5" t="n">
        <v>11075001</v>
      </c>
      <c r="M181" s="6" t="n">
        <v>23.04087381</v>
      </c>
      <c r="N181" s="7">
        <f>IF(ISNUMBER(_xll.BDP($C181, "DELTA_MID")),_xll.BDP($C181, "DELTA_MID")," ")</f>
        <v/>
      </c>
      <c r="O181" s="7">
        <f>IF(ISNUMBER(N181),_xll.BDP($C181, "OPT_UNDL_TICKER"),"")</f>
        <v/>
      </c>
      <c r="P181" s="8">
        <f>IF(ISNUMBER(N181),_xll.BDP($C181, "OPT_UNDL_PX")," ")</f>
        <v/>
      </c>
      <c r="Q181" s="7">
        <f>IF(ISNUMBER(N181),+G181*_xll.BDP($C181, "PX_POS_MULT_FACTOR")*P181/K181," ")</f>
        <v/>
      </c>
      <c r="R181" s="8">
        <f>IF(OR($A181="TUA",$A181="TYA"),"",IF(ISNUMBER(_xll.BDP($C181,"DUR_ADJ_OAS_MID")),_xll.BDP($C181,"DUR_ADJ_OAS_MID"),IF(ISNUMBER(_xll.BDP($E181&amp;" ISIN","DUR_ADJ_OAS_MID")),_xll.BDP($E181&amp;" ISIN","DUR_ADJ_OAS_MID")," ")))</f>
        <v/>
      </c>
      <c r="S181" s="7">
        <f>IF(ISNUMBER(N181),Q181*N181,IF(ISNUMBER(R181),J181*R181," "))</f>
        <v/>
      </c>
      <c r="AB181" s="8" t="inlineStr">
        <is>
          <t>MSSIJNK1</t>
        </is>
      </c>
      <c r="AG181" t="n">
        <v>-2e-06</v>
      </c>
    </row>
    <row r="182">
      <c r="A182" t="inlineStr">
        <is>
          <t>CDX</t>
        </is>
      </c>
      <c r="B182" t="inlineStr">
        <is>
          <t>Teladoc Health Inc</t>
        </is>
      </c>
      <c r="C182" t="inlineStr">
        <is>
          <t>TDOC</t>
        </is>
      </c>
      <c r="D182" t="inlineStr">
        <is>
          <t>BYQRFY1</t>
        </is>
      </c>
      <c r="E182" t="inlineStr">
        <is>
          <t>US87918A1051</t>
        </is>
      </c>
      <c r="F182" t="inlineStr">
        <is>
          <t>87918A105</t>
        </is>
      </c>
      <c r="G182" s="1" t="n">
        <v>-41021.90460301078</v>
      </c>
      <c r="H182" s="1" t="n">
        <v>8.289999999999999</v>
      </c>
      <c r="I182" s="2" t="n">
        <v>-340071.5891589593</v>
      </c>
      <c r="J182" s="3" t="n">
        <v>-0.0013326853737844</v>
      </c>
      <c r="K182" s="4" t="n">
        <v>255177700.49</v>
      </c>
      <c r="L182" s="5" t="n">
        <v>11075001</v>
      </c>
      <c r="M182" s="6" t="n">
        <v>23.04087381</v>
      </c>
      <c r="N182" s="7">
        <f>IF(ISNUMBER(_xll.BDP($C182, "DELTA_MID")),_xll.BDP($C182, "DELTA_MID")," ")</f>
        <v/>
      </c>
      <c r="O182" s="7">
        <f>IF(ISNUMBER(N182),_xll.BDP($C182, "OPT_UNDL_TICKER"),"")</f>
        <v/>
      </c>
      <c r="P182" s="8">
        <f>IF(ISNUMBER(N182),_xll.BDP($C182, "OPT_UNDL_PX")," ")</f>
        <v/>
      </c>
      <c r="Q182" s="7">
        <f>IF(ISNUMBER(N182),+G182*_xll.BDP($C182, "PX_POS_MULT_FACTOR")*P182/K182," ")</f>
        <v/>
      </c>
      <c r="R182" s="8">
        <f>IF(OR($A182="TUA",$A182="TYA"),"",IF(ISNUMBER(_xll.BDP($C182,"DUR_ADJ_OAS_MID")),_xll.BDP($C182,"DUR_ADJ_OAS_MID"),IF(ISNUMBER(_xll.BDP($E182&amp;" ISIN","DUR_ADJ_OAS_MID")),_xll.BDP($E182&amp;" ISIN","DUR_ADJ_OAS_MID")," ")))</f>
        <v/>
      </c>
      <c r="S182" s="7">
        <f>IF(ISNUMBER(N182),Q182*N182,IF(ISNUMBER(R182),J182*R182," "))</f>
        <v/>
      </c>
      <c r="AB182" s="8" t="inlineStr">
        <is>
          <t>MSSIJNK1</t>
        </is>
      </c>
      <c r="AG182" t="n">
        <v>-2e-06</v>
      </c>
    </row>
    <row r="183">
      <c r="A183" t="inlineStr">
        <is>
          <t>CDX</t>
        </is>
      </c>
      <c r="B183" t="inlineStr">
        <is>
          <t>Tenet Healthcare Corp</t>
        </is>
      </c>
      <c r="C183" t="inlineStr">
        <is>
          <t>THC</t>
        </is>
      </c>
      <c r="D183" t="inlineStr">
        <is>
          <t>B8DMK08</t>
        </is>
      </c>
      <c r="E183" t="inlineStr">
        <is>
          <t>US88033G4073</t>
        </is>
      </c>
      <c r="F183" t="inlineStr">
        <is>
          <t>88033G407</t>
        </is>
      </c>
      <c r="G183" s="1" t="n">
        <v>-2782.068468963575</v>
      </c>
      <c r="H183" s="1" t="n">
        <v>171.5</v>
      </c>
      <c r="I183" s="2" t="n">
        <v>-477124.7424272532</v>
      </c>
      <c r="J183" s="3" t="n">
        <v>-0.0018697744415404</v>
      </c>
      <c r="K183" s="4" t="n">
        <v>255177700.49</v>
      </c>
      <c r="L183" s="5" t="n">
        <v>11075001</v>
      </c>
      <c r="M183" s="6" t="n">
        <v>23.04087381</v>
      </c>
      <c r="N183" s="7">
        <f>IF(ISNUMBER(_xll.BDP($C183, "DELTA_MID")),_xll.BDP($C183, "DELTA_MID")," ")</f>
        <v/>
      </c>
      <c r="O183" s="7">
        <f>IF(ISNUMBER(N183),_xll.BDP($C183, "OPT_UNDL_TICKER"),"")</f>
        <v/>
      </c>
      <c r="P183" s="8">
        <f>IF(ISNUMBER(N183),_xll.BDP($C183, "OPT_UNDL_PX")," ")</f>
        <v/>
      </c>
      <c r="Q183" s="7">
        <f>IF(ISNUMBER(N183),+G183*_xll.BDP($C183, "PX_POS_MULT_FACTOR")*P183/K183," ")</f>
        <v/>
      </c>
      <c r="R183" s="8">
        <f>IF(OR($A183="TUA",$A183="TYA"),"",IF(ISNUMBER(_xll.BDP($C183,"DUR_ADJ_OAS_MID")),_xll.BDP($C183,"DUR_ADJ_OAS_MID"),IF(ISNUMBER(_xll.BDP($E183&amp;" ISIN","DUR_ADJ_OAS_MID")),_xll.BDP($E183&amp;" ISIN","DUR_ADJ_OAS_MID")," ")))</f>
        <v/>
      </c>
      <c r="S183" s="7">
        <f>IF(ISNUMBER(N183),Q183*N183,IF(ISNUMBER(R183),J183*R183," "))</f>
        <v/>
      </c>
      <c r="AB183" s="8" t="inlineStr">
        <is>
          <t>MSSIJNK1</t>
        </is>
      </c>
      <c r="AG183" t="n">
        <v>-2e-06</v>
      </c>
    </row>
    <row r="184">
      <c r="A184" t="inlineStr">
        <is>
          <t>CDX</t>
        </is>
      </c>
      <c r="B184" t="inlineStr">
        <is>
          <t>Travel + Leisure Co</t>
        </is>
      </c>
      <c r="C184" t="inlineStr">
        <is>
          <t>TNL</t>
        </is>
      </c>
      <c r="D184" t="inlineStr">
        <is>
          <t>BMXYT16</t>
        </is>
      </c>
      <c r="E184" t="inlineStr">
        <is>
          <t>US8941641024</t>
        </is>
      </c>
      <c r="F184" t="inlineStr">
        <is>
          <t>894164102</t>
        </is>
      </c>
      <c r="G184" s="1" t="n">
        <v>-3659.282042300319</v>
      </c>
      <c r="H184" s="1" t="n">
        <v>56.26</v>
      </c>
      <c r="I184" s="2" t="n">
        <v>-205871.2076998159</v>
      </c>
      <c r="J184" s="3" t="n">
        <v>-0.0008067758558232</v>
      </c>
      <c r="K184" s="4" t="n">
        <v>255177700.49</v>
      </c>
      <c r="L184" s="5" t="n">
        <v>11075001</v>
      </c>
      <c r="M184" s="6" t="n">
        <v>23.04087381</v>
      </c>
      <c r="N184" s="7">
        <f>IF(ISNUMBER(_xll.BDP($C184, "DELTA_MID")),_xll.BDP($C184, "DELTA_MID")," ")</f>
        <v/>
      </c>
      <c r="O184" s="7">
        <f>IF(ISNUMBER(N184),_xll.BDP($C184, "OPT_UNDL_TICKER"),"")</f>
        <v/>
      </c>
      <c r="P184" s="8">
        <f>IF(ISNUMBER(N184),_xll.BDP($C184, "OPT_UNDL_PX")," ")</f>
        <v/>
      </c>
      <c r="Q184" s="7">
        <f>IF(ISNUMBER(N184),+G184*_xll.BDP($C184, "PX_POS_MULT_FACTOR")*P184/K184," ")</f>
        <v/>
      </c>
      <c r="R184" s="8">
        <f>IF(OR($A184="TUA",$A184="TYA"),"",IF(ISNUMBER(_xll.BDP($C184,"DUR_ADJ_OAS_MID")),_xll.BDP($C184,"DUR_ADJ_OAS_MID"),IF(ISNUMBER(_xll.BDP($E184&amp;" ISIN","DUR_ADJ_OAS_MID")),_xll.BDP($E184&amp;" ISIN","DUR_ADJ_OAS_MID")," ")))</f>
        <v/>
      </c>
      <c r="S184" s="7">
        <f>IF(ISNUMBER(N184),Q184*N184,IF(ISNUMBER(R184),J184*R184," "))</f>
        <v/>
      </c>
      <c r="AB184" s="8" t="inlineStr">
        <is>
          <t>MSSIJNK1</t>
        </is>
      </c>
      <c r="AG184" t="n">
        <v>-2e-06</v>
      </c>
    </row>
    <row r="185">
      <c r="A185" t="inlineStr">
        <is>
          <t>CDX</t>
        </is>
      </c>
      <c r="B185" t="inlineStr">
        <is>
          <t>TripAdvisor Inc</t>
        </is>
      </c>
      <c r="C185" t="inlineStr">
        <is>
          <t>TRIP</t>
        </is>
      </c>
      <c r="D185" t="inlineStr">
        <is>
          <t>B6ZC3N6</t>
        </is>
      </c>
      <c r="E185" t="inlineStr">
        <is>
          <t>US8969452015</t>
        </is>
      </c>
      <c r="F185" t="inlineStr">
        <is>
          <t>896945201</t>
        </is>
      </c>
      <c r="G185" s="1" t="n">
        <v>-30135.66557883878</v>
      </c>
      <c r="H185" s="1" t="n">
        <v>17.5</v>
      </c>
      <c r="I185" s="2" t="n">
        <v>-527374.1476296787</v>
      </c>
      <c r="J185" s="3" t="n">
        <v>-0.002066693706452401</v>
      </c>
      <c r="K185" s="4" t="n">
        <v>255177700.49</v>
      </c>
      <c r="L185" s="5" t="n">
        <v>11075001</v>
      </c>
      <c r="M185" s="6" t="n">
        <v>23.04087381</v>
      </c>
      <c r="N185" s="7">
        <f>IF(ISNUMBER(_xll.BDP($C185, "DELTA_MID")),_xll.BDP($C185, "DELTA_MID")," ")</f>
        <v/>
      </c>
      <c r="O185" s="7">
        <f>IF(ISNUMBER(N185),_xll.BDP($C185, "OPT_UNDL_TICKER"),"")</f>
        <v/>
      </c>
      <c r="P185" s="8">
        <f>IF(ISNUMBER(N185),_xll.BDP($C185, "OPT_UNDL_PX")," ")</f>
        <v/>
      </c>
      <c r="Q185" s="7">
        <f>IF(ISNUMBER(N185),+G185*_xll.BDP($C185, "PX_POS_MULT_FACTOR")*P185/K185," ")</f>
        <v/>
      </c>
      <c r="R185" s="8">
        <f>IF(OR($A185="TUA",$A185="TYA"),"",IF(ISNUMBER(_xll.BDP($C185,"DUR_ADJ_OAS_MID")),_xll.BDP($C185,"DUR_ADJ_OAS_MID"),IF(ISNUMBER(_xll.BDP($E185&amp;" ISIN","DUR_ADJ_OAS_MID")),_xll.BDP($E185&amp;" ISIN","DUR_ADJ_OAS_MID")," ")))</f>
        <v/>
      </c>
      <c r="S185" s="7">
        <f>IF(ISNUMBER(N185),Q185*N185,IF(ISNUMBER(R185),J185*R185," "))</f>
        <v/>
      </c>
      <c r="AB185" s="8" t="inlineStr">
        <is>
          <t>MSSIJNK1</t>
        </is>
      </c>
      <c r="AG185" t="n">
        <v>-2e-06</v>
      </c>
    </row>
    <row r="186">
      <c r="A186" t="inlineStr">
        <is>
          <t>CDX</t>
        </is>
      </c>
      <c r="B186" t="inlineStr">
        <is>
          <t>Unity Software Inc</t>
        </is>
      </c>
      <c r="C186" t="inlineStr">
        <is>
          <t>U</t>
        </is>
      </c>
      <c r="D186" t="inlineStr">
        <is>
          <t>BLFDXH8</t>
        </is>
      </c>
      <c r="E186" t="inlineStr">
        <is>
          <t>US91332U1016</t>
        </is>
      </c>
      <c r="F186" t="inlineStr">
        <is>
          <t>91332U101</t>
        </is>
      </c>
      <c r="G186" s="1" t="n">
        <v>-18726.49662372891</v>
      </c>
      <c r="H186" s="1" t="n">
        <v>26.13</v>
      </c>
      <c r="I186" s="2" t="n">
        <v>-489323.3567780363</v>
      </c>
      <c r="J186" s="3" t="n">
        <v>-0.0019175788316864</v>
      </c>
      <c r="K186" s="4" t="n">
        <v>255177700.49</v>
      </c>
      <c r="L186" s="5" t="n">
        <v>11075001</v>
      </c>
      <c r="M186" s="6" t="n">
        <v>23.04087381</v>
      </c>
      <c r="N186" s="7">
        <f>IF(ISNUMBER(_xll.BDP($C186, "DELTA_MID")),_xll.BDP($C186, "DELTA_MID")," ")</f>
        <v/>
      </c>
      <c r="O186" s="7">
        <f>IF(ISNUMBER(N186),_xll.BDP($C186, "OPT_UNDL_TICKER"),"")</f>
        <v/>
      </c>
      <c r="P186" s="8">
        <f>IF(ISNUMBER(N186),_xll.BDP($C186, "OPT_UNDL_PX")," ")</f>
        <v/>
      </c>
      <c r="Q186" s="7">
        <f>IF(ISNUMBER(N186),+G186*_xll.BDP($C186, "PX_POS_MULT_FACTOR")*P186/K186," ")</f>
        <v/>
      </c>
      <c r="R186" s="8">
        <f>IF(OR($A186="TUA",$A186="TYA"),"",IF(ISNUMBER(_xll.BDP($C186,"DUR_ADJ_OAS_MID")),_xll.BDP($C186,"DUR_ADJ_OAS_MID"),IF(ISNUMBER(_xll.BDP($E186&amp;" ISIN","DUR_ADJ_OAS_MID")),_xll.BDP($E186&amp;" ISIN","DUR_ADJ_OAS_MID")," ")))</f>
        <v/>
      </c>
      <c r="S186" s="7">
        <f>IF(ISNUMBER(N186),Q186*N186,IF(ISNUMBER(R186),J186*R186," "))</f>
        <v/>
      </c>
      <c r="AB186" s="8" t="inlineStr">
        <is>
          <t>MSSIJNK1</t>
        </is>
      </c>
      <c r="AG186" t="n">
        <v>-2e-06</v>
      </c>
    </row>
    <row r="187">
      <c r="A187" t="inlineStr">
        <is>
          <t>CDX</t>
        </is>
      </c>
      <c r="B187" t="inlineStr">
        <is>
          <t>United Airlines Holdings Inc</t>
        </is>
      </c>
      <c r="C187" t="inlineStr">
        <is>
          <t>UAL</t>
        </is>
      </c>
      <c r="D187" t="inlineStr">
        <is>
          <t>B4QG225</t>
        </is>
      </c>
      <c r="E187" t="inlineStr">
        <is>
          <t>US9100471096</t>
        </is>
      </c>
      <c r="F187" t="inlineStr">
        <is>
          <t>910047109</t>
        </is>
      </c>
      <c r="G187" s="1" t="n">
        <v>-6113.704728286445</v>
      </c>
      <c r="H187" s="1" t="n">
        <v>82.36</v>
      </c>
      <c r="I187" s="2" t="n">
        <v>-503524.7214216716</v>
      </c>
      <c r="J187" s="3" t="n">
        <v>-0.0019732316752396</v>
      </c>
      <c r="K187" s="4" t="n">
        <v>255177700.49</v>
      </c>
      <c r="L187" s="5" t="n">
        <v>11075001</v>
      </c>
      <c r="M187" s="6" t="n">
        <v>23.04087381</v>
      </c>
      <c r="N187" s="7">
        <f>IF(ISNUMBER(_xll.BDP($C187, "DELTA_MID")),_xll.BDP($C187, "DELTA_MID")," ")</f>
        <v/>
      </c>
      <c r="O187" s="7">
        <f>IF(ISNUMBER(N187),_xll.BDP($C187, "OPT_UNDL_TICKER"),"")</f>
        <v/>
      </c>
      <c r="P187" s="8">
        <f>IF(ISNUMBER(N187),_xll.BDP($C187, "OPT_UNDL_PX")," ")</f>
        <v/>
      </c>
      <c r="Q187" s="7">
        <f>IF(ISNUMBER(N187),+G187*_xll.BDP($C187, "PX_POS_MULT_FACTOR")*P187/K187," ")</f>
        <v/>
      </c>
      <c r="R187" s="8">
        <f>IF(OR($A187="TUA",$A187="TYA"),"",IF(ISNUMBER(_xll.BDP($C187,"DUR_ADJ_OAS_MID")),_xll.BDP($C187,"DUR_ADJ_OAS_MID"),IF(ISNUMBER(_xll.BDP($E187&amp;" ISIN","DUR_ADJ_OAS_MID")),_xll.BDP($E187&amp;" ISIN","DUR_ADJ_OAS_MID")," ")))</f>
        <v/>
      </c>
      <c r="S187" s="7">
        <f>IF(ISNUMBER(N187),Q187*N187,IF(ISNUMBER(R187),J187*R187," "))</f>
        <v/>
      </c>
      <c r="AB187" s="8" t="inlineStr">
        <is>
          <t>MSSIJNK1</t>
        </is>
      </c>
      <c r="AG187" t="n">
        <v>-2e-06</v>
      </c>
    </row>
    <row r="188">
      <c r="A188" t="inlineStr">
        <is>
          <t>CDX</t>
        </is>
      </c>
      <c r="B188" t="inlineStr">
        <is>
          <t>Marriott Vacations Worldwide C</t>
        </is>
      </c>
      <c r="C188" t="inlineStr">
        <is>
          <t>VAC</t>
        </is>
      </c>
      <c r="D188" t="inlineStr">
        <is>
          <t>B45K9N8</t>
        </is>
      </c>
      <c r="E188" t="inlineStr">
        <is>
          <t>US57164Y1073</t>
        </is>
      </c>
      <c r="F188" t="inlineStr">
        <is>
          <t>57164Y107</t>
        </is>
      </c>
      <c r="G188" s="1" t="n">
        <v>-6772.607551594423</v>
      </c>
      <c r="H188" s="1" t="n">
        <v>80.12</v>
      </c>
      <c r="I188" s="2" t="n">
        <v>-542621.3170337452</v>
      </c>
      <c r="J188" s="3" t="n">
        <v>-0.0021264448891568</v>
      </c>
      <c r="K188" s="4" t="n">
        <v>255177700.49</v>
      </c>
      <c r="L188" s="5" t="n">
        <v>11075001</v>
      </c>
      <c r="M188" s="6" t="n">
        <v>23.04087381</v>
      </c>
      <c r="N188" s="7">
        <f>IF(ISNUMBER(_xll.BDP($C188, "DELTA_MID")),_xll.BDP($C188, "DELTA_MID")," ")</f>
        <v/>
      </c>
      <c r="O188" s="7">
        <f>IF(ISNUMBER(N188),_xll.BDP($C188, "OPT_UNDL_TICKER"),"")</f>
        <v/>
      </c>
      <c r="P188" s="8">
        <f>IF(ISNUMBER(N188),_xll.BDP($C188, "OPT_UNDL_PX")," ")</f>
        <v/>
      </c>
      <c r="Q188" s="7">
        <f>IF(ISNUMBER(N188),+G188*_xll.BDP($C188, "PX_POS_MULT_FACTOR")*P188/K188," ")</f>
        <v/>
      </c>
      <c r="R188" s="8">
        <f>IF(OR($A188="TUA",$A188="TYA"),"",IF(ISNUMBER(_xll.BDP($C188,"DUR_ADJ_OAS_MID")),_xll.BDP($C188,"DUR_ADJ_OAS_MID"),IF(ISNUMBER(_xll.BDP($E188&amp;" ISIN","DUR_ADJ_OAS_MID")),_xll.BDP($E188&amp;" ISIN","DUR_ADJ_OAS_MID")," ")))</f>
        <v/>
      </c>
      <c r="S188" s="7">
        <f>IF(ISNUMBER(N188),Q188*N188,IF(ISNUMBER(R188),J188*R188," "))</f>
        <v/>
      </c>
      <c r="AB188" s="8" t="inlineStr">
        <is>
          <t>MSSIJNK1</t>
        </is>
      </c>
      <c r="AG188" t="n">
        <v>-2e-06</v>
      </c>
    </row>
    <row r="189">
      <c r="A189" t="inlineStr">
        <is>
          <t>CDX</t>
        </is>
      </c>
      <c r="B189" t="inlineStr">
        <is>
          <t>VF Corp</t>
        </is>
      </c>
      <c r="C189" t="inlineStr">
        <is>
          <t>VFC</t>
        </is>
      </c>
      <c r="D189" t="inlineStr">
        <is>
          <t>2928683</t>
        </is>
      </c>
      <c r="E189" t="inlineStr">
        <is>
          <t>US9182041080</t>
        </is>
      </c>
      <c r="F189" t="inlineStr">
        <is>
          <t>918204108</t>
        </is>
      </c>
      <c r="G189" s="1" t="n">
        <v>-21459.78532959076</v>
      </c>
      <c r="H189" s="1" t="n">
        <v>12.58</v>
      </c>
      <c r="I189" s="2" t="n">
        <v>-269964.0994462518</v>
      </c>
      <c r="J189" s="3" t="n">
        <v>-0.0010579454980896</v>
      </c>
      <c r="K189" s="4" t="n">
        <v>255177700.49</v>
      </c>
      <c r="L189" s="5" t="n">
        <v>11075001</v>
      </c>
      <c r="M189" s="6" t="n">
        <v>23.04087381</v>
      </c>
      <c r="N189" s="7">
        <f>IF(ISNUMBER(_xll.BDP($C189, "DELTA_MID")),_xll.BDP($C189, "DELTA_MID")," ")</f>
        <v/>
      </c>
      <c r="O189" s="7">
        <f>IF(ISNUMBER(N189),_xll.BDP($C189, "OPT_UNDL_TICKER"),"")</f>
        <v/>
      </c>
      <c r="P189" s="8">
        <f>IF(ISNUMBER(N189),_xll.BDP($C189, "OPT_UNDL_PX")," ")</f>
        <v/>
      </c>
      <c r="Q189" s="7">
        <f>IF(ISNUMBER(N189),+G189*_xll.BDP($C189, "PX_POS_MULT_FACTOR")*P189/K189," ")</f>
        <v/>
      </c>
      <c r="R189" s="8">
        <f>IF(OR($A189="TUA",$A189="TYA"),"",IF(ISNUMBER(_xll.BDP($C189,"DUR_ADJ_OAS_MID")),_xll.BDP($C189,"DUR_ADJ_OAS_MID"),IF(ISNUMBER(_xll.BDP($E189&amp;" ISIN","DUR_ADJ_OAS_MID")),_xll.BDP($E189&amp;" ISIN","DUR_ADJ_OAS_MID")," ")))</f>
        <v/>
      </c>
      <c r="S189" s="7">
        <f>IF(ISNUMBER(N189),Q189*N189,IF(ISNUMBER(R189),J189*R189," "))</f>
        <v/>
      </c>
      <c r="AB189" s="8" t="inlineStr">
        <is>
          <t>MSSIJNK1</t>
        </is>
      </c>
      <c r="AG189" t="n">
        <v>-2e-06</v>
      </c>
    </row>
    <row r="190">
      <c r="A190" t="inlineStr">
        <is>
          <t>CDX</t>
        </is>
      </c>
      <c r="B190" t="inlineStr">
        <is>
          <t>Victoria's Secret &amp; Co</t>
        </is>
      </c>
      <c r="C190" t="inlineStr">
        <is>
          <t>VSCO</t>
        </is>
      </c>
      <c r="D190" t="inlineStr">
        <is>
          <t>BNNTGH3</t>
        </is>
      </c>
      <c r="E190" t="inlineStr">
        <is>
          <t>US9264001028</t>
        </is>
      </c>
      <c r="F190" t="inlineStr">
        <is>
          <t>926400102</t>
        </is>
      </c>
      <c r="G190" s="1" t="n">
        <v>-13077.83470169973</v>
      </c>
      <c r="H190" s="1" t="n">
        <v>20.57</v>
      </c>
      <c r="I190" s="2" t="n">
        <v>-269011.0598139634</v>
      </c>
      <c r="J190" s="3" t="n">
        <v>-0.0010542106904224</v>
      </c>
      <c r="K190" s="4" t="n">
        <v>255177700.49</v>
      </c>
      <c r="L190" s="5" t="n">
        <v>11075001</v>
      </c>
      <c r="M190" s="6" t="n">
        <v>23.04087381</v>
      </c>
      <c r="N190" s="7">
        <f>IF(ISNUMBER(_xll.BDP($C190, "DELTA_MID")),_xll.BDP($C190, "DELTA_MID")," ")</f>
        <v/>
      </c>
      <c r="O190" s="7">
        <f>IF(ISNUMBER(N190),_xll.BDP($C190, "OPT_UNDL_TICKER"),"")</f>
        <v/>
      </c>
      <c r="P190" s="8">
        <f>IF(ISNUMBER(N190),_xll.BDP($C190, "OPT_UNDL_PX")," ")</f>
        <v/>
      </c>
      <c r="Q190" s="7">
        <f>IF(ISNUMBER(N190),+G190*_xll.BDP($C190, "PX_POS_MULT_FACTOR")*P190/K190," ")</f>
        <v/>
      </c>
      <c r="R190" s="8">
        <f>IF(OR($A190="TUA",$A190="TYA"),"",IF(ISNUMBER(_xll.BDP($C190,"DUR_ADJ_OAS_MID")),_xll.BDP($C190,"DUR_ADJ_OAS_MID"),IF(ISNUMBER(_xll.BDP($E190&amp;" ISIN","DUR_ADJ_OAS_MID")),_xll.BDP($E190&amp;" ISIN","DUR_ADJ_OAS_MID")," ")))</f>
        <v/>
      </c>
      <c r="S190" s="7">
        <f>IF(ISNUMBER(N190),Q190*N190,IF(ISNUMBER(R190),J190*R190," "))</f>
        <v/>
      </c>
      <c r="AB190" s="8" t="inlineStr">
        <is>
          <t>MSSIJNK1</t>
        </is>
      </c>
      <c r="AG190" t="n">
        <v>-2e-06</v>
      </c>
    </row>
    <row r="191">
      <c r="A191" t="inlineStr">
        <is>
          <t>CDX</t>
        </is>
      </c>
      <c r="B191" t="inlineStr">
        <is>
          <t>Vestis Corp</t>
        </is>
      </c>
      <c r="C191" t="inlineStr">
        <is>
          <t>VSTS</t>
        </is>
      </c>
      <c r="D191" t="inlineStr">
        <is>
          <t>BP5JNQ3</t>
        </is>
      </c>
      <c r="E191" t="inlineStr">
        <is>
          <t>US29430C1027</t>
        </is>
      </c>
      <c r="F191" t="inlineStr">
        <is>
          <t>29430C102</t>
        </is>
      </c>
      <c r="G191" s="1" t="n">
        <v>-78509.70409482978</v>
      </c>
      <c r="H191" s="1" t="n">
        <v>6.15</v>
      </c>
      <c r="I191" s="2" t="n">
        <v>-482834.6801832031</v>
      </c>
      <c r="J191" s="3" t="n">
        <v>-0.0018921507610424</v>
      </c>
      <c r="K191" s="4" t="n">
        <v>255177700.49</v>
      </c>
      <c r="L191" s="5" t="n">
        <v>11075001</v>
      </c>
      <c r="M191" s="6" t="n">
        <v>23.04087381</v>
      </c>
      <c r="N191" s="7">
        <f>IF(ISNUMBER(_xll.BDP($C191, "DELTA_MID")),_xll.BDP($C191, "DELTA_MID")," ")</f>
        <v/>
      </c>
      <c r="O191" s="7">
        <f>IF(ISNUMBER(N191),_xll.BDP($C191, "OPT_UNDL_TICKER"),"")</f>
        <v/>
      </c>
      <c r="P191" s="8">
        <f>IF(ISNUMBER(N191),_xll.BDP($C191, "OPT_UNDL_PX")," ")</f>
        <v/>
      </c>
      <c r="Q191" s="7">
        <f>IF(ISNUMBER(N191),+G191*_xll.BDP($C191, "PX_POS_MULT_FACTOR")*P191/K191," ")</f>
        <v/>
      </c>
      <c r="R191" s="8">
        <f>IF(OR($A191="TUA",$A191="TYA"),"",IF(ISNUMBER(_xll.BDP($C191,"DUR_ADJ_OAS_MID")),_xll.BDP($C191,"DUR_ADJ_OAS_MID"),IF(ISNUMBER(_xll.BDP($E191&amp;" ISIN","DUR_ADJ_OAS_MID")),_xll.BDP($E191&amp;" ISIN","DUR_ADJ_OAS_MID")," ")))</f>
        <v/>
      </c>
      <c r="S191" s="7">
        <f>IF(ISNUMBER(N191),Q191*N191,IF(ISNUMBER(R191),J191*R191," "))</f>
        <v/>
      </c>
      <c r="AB191" s="8" t="inlineStr">
        <is>
          <t>MSSIJNK1</t>
        </is>
      </c>
      <c r="AG191" t="n">
        <v>-2e-06</v>
      </c>
    </row>
    <row r="192">
      <c r="A192" t="inlineStr">
        <is>
          <t>CDX</t>
        </is>
      </c>
      <c r="B192" t="inlineStr">
        <is>
          <t>Viatris Inc</t>
        </is>
      </c>
      <c r="C192" t="inlineStr">
        <is>
          <t>VTRS</t>
        </is>
      </c>
      <c r="D192" t="inlineStr">
        <is>
          <t>BMWS3X9</t>
        </is>
      </c>
      <c r="E192" t="inlineStr">
        <is>
          <t>US92556V1061</t>
        </is>
      </c>
      <c r="F192" t="inlineStr">
        <is>
          <t>92556V106</t>
        </is>
      </c>
      <c r="G192" s="1" t="n">
        <v>-51892.10442438816</v>
      </c>
      <c r="H192" s="1" t="n">
        <v>9.32</v>
      </c>
      <c r="I192" s="2" t="n">
        <v>-483634.4132352977</v>
      </c>
      <c r="J192" s="3" t="n">
        <v>-0.0018952847850992</v>
      </c>
      <c r="K192" s="4" t="n">
        <v>255177700.49</v>
      </c>
      <c r="L192" s="5" t="n">
        <v>11075001</v>
      </c>
      <c r="M192" s="6" t="n">
        <v>23.04087381</v>
      </c>
      <c r="N192" s="7">
        <f>IF(ISNUMBER(_xll.BDP($C192, "DELTA_MID")),_xll.BDP($C192, "DELTA_MID")," ")</f>
        <v/>
      </c>
      <c r="O192" s="7">
        <f>IF(ISNUMBER(N192),_xll.BDP($C192, "OPT_UNDL_TICKER"),"")</f>
        <v/>
      </c>
      <c r="P192" s="8">
        <f>IF(ISNUMBER(N192),_xll.BDP($C192, "OPT_UNDL_PX")," ")</f>
        <v/>
      </c>
      <c r="Q192" s="7">
        <f>IF(ISNUMBER(N192),+G192*_xll.BDP($C192, "PX_POS_MULT_FACTOR")*P192/K192," ")</f>
        <v/>
      </c>
      <c r="R192" s="8">
        <f>IF(OR($A192="TUA",$A192="TYA"),"",IF(ISNUMBER(_xll.BDP($C192,"DUR_ADJ_OAS_MID")),_xll.BDP($C192,"DUR_ADJ_OAS_MID"),IF(ISNUMBER(_xll.BDP($E192&amp;" ISIN","DUR_ADJ_OAS_MID")),_xll.BDP($E192&amp;" ISIN","DUR_ADJ_OAS_MID")," ")))</f>
        <v/>
      </c>
      <c r="S192" s="7">
        <f>IF(ISNUMBER(N192),Q192*N192,IF(ISNUMBER(R192),J192*R192," "))</f>
        <v/>
      </c>
      <c r="AB192" s="8" t="inlineStr">
        <is>
          <t>MSSIJNK1</t>
        </is>
      </c>
      <c r="AG192" t="n">
        <v>-2e-06</v>
      </c>
    </row>
    <row r="193">
      <c r="A193" t="inlineStr">
        <is>
          <t>CDX</t>
        </is>
      </c>
      <c r="B193" t="inlineStr">
        <is>
          <t>NCR Voyix Corp</t>
        </is>
      </c>
      <c r="C193" t="inlineStr">
        <is>
          <t>VYX</t>
        </is>
      </c>
      <c r="D193" t="inlineStr">
        <is>
          <t>2632650</t>
        </is>
      </c>
      <c r="E193" t="inlineStr">
        <is>
          <t>US62886E1082</t>
        </is>
      </c>
      <c r="F193" t="inlineStr">
        <is>
          <t>62886E108</t>
        </is>
      </c>
      <c r="G193" s="1" t="n">
        <v>-35412.36707701274</v>
      </c>
      <c r="H193" s="1" t="n">
        <v>13.28</v>
      </c>
      <c r="I193" s="2" t="n">
        <v>-470276.2347827291</v>
      </c>
      <c r="J193" s="3" t="n">
        <v>-0.0018429362514032</v>
      </c>
      <c r="K193" s="4" t="n">
        <v>255177700.49</v>
      </c>
      <c r="L193" s="5" t="n">
        <v>11075001</v>
      </c>
      <c r="M193" s="6" t="n">
        <v>23.04087381</v>
      </c>
      <c r="N193" s="7">
        <f>IF(ISNUMBER(_xll.BDP($C193, "DELTA_MID")),_xll.BDP($C193, "DELTA_MID")," ")</f>
        <v/>
      </c>
      <c r="O193" s="7">
        <f>IF(ISNUMBER(N193),_xll.BDP($C193, "OPT_UNDL_TICKER"),"")</f>
        <v/>
      </c>
      <c r="P193" s="8">
        <f>IF(ISNUMBER(N193),_xll.BDP($C193, "OPT_UNDL_PX")," ")</f>
        <v/>
      </c>
      <c r="Q193" s="7">
        <f>IF(ISNUMBER(N193),+G193*_xll.BDP($C193, "PX_POS_MULT_FACTOR")*P193/K193," ")</f>
        <v/>
      </c>
      <c r="R193" s="8">
        <f>IF(OR($A193="TUA",$A193="TYA"),"",IF(ISNUMBER(_xll.BDP($C193,"DUR_ADJ_OAS_MID")),_xll.BDP($C193,"DUR_ADJ_OAS_MID"),IF(ISNUMBER(_xll.BDP($E193&amp;" ISIN","DUR_ADJ_OAS_MID")),_xll.BDP($E193&amp;" ISIN","DUR_ADJ_OAS_MID")," ")))</f>
        <v/>
      </c>
      <c r="S193" s="7">
        <f>IF(ISNUMBER(N193),Q193*N193,IF(ISNUMBER(R193),J193*R193," "))</f>
        <v/>
      </c>
      <c r="AB193" s="8" t="inlineStr">
        <is>
          <t>MSSIJNK1</t>
        </is>
      </c>
      <c r="AG193" t="n">
        <v>-2e-06</v>
      </c>
    </row>
    <row r="194">
      <c r="A194" t="inlineStr">
        <is>
          <t>CDX</t>
        </is>
      </c>
      <c r="B194" t="inlineStr">
        <is>
          <t>Warner Bros Discovery Inc</t>
        </is>
      </c>
      <c r="C194" t="inlineStr">
        <is>
          <t>WBD</t>
        </is>
      </c>
      <c r="D194" t="inlineStr">
        <is>
          <t>BM8JYX3</t>
        </is>
      </c>
      <c r="E194" t="inlineStr">
        <is>
          <t>US9344231041</t>
        </is>
      </c>
      <c r="F194" t="inlineStr">
        <is>
          <t>934423104</t>
        </is>
      </c>
      <c r="G194" s="1" t="n">
        <v>-44414.94947378531</v>
      </c>
      <c r="H194" s="1" t="n">
        <v>11.22</v>
      </c>
      <c r="I194" s="2" t="n">
        <v>-498335.7330958712</v>
      </c>
      <c r="J194" s="3" t="n">
        <v>-0.0019528968720188</v>
      </c>
      <c r="K194" s="4" t="n">
        <v>255177700.49</v>
      </c>
      <c r="L194" s="5" t="n">
        <v>11075001</v>
      </c>
      <c r="M194" s="6" t="n">
        <v>23.04087381</v>
      </c>
      <c r="N194" s="7">
        <f>IF(ISNUMBER(_xll.BDP($C194, "DELTA_MID")),_xll.BDP($C194, "DELTA_MID")," ")</f>
        <v/>
      </c>
      <c r="O194" s="7">
        <f>IF(ISNUMBER(N194),_xll.BDP($C194, "OPT_UNDL_TICKER"),"")</f>
        <v/>
      </c>
      <c r="P194" s="8">
        <f>IF(ISNUMBER(N194),_xll.BDP($C194, "OPT_UNDL_PX")," ")</f>
        <v/>
      </c>
      <c r="Q194" s="7">
        <f>IF(ISNUMBER(N194),+G194*_xll.BDP($C194, "PX_POS_MULT_FACTOR")*P194/K194," ")</f>
        <v/>
      </c>
      <c r="R194" s="8">
        <f>IF(OR($A194="TUA",$A194="TYA"),"",IF(ISNUMBER(_xll.BDP($C194,"DUR_ADJ_OAS_MID")),_xll.BDP($C194,"DUR_ADJ_OAS_MID"),IF(ISNUMBER(_xll.BDP($E194&amp;" ISIN","DUR_ADJ_OAS_MID")),_xll.BDP($E194&amp;" ISIN","DUR_ADJ_OAS_MID")," ")))</f>
        <v/>
      </c>
      <c r="S194" s="7">
        <f>IF(ISNUMBER(N194),Q194*N194,IF(ISNUMBER(R194),J194*R194," "))</f>
        <v/>
      </c>
      <c r="AB194" s="8" t="inlineStr">
        <is>
          <t>MSSIJNK1</t>
        </is>
      </c>
      <c r="AG194" t="n">
        <v>-2e-06</v>
      </c>
    </row>
    <row r="195">
      <c r="A195" t="inlineStr">
        <is>
          <t>CDX</t>
        </is>
      </c>
      <c r="B195" t="inlineStr">
        <is>
          <t>WESCO International Inc</t>
        </is>
      </c>
      <c r="C195" t="inlineStr">
        <is>
          <t>WCC</t>
        </is>
      </c>
      <c r="D195" t="inlineStr">
        <is>
          <t>2416973</t>
        </is>
      </c>
      <c r="E195" t="inlineStr">
        <is>
          <t>US95082P1057</t>
        </is>
      </c>
      <c r="F195" t="inlineStr">
        <is>
          <t>95082P105</t>
        </is>
      </c>
      <c r="G195" s="1" t="n">
        <v>-2587.053221108391</v>
      </c>
      <c r="H195" s="1" t="n">
        <v>194.29</v>
      </c>
      <c r="I195" s="2" t="n">
        <v>-502638.5703291493</v>
      </c>
      <c r="J195" s="3" t="n">
        <v>-0.0019697589929056</v>
      </c>
      <c r="K195" s="4" t="n">
        <v>255177700.49</v>
      </c>
      <c r="L195" s="5" t="n">
        <v>11075001</v>
      </c>
      <c r="M195" s="6" t="n">
        <v>23.04087381</v>
      </c>
      <c r="N195" s="7">
        <f>IF(ISNUMBER(_xll.BDP($C195, "DELTA_MID")),_xll.BDP($C195, "DELTA_MID")," ")</f>
        <v/>
      </c>
      <c r="O195" s="7">
        <f>IF(ISNUMBER(N195),_xll.BDP($C195, "OPT_UNDL_TICKER"),"")</f>
        <v/>
      </c>
      <c r="P195" s="8">
        <f>IF(ISNUMBER(N195),_xll.BDP($C195, "OPT_UNDL_PX")," ")</f>
        <v/>
      </c>
      <c r="Q195" s="7">
        <f>IF(ISNUMBER(N195),+G195*_xll.BDP($C195, "PX_POS_MULT_FACTOR")*P195/K195," ")</f>
        <v/>
      </c>
      <c r="R195" s="8">
        <f>IF(OR($A195="TUA",$A195="TYA"),"",IF(ISNUMBER(_xll.BDP($C195,"DUR_ADJ_OAS_MID")),_xll.BDP($C195,"DUR_ADJ_OAS_MID"),IF(ISNUMBER(_xll.BDP($E195&amp;" ISIN","DUR_ADJ_OAS_MID")),_xll.BDP($E195&amp;" ISIN","DUR_ADJ_OAS_MID")," ")))</f>
        <v/>
      </c>
      <c r="S195" s="7">
        <f>IF(ISNUMBER(N195),Q195*N195,IF(ISNUMBER(R195),J195*R195," "))</f>
        <v/>
      </c>
      <c r="AB195" s="8" t="inlineStr">
        <is>
          <t>MSSIJNK1</t>
        </is>
      </c>
      <c r="AG195" t="n">
        <v>-2e-06</v>
      </c>
    </row>
    <row r="196">
      <c r="A196" t="inlineStr">
        <is>
          <t>CDX</t>
        </is>
      </c>
      <c r="B196" t="inlineStr">
        <is>
          <t>Wendy's Co/The</t>
        </is>
      </c>
      <c r="C196" t="inlineStr">
        <is>
          <t>WEN</t>
        </is>
      </c>
      <c r="D196" t="inlineStr">
        <is>
          <t>B3NXMJ9</t>
        </is>
      </c>
      <c r="E196" t="inlineStr">
        <is>
          <t>US95058W1009</t>
        </is>
      </c>
      <c r="F196" t="inlineStr">
        <is>
          <t>95058W100</t>
        </is>
      </c>
      <c r="G196" s="1" t="n">
        <v>-28468.00931850623</v>
      </c>
      <c r="H196" s="1" t="n">
        <v>11.68</v>
      </c>
      <c r="I196" s="2" t="n">
        <v>-332506.3488401527</v>
      </c>
      <c r="J196" s="3" t="n">
        <v>-0.0013030384246024</v>
      </c>
      <c r="K196" s="4" t="n">
        <v>255177700.49</v>
      </c>
      <c r="L196" s="5" t="n">
        <v>11075001</v>
      </c>
      <c r="M196" s="6" t="n">
        <v>23.04087381</v>
      </c>
      <c r="N196" s="7">
        <f>IF(ISNUMBER(_xll.BDP($C196, "DELTA_MID")),_xll.BDP($C196, "DELTA_MID")," ")</f>
        <v/>
      </c>
      <c r="O196" s="7">
        <f>IF(ISNUMBER(N196),_xll.BDP($C196, "OPT_UNDL_TICKER"),"")</f>
        <v/>
      </c>
      <c r="P196" s="8">
        <f>IF(ISNUMBER(N196),_xll.BDP($C196, "OPT_UNDL_PX")," ")</f>
        <v/>
      </c>
      <c r="Q196" s="7">
        <f>IF(ISNUMBER(N196),+G196*_xll.BDP($C196, "PX_POS_MULT_FACTOR")*P196/K196," ")</f>
        <v/>
      </c>
      <c r="R196" s="8">
        <f>IF(OR($A196="TUA",$A196="TYA"),"",IF(ISNUMBER(_xll.BDP($C196,"DUR_ADJ_OAS_MID")),_xll.BDP($C196,"DUR_ADJ_OAS_MID"),IF(ISNUMBER(_xll.BDP($E196&amp;" ISIN","DUR_ADJ_OAS_MID")),_xll.BDP($E196&amp;" ISIN","DUR_ADJ_OAS_MID")," ")))</f>
        <v/>
      </c>
      <c r="S196" s="7">
        <f>IF(ISNUMBER(N196),Q196*N196,IF(ISNUMBER(R196),J196*R196," "))</f>
        <v/>
      </c>
      <c r="AB196" s="8" t="inlineStr">
        <is>
          <t>MSSIJNK1</t>
        </is>
      </c>
      <c r="AG196" t="n">
        <v>-2e-06</v>
      </c>
    </row>
    <row r="197">
      <c r="A197" t="inlineStr">
        <is>
          <t>CDX</t>
        </is>
      </c>
      <c r="B197" t="inlineStr">
        <is>
          <t>Weatherford International PLC</t>
        </is>
      </c>
      <c r="C197" t="inlineStr">
        <is>
          <t>WFRD</t>
        </is>
      </c>
      <c r="D197" t="inlineStr">
        <is>
          <t>BLNN369</t>
        </is>
      </c>
      <c r="E197" t="inlineStr">
        <is>
          <t>IE00BLNN3691</t>
        </is>
      </c>
      <c r="G197" s="1" t="n">
        <v>-8810.771190702224</v>
      </c>
      <c r="H197" s="1" t="n">
        <v>54.15</v>
      </c>
      <c r="I197" s="2" t="n">
        <v>-477103.2599765254</v>
      </c>
      <c r="J197" s="3" t="n">
        <v>-0.001869690255302</v>
      </c>
      <c r="K197" s="4" t="n">
        <v>255177700.49</v>
      </c>
      <c r="L197" s="5" t="n">
        <v>11075001</v>
      </c>
      <c r="M197" s="6" t="n">
        <v>23.04087381</v>
      </c>
      <c r="N197" s="7">
        <f>IF(ISNUMBER(_xll.BDP($C197, "DELTA_MID")),_xll.BDP($C197, "DELTA_MID")," ")</f>
        <v/>
      </c>
      <c r="O197" s="7">
        <f>IF(ISNUMBER(N197),_xll.BDP($C197, "OPT_UNDL_TICKER"),"")</f>
        <v/>
      </c>
      <c r="P197" s="8">
        <f>IF(ISNUMBER(N197),_xll.BDP($C197, "OPT_UNDL_PX")," ")</f>
        <v/>
      </c>
      <c r="Q197" s="7">
        <f>IF(ISNUMBER(N197),+G197*_xll.BDP($C197, "PX_POS_MULT_FACTOR")*P197/K197," ")</f>
        <v/>
      </c>
      <c r="R197" s="8">
        <f>IF(OR($A197="TUA",$A197="TYA"),"",IF(ISNUMBER(_xll.BDP($C197,"DUR_ADJ_OAS_MID")),_xll.BDP($C197,"DUR_ADJ_OAS_MID"),IF(ISNUMBER(_xll.BDP($E197&amp;" ISIN","DUR_ADJ_OAS_MID")),_xll.BDP($E197&amp;" ISIN","DUR_ADJ_OAS_MID")," ")))</f>
        <v/>
      </c>
      <c r="S197" s="7">
        <f>IF(ISNUMBER(N197),Q197*N197,IF(ISNUMBER(R197),J197*R197," "))</f>
        <v/>
      </c>
      <c r="AB197" s="8" t="inlineStr">
        <is>
          <t>MSSIJNK1</t>
        </is>
      </c>
      <c r="AG197" t="n">
        <v>-2e-06</v>
      </c>
    </row>
    <row r="198">
      <c r="A198" t="inlineStr">
        <is>
          <t>CDX</t>
        </is>
      </c>
      <c r="B198" t="inlineStr">
        <is>
          <t>Whirlpool Corp</t>
        </is>
      </c>
      <c r="C198" t="inlineStr">
        <is>
          <t>WHR</t>
        </is>
      </c>
      <c r="D198" t="inlineStr">
        <is>
          <t>2960384</t>
        </is>
      </c>
      <c r="E198" t="inlineStr">
        <is>
          <t>US9633201069</t>
        </is>
      </c>
      <c r="F198" t="inlineStr">
        <is>
          <t>963320106</t>
        </is>
      </c>
      <c r="G198" s="1" t="n">
        <v>-4597.928956489679</v>
      </c>
      <c r="H198" s="1" t="n">
        <v>109.93</v>
      </c>
      <c r="I198" s="2" t="n">
        <v>-505450.3301869104</v>
      </c>
      <c r="J198" s="3" t="n">
        <v>-0.001980777823518</v>
      </c>
      <c r="K198" s="4" t="n">
        <v>255177700.49</v>
      </c>
      <c r="L198" s="5" t="n">
        <v>11075001</v>
      </c>
      <c r="M198" s="6" t="n">
        <v>23.04087381</v>
      </c>
      <c r="N198" s="7">
        <f>IF(ISNUMBER(_xll.BDP($C198, "DELTA_MID")),_xll.BDP($C198, "DELTA_MID")," ")</f>
        <v/>
      </c>
      <c r="O198" s="7">
        <f>IF(ISNUMBER(N198),_xll.BDP($C198, "OPT_UNDL_TICKER"),"")</f>
        <v/>
      </c>
      <c r="P198" s="8">
        <f>IF(ISNUMBER(N198),_xll.BDP($C198, "OPT_UNDL_PX")," ")</f>
        <v/>
      </c>
      <c r="Q198" s="7">
        <f>IF(ISNUMBER(N198),+G198*_xll.BDP($C198, "PX_POS_MULT_FACTOR")*P198/K198," ")</f>
        <v/>
      </c>
      <c r="R198" s="8">
        <f>IF(OR($A198="TUA",$A198="TYA"),"",IF(ISNUMBER(_xll.BDP($C198,"DUR_ADJ_OAS_MID")),_xll.BDP($C198,"DUR_ADJ_OAS_MID"),IF(ISNUMBER(_xll.BDP($E198&amp;" ISIN","DUR_ADJ_OAS_MID")),_xll.BDP($E198&amp;" ISIN","DUR_ADJ_OAS_MID")," ")))</f>
        <v/>
      </c>
      <c r="S198" s="7">
        <f>IF(ISNUMBER(N198),Q198*N198,IF(ISNUMBER(R198),J198*R198," "))</f>
        <v/>
      </c>
      <c r="AB198" s="8" t="inlineStr">
        <is>
          <t>MSSIJNK1</t>
        </is>
      </c>
      <c r="AG198" t="n">
        <v>-2e-06</v>
      </c>
    </row>
    <row r="199">
      <c r="A199" t="inlineStr">
        <is>
          <t>CDX</t>
        </is>
      </c>
      <c r="B199" t="inlineStr">
        <is>
          <t>Petco Health &amp; Wellness Co Inc</t>
        </is>
      </c>
      <c r="C199" t="inlineStr">
        <is>
          <t>WOOF</t>
        </is>
      </c>
      <c r="D199" t="inlineStr">
        <is>
          <t>BNRQM83</t>
        </is>
      </c>
      <c r="E199" t="inlineStr">
        <is>
          <t>US71601V1052</t>
        </is>
      </c>
      <c r="F199" t="inlineStr">
        <is>
          <t>71601V105</t>
        </is>
      </c>
      <c r="G199" s="1" t="n">
        <v>-129320.168488447</v>
      </c>
      <c r="H199" s="1" t="n">
        <v>3.08</v>
      </c>
      <c r="I199" s="2" t="n">
        <v>-398306.1189444168</v>
      </c>
      <c r="J199" s="3" t="n">
        <v>-0.0015608970461744</v>
      </c>
      <c r="K199" s="4" t="n">
        <v>255177700.49</v>
      </c>
      <c r="L199" s="5" t="n">
        <v>11075001</v>
      </c>
      <c r="M199" s="6" t="n">
        <v>23.04087381</v>
      </c>
      <c r="N199" s="7">
        <f>IF(ISNUMBER(_xll.BDP($C199, "DELTA_MID")),_xll.BDP($C199, "DELTA_MID")," ")</f>
        <v/>
      </c>
      <c r="O199" s="7">
        <f>IF(ISNUMBER(N199),_xll.BDP($C199, "OPT_UNDL_TICKER"),"")</f>
        <v/>
      </c>
      <c r="P199" s="8">
        <f>IF(ISNUMBER(N199),_xll.BDP($C199, "OPT_UNDL_PX")," ")</f>
        <v/>
      </c>
      <c r="Q199" s="7">
        <f>IF(ISNUMBER(N199),+G199*_xll.BDP($C199, "PX_POS_MULT_FACTOR")*P199/K199," ")</f>
        <v/>
      </c>
      <c r="R199" s="8">
        <f>IF(OR($A199="TUA",$A199="TYA"),"",IF(ISNUMBER(_xll.BDP($C199,"DUR_ADJ_OAS_MID")),_xll.BDP($C199,"DUR_ADJ_OAS_MID"),IF(ISNUMBER(_xll.BDP($E199&amp;" ISIN","DUR_ADJ_OAS_MID")),_xll.BDP($E199&amp;" ISIN","DUR_ADJ_OAS_MID")," ")))</f>
        <v/>
      </c>
      <c r="S199" s="7">
        <f>IF(ISNUMBER(N199),Q199*N199,IF(ISNUMBER(R199),J199*R199," "))</f>
        <v/>
      </c>
      <c r="AB199" s="8" t="inlineStr">
        <is>
          <t>MSSIJNK1</t>
        </is>
      </c>
      <c r="AG199" t="n">
        <v>-2e-06</v>
      </c>
    </row>
    <row r="200">
      <c r="A200" t="inlineStr">
        <is>
          <t>CDX</t>
        </is>
      </c>
      <c r="B200" t="inlineStr">
        <is>
          <t>DENTSPLY SIRONA Inc</t>
        </is>
      </c>
      <c r="C200" t="inlineStr">
        <is>
          <t>XRAY</t>
        </is>
      </c>
      <c r="D200" t="inlineStr">
        <is>
          <t>BYNPPC6</t>
        </is>
      </c>
      <c r="E200" t="inlineStr">
        <is>
          <t>US24906P1093</t>
        </is>
      </c>
      <c r="F200" t="inlineStr">
        <is>
          <t>24906P109</t>
        </is>
      </c>
      <c r="G200" s="1" t="n">
        <v>-28683.41226152205</v>
      </c>
      <c r="H200" s="1" t="n">
        <v>16.67</v>
      </c>
      <c r="I200" s="2" t="n">
        <v>-478152.4823995726</v>
      </c>
      <c r="J200" s="3" t="n">
        <v>-0.0018738019877184</v>
      </c>
      <c r="K200" s="4" t="n">
        <v>255177700.49</v>
      </c>
      <c r="L200" s="5" t="n">
        <v>11075001</v>
      </c>
      <c r="M200" s="6" t="n">
        <v>23.04087381</v>
      </c>
      <c r="N200" s="7">
        <f>IF(ISNUMBER(_xll.BDP($C200, "DELTA_MID")),_xll.BDP($C200, "DELTA_MID")," ")</f>
        <v/>
      </c>
      <c r="O200" s="7">
        <f>IF(ISNUMBER(N200),_xll.BDP($C200, "OPT_UNDL_TICKER"),"")</f>
        <v/>
      </c>
      <c r="P200" s="8">
        <f>IF(ISNUMBER(N200),_xll.BDP($C200, "OPT_UNDL_PX")," ")</f>
        <v/>
      </c>
      <c r="Q200" s="7">
        <f>IF(ISNUMBER(N200),+G200*_xll.BDP($C200, "PX_POS_MULT_FACTOR")*P200/K200," ")</f>
        <v/>
      </c>
      <c r="R200" s="8">
        <f>IF(OR($A200="TUA",$A200="TYA"),"",IF(ISNUMBER(_xll.BDP($C200,"DUR_ADJ_OAS_MID")),_xll.BDP($C200,"DUR_ADJ_OAS_MID"),IF(ISNUMBER(_xll.BDP($E200&amp;" ISIN","DUR_ADJ_OAS_MID")),_xll.BDP($E200&amp;" ISIN","DUR_ADJ_OAS_MID")," ")))</f>
        <v/>
      </c>
      <c r="S200" s="7">
        <f>IF(ISNUMBER(N200),Q200*N200,IF(ISNUMBER(R200),J200*R200," "))</f>
        <v/>
      </c>
      <c r="AB200" s="8" t="inlineStr">
        <is>
          <t>MSSIJNK1</t>
        </is>
      </c>
      <c r="AG200" t="n">
        <v>-2e-06</v>
      </c>
    </row>
    <row r="201">
      <c r="A201" t="inlineStr">
        <is>
          <t>CDX</t>
        </is>
      </c>
      <c r="B201" t="inlineStr">
        <is>
          <t>MSSIQUA1A</t>
        </is>
      </c>
      <c r="C201" t="inlineStr">
        <is>
          <t>MSSIQUA1A</t>
        </is>
      </c>
      <c r="F201" t="inlineStr">
        <is>
          <t>MSSIQUA1A</t>
        </is>
      </c>
      <c r="G201" s="1" t="n">
        <v>52174</v>
      </c>
      <c r="H201" s="1" t="n">
        <v>1216.41</v>
      </c>
      <c r="I201" s="2" t="n">
        <v>63464975.34</v>
      </c>
      <c r="J201" s="3" t="n">
        <v>0.24870894</v>
      </c>
      <c r="K201" s="4" t="n">
        <v>255177700.49</v>
      </c>
      <c r="L201" s="5" t="n">
        <v>11075001</v>
      </c>
      <c r="M201" s="6" t="n">
        <v>23.04087381</v>
      </c>
      <c r="N201" s="7">
        <f>IF(ISNUMBER(_xll.BDP($C201, "DELTA_MID")),_xll.BDP($C201, "DELTA_MID")," ")</f>
        <v/>
      </c>
      <c r="O201" s="7">
        <f>IF(ISNUMBER(N201),_xll.BDP($C201, "OPT_UNDL_TICKER"),"")</f>
        <v/>
      </c>
      <c r="P201" s="8">
        <f>IF(ISNUMBER(N201),_xll.BDP($C201, "OPT_UNDL_PX")," ")</f>
        <v/>
      </c>
      <c r="Q201" s="7">
        <f>IF(ISNUMBER(N201),+G201*_xll.BDP($C201, "PX_POS_MULT_FACTOR")*P201/K201," ")</f>
        <v/>
      </c>
      <c r="R201" s="8">
        <f>IF(OR($A201="TUA",$A201="TYA"),"",IF(ISNUMBER(_xll.BDP($C201,"DUR_ADJ_OAS_MID")),_xll.BDP($C201,"DUR_ADJ_OAS_MID"),IF(ISNUMBER(_xll.BDP($E201&amp;" ISIN","DUR_ADJ_OAS_MID")),_xll.BDP($E201&amp;" ISIN","DUR_ADJ_OAS_MID")," ")))</f>
        <v/>
      </c>
      <c r="S201" s="7">
        <f>IF(ISNUMBER(N201),Q201*N201,IF(ISNUMBER(R201),J201*R201," "))</f>
        <v/>
      </c>
      <c r="T201" t="inlineStr">
        <is>
          <t>MSSIQUA1A</t>
        </is>
      </c>
      <c r="U201" t="inlineStr">
        <is>
          <t>Swap</t>
        </is>
      </c>
      <c r="AC201" s="8" t="inlineStr">
        <is>
          <t>Pay</t>
        </is>
      </c>
      <c r="AD201" s="8" t="inlineStr">
        <is>
          <t>Fed Funds Effective</t>
        </is>
      </c>
      <c r="AE201" s="8" t="n">
        <v>35</v>
      </c>
      <c r="AF201" s="8" t="inlineStr">
        <is>
          <t>MSSIQUA1A</t>
        </is>
      </c>
      <c r="AG201" t="n">
        <v>-2e-06</v>
      </c>
    </row>
    <row r="202">
      <c r="A202" t="inlineStr">
        <is>
          <t>CDX</t>
        </is>
      </c>
      <c r="B202" t="inlineStr">
        <is>
          <t>AbbVie Inc</t>
        </is>
      </c>
      <c r="C202" t="inlineStr">
        <is>
          <t>ABBV</t>
        </is>
      </c>
      <c r="D202" t="inlineStr">
        <is>
          <t>B92SR70</t>
        </is>
      </c>
      <c r="E202" t="inlineStr">
        <is>
          <t>US00287Y1091</t>
        </is>
      </c>
      <c r="F202" t="inlineStr">
        <is>
          <t>00287Y109</t>
        </is>
      </c>
      <c r="G202" s="1" t="n">
        <v>3250.061910423102</v>
      </c>
      <c r="H202" s="1" t="n">
        <v>189.28</v>
      </c>
      <c r="I202" s="2" t="n">
        <v>615171.7184048847</v>
      </c>
      <c r="J202" s="3" t="n">
        <v>0.0024107581392246</v>
      </c>
      <c r="K202" s="4" t="n">
        <v>255177700.49</v>
      </c>
      <c r="L202" s="5" t="n">
        <v>11075001</v>
      </c>
      <c r="M202" s="6" t="n">
        <v>23.04087381</v>
      </c>
      <c r="N202" s="7">
        <f>IF(ISNUMBER(_xll.BDP($C202, "DELTA_MID")),_xll.BDP($C202, "DELTA_MID")," ")</f>
        <v/>
      </c>
      <c r="O202" s="7">
        <f>IF(ISNUMBER(N202),_xll.BDP($C202, "OPT_UNDL_TICKER"),"")</f>
        <v/>
      </c>
      <c r="P202" s="8">
        <f>IF(ISNUMBER(N202),_xll.BDP($C202, "OPT_UNDL_PX")," ")</f>
        <v/>
      </c>
      <c r="Q202" s="7">
        <f>IF(ISNUMBER(N202),+G202*_xll.BDP($C202, "PX_POS_MULT_FACTOR")*P202/K202," ")</f>
        <v/>
      </c>
      <c r="R202" s="8">
        <f>IF(OR($A202="TUA",$A202="TYA"),"",IF(ISNUMBER(_xll.BDP($C202,"DUR_ADJ_OAS_MID")),_xll.BDP($C202,"DUR_ADJ_OAS_MID"),IF(ISNUMBER(_xll.BDP($E202&amp;" ISIN","DUR_ADJ_OAS_MID")),_xll.BDP($E202&amp;" ISIN","DUR_ADJ_OAS_MID")," ")))</f>
        <v/>
      </c>
      <c r="S202" s="7">
        <f>IF(ISNUMBER(N202),Q202*N202,IF(ISNUMBER(R202),J202*R202," "))</f>
        <v/>
      </c>
      <c r="AB202" s="8" t="inlineStr">
        <is>
          <t>MSSIQUA1</t>
        </is>
      </c>
      <c r="AG202" t="n">
        <v>-2e-06</v>
      </c>
    </row>
    <row r="203">
      <c r="A203" t="inlineStr">
        <is>
          <t>CDX</t>
        </is>
      </c>
      <c r="B203" t="inlineStr">
        <is>
          <t>Accenture PLC</t>
        </is>
      </c>
      <c r="C203" t="inlineStr">
        <is>
          <t>ACN</t>
        </is>
      </c>
      <c r="D203" t="inlineStr">
        <is>
          <t>B4BNMY3</t>
        </is>
      </c>
      <c r="E203" t="inlineStr">
        <is>
          <t>IE00B4BNMY34</t>
        </is>
      </c>
      <c r="G203" s="1" t="n">
        <v>1973.423815439351</v>
      </c>
      <c r="H203" s="1" t="n">
        <v>304.78</v>
      </c>
      <c r="I203" s="2" t="n">
        <v>601460.1104696054</v>
      </c>
      <c r="J203" s="3" t="n">
        <v>0.0023570245727376</v>
      </c>
      <c r="K203" s="4" t="n">
        <v>255177700.49</v>
      </c>
      <c r="L203" s="5" t="n">
        <v>11075001</v>
      </c>
      <c r="M203" s="6" t="n">
        <v>23.04087381</v>
      </c>
      <c r="N203" s="7">
        <f>IF(ISNUMBER(_xll.BDP($C203, "DELTA_MID")),_xll.BDP($C203, "DELTA_MID")," ")</f>
        <v/>
      </c>
      <c r="O203" s="7">
        <f>IF(ISNUMBER(N203),_xll.BDP($C203, "OPT_UNDL_TICKER"),"")</f>
        <v/>
      </c>
      <c r="P203" s="8">
        <f>IF(ISNUMBER(N203),_xll.BDP($C203, "OPT_UNDL_PX")," ")</f>
        <v/>
      </c>
      <c r="Q203" s="7">
        <f>IF(ISNUMBER(N203),+G203*_xll.BDP($C203, "PX_POS_MULT_FACTOR")*P203/K203," ")</f>
        <v/>
      </c>
      <c r="R203" s="8">
        <f>IF(OR($A203="TUA",$A203="TYA"),"",IF(ISNUMBER(_xll.BDP($C203,"DUR_ADJ_OAS_MID")),_xll.BDP($C203,"DUR_ADJ_OAS_MID"),IF(ISNUMBER(_xll.BDP($E203&amp;" ISIN","DUR_ADJ_OAS_MID")),_xll.BDP($E203&amp;" ISIN","DUR_ADJ_OAS_MID")," ")))</f>
        <v/>
      </c>
      <c r="S203" s="7">
        <f>IF(ISNUMBER(N203),Q203*N203,IF(ISNUMBER(R203),J203*R203," "))</f>
        <v/>
      </c>
      <c r="AB203" s="8" t="inlineStr">
        <is>
          <t>MSSIQUA1</t>
        </is>
      </c>
      <c r="AG203" t="n">
        <v>-2e-06</v>
      </c>
    </row>
    <row r="204">
      <c r="A204" t="inlineStr">
        <is>
          <t>CDX</t>
        </is>
      </c>
      <c r="B204" t="inlineStr">
        <is>
          <t>Adobe Inc</t>
        </is>
      </c>
      <c r="C204" t="inlineStr">
        <is>
          <t>ADBE</t>
        </is>
      </c>
      <c r="D204" t="inlineStr">
        <is>
          <t>2008154</t>
        </is>
      </c>
      <c r="E204" t="inlineStr">
        <is>
          <t>US00724F1012</t>
        </is>
      </c>
      <c r="F204" t="inlineStr">
        <is>
          <t>00724F101</t>
        </is>
      </c>
      <c r="G204" s="1" t="n">
        <v>1544.087408143924</v>
      </c>
      <c r="H204" s="1" t="n">
        <v>379.31</v>
      </c>
      <c r="I204" s="2" t="n">
        <v>585687.794783072</v>
      </c>
      <c r="J204" s="3" t="n">
        <v>0.0022952154269688</v>
      </c>
      <c r="K204" s="4" t="n">
        <v>255177700.49</v>
      </c>
      <c r="L204" s="5" t="n">
        <v>11075001</v>
      </c>
      <c r="M204" s="6" t="n">
        <v>23.04087381</v>
      </c>
      <c r="N204" s="7">
        <f>IF(ISNUMBER(_xll.BDP($C204, "DELTA_MID")),_xll.BDP($C204, "DELTA_MID")," ")</f>
        <v/>
      </c>
      <c r="O204" s="7">
        <f>IF(ISNUMBER(N204),_xll.BDP($C204, "OPT_UNDL_TICKER"),"")</f>
        <v/>
      </c>
      <c r="P204" s="8">
        <f>IF(ISNUMBER(N204),_xll.BDP($C204, "OPT_UNDL_PX")," ")</f>
        <v/>
      </c>
      <c r="Q204" s="7">
        <f>IF(ISNUMBER(N204),+G204*_xll.BDP($C204, "PX_POS_MULT_FACTOR")*P204/K204," ")</f>
        <v/>
      </c>
      <c r="R204" s="8">
        <f>IF(OR($A204="TUA",$A204="TYA"),"",IF(ISNUMBER(_xll.BDP($C204,"DUR_ADJ_OAS_MID")),_xll.BDP($C204,"DUR_ADJ_OAS_MID"),IF(ISNUMBER(_xll.BDP($E204&amp;" ISIN","DUR_ADJ_OAS_MID")),_xll.BDP($E204&amp;" ISIN","DUR_ADJ_OAS_MID")," ")))</f>
        <v/>
      </c>
      <c r="S204" s="7">
        <f>IF(ISNUMBER(N204),Q204*N204,IF(ISNUMBER(R204),J204*R204," "))</f>
        <v/>
      </c>
      <c r="AB204" s="8" t="inlineStr">
        <is>
          <t>MSSIQUA1</t>
        </is>
      </c>
      <c r="AG204" t="n">
        <v>-2e-06</v>
      </c>
    </row>
    <row r="205">
      <c r="A205" t="inlineStr">
        <is>
          <t>CDX</t>
        </is>
      </c>
      <c r="B205" t="inlineStr">
        <is>
          <t>Agree Realty Corp</t>
        </is>
      </c>
      <c r="C205" t="inlineStr">
        <is>
          <t>ADC</t>
        </is>
      </c>
      <c r="D205" t="inlineStr">
        <is>
          <t>2062161</t>
        </is>
      </c>
      <c r="E205" t="inlineStr">
        <is>
          <t>US0084921008</t>
        </is>
      </c>
      <c r="F205" t="inlineStr">
        <is>
          <t>008492100</t>
        </is>
      </c>
      <c r="G205" s="1" t="n">
        <v>8414.360510936702</v>
      </c>
      <c r="H205" s="1" t="n">
        <v>71.97</v>
      </c>
      <c r="I205" s="2" t="n">
        <v>605581.5259721144</v>
      </c>
      <c r="J205" s="3" t="n">
        <v>0.0023731757313012</v>
      </c>
      <c r="K205" s="4" t="n">
        <v>255177700.49</v>
      </c>
      <c r="L205" s="5" t="n">
        <v>11075001</v>
      </c>
      <c r="M205" s="6" t="n">
        <v>23.04087381</v>
      </c>
      <c r="N205" s="7">
        <f>IF(ISNUMBER(_xll.BDP($C205, "DELTA_MID")),_xll.BDP($C205, "DELTA_MID")," ")</f>
        <v/>
      </c>
      <c r="O205" s="7">
        <f>IF(ISNUMBER(N205),_xll.BDP($C205, "OPT_UNDL_TICKER"),"")</f>
        <v/>
      </c>
      <c r="P205" s="8">
        <f>IF(ISNUMBER(N205),_xll.BDP($C205, "OPT_UNDL_PX")," ")</f>
        <v/>
      </c>
      <c r="Q205" s="7">
        <f>IF(ISNUMBER(N205),+G205*_xll.BDP($C205, "PX_POS_MULT_FACTOR")*P205/K205," ")</f>
        <v/>
      </c>
      <c r="R205" s="8">
        <f>IF(OR($A205="TUA",$A205="TYA"),"",IF(ISNUMBER(_xll.BDP($C205,"DUR_ADJ_OAS_MID")),_xll.BDP($C205,"DUR_ADJ_OAS_MID"),IF(ISNUMBER(_xll.BDP($E205&amp;" ISIN","DUR_ADJ_OAS_MID")),_xll.BDP($E205&amp;" ISIN","DUR_ADJ_OAS_MID")," ")))</f>
        <v/>
      </c>
      <c r="S205" s="7">
        <f>IF(ISNUMBER(N205),Q205*N205,IF(ISNUMBER(R205),J205*R205," "))</f>
        <v/>
      </c>
      <c r="AB205" s="8" t="inlineStr">
        <is>
          <t>MSSIQUA1</t>
        </is>
      </c>
      <c r="AG205" t="n">
        <v>-2e-06</v>
      </c>
    </row>
    <row r="206">
      <c r="A206" t="inlineStr">
        <is>
          <t>CDX</t>
        </is>
      </c>
      <c r="B206" t="inlineStr">
        <is>
          <t>Autodesk Inc</t>
        </is>
      </c>
      <c r="C206" t="inlineStr">
        <is>
          <t>ADSK</t>
        </is>
      </c>
      <c r="D206" t="inlineStr">
        <is>
          <t>2065159</t>
        </is>
      </c>
      <c r="E206" t="inlineStr">
        <is>
          <t>US0527691069</t>
        </is>
      </c>
      <c r="F206" t="inlineStr">
        <is>
          <t>052769106</t>
        </is>
      </c>
      <c r="G206" s="1" t="n">
        <v>2072.524470311502</v>
      </c>
      <c r="H206" s="1" t="n">
        <v>316.66</v>
      </c>
      <c r="I206" s="2" t="n">
        <v>656285.5987688402</v>
      </c>
      <c r="J206" s="3" t="n">
        <v>0.0025718767647354</v>
      </c>
      <c r="K206" s="4" t="n">
        <v>255177700.49</v>
      </c>
      <c r="L206" s="5" t="n">
        <v>11075001</v>
      </c>
      <c r="M206" s="6" t="n">
        <v>23.04087381</v>
      </c>
      <c r="N206" s="7">
        <f>IF(ISNUMBER(_xll.BDP($C206, "DELTA_MID")),_xll.BDP($C206, "DELTA_MID")," ")</f>
        <v/>
      </c>
      <c r="O206" s="7">
        <f>IF(ISNUMBER(N206),_xll.BDP($C206, "OPT_UNDL_TICKER"),"")</f>
        <v/>
      </c>
      <c r="P206" s="8">
        <f>IF(ISNUMBER(N206),_xll.BDP($C206, "OPT_UNDL_PX")," ")</f>
        <v/>
      </c>
      <c r="Q206" s="7">
        <f>IF(ISNUMBER(N206),+G206*_xll.BDP($C206, "PX_POS_MULT_FACTOR")*P206/K206," ")</f>
        <v/>
      </c>
      <c r="R206" s="8">
        <f>IF(OR($A206="TUA",$A206="TYA"),"",IF(ISNUMBER(_xll.BDP($C206,"DUR_ADJ_OAS_MID")),_xll.BDP($C206,"DUR_ADJ_OAS_MID"),IF(ISNUMBER(_xll.BDP($E206&amp;" ISIN","DUR_ADJ_OAS_MID")),_xll.BDP($E206&amp;" ISIN","DUR_ADJ_OAS_MID")," ")))</f>
        <v/>
      </c>
      <c r="S206" s="7">
        <f>IF(ISNUMBER(N206),Q206*N206,IF(ISNUMBER(R206),J206*R206," "))</f>
        <v/>
      </c>
      <c r="AB206" s="8" t="inlineStr">
        <is>
          <t>MSSIQUA1</t>
        </is>
      </c>
      <c r="AG206" t="n">
        <v>-2e-06</v>
      </c>
    </row>
    <row r="207">
      <c r="A207" t="inlineStr">
        <is>
          <t>CDX</t>
        </is>
      </c>
      <c r="B207" t="inlineStr">
        <is>
          <t>Arthur J Gallagher &amp; Co</t>
        </is>
      </c>
      <c r="C207" t="inlineStr">
        <is>
          <t>AJG</t>
        </is>
      </c>
      <c r="D207" t="inlineStr">
        <is>
          <t>2359506</t>
        </is>
      </c>
      <c r="E207" t="inlineStr">
        <is>
          <t>US3635761097</t>
        </is>
      </c>
      <c r="F207" t="inlineStr">
        <is>
          <t>363576109</t>
        </is>
      </c>
      <c r="G207" s="1" t="n">
        <v>1960.948032282908</v>
      </c>
      <c r="H207" s="1" t="n">
        <v>318.1</v>
      </c>
      <c r="I207" s="2" t="n">
        <v>623777.5690691932</v>
      </c>
      <c r="J207" s="3" t="n">
        <v>0.0024444830714886</v>
      </c>
      <c r="K207" s="4" t="n">
        <v>255177700.49</v>
      </c>
      <c r="L207" s="5" t="n">
        <v>11075001</v>
      </c>
      <c r="M207" s="6" t="n">
        <v>23.04087381</v>
      </c>
      <c r="N207" s="7">
        <f>IF(ISNUMBER(_xll.BDP($C207, "DELTA_MID")),_xll.BDP($C207, "DELTA_MID")," ")</f>
        <v/>
      </c>
      <c r="O207" s="7">
        <f>IF(ISNUMBER(N207),_xll.BDP($C207, "OPT_UNDL_TICKER"),"")</f>
        <v/>
      </c>
      <c r="P207" s="8">
        <f>IF(ISNUMBER(N207),_xll.BDP($C207, "OPT_UNDL_PX")," ")</f>
        <v/>
      </c>
      <c r="Q207" s="7">
        <f>IF(ISNUMBER(N207),+G207*_xll.BDP($C207, "PX_POS_MULT_FACTOR")*P207/K207," ")</f>
        <v/>
      </c>
      <c r="R207" s="8">
        <f>IF(OR($A207="TUA",$A207="TYA"),"",IF(ISNUMBER(_xll.BDP($C207,"DUR_ADJ_OAS_MID")),_xll.BDP($C207,"DUR_ADJ_OAS_MID"),IF(ISNUMBER(_xll.BDP($E207&amp;" ISIN","DUR_ADJ_OAS_MID")),_xll.BDP($E207&amp;" ISIN","DUR_ADJ_OAS_MID")," ")))</f>
        <v/>
      </c>
      <c r="S207" s="7">
        <f>IF(ISNUMBER(N207),Q207*N207,IF(ISNUMBER(R207),J207*R207," "))</f>
        <v/>
      </c>
      <c r="AB207" s="8" t="inlineStr">
        <is>
          <t>MSSIQUA1</t>
        </is>
      </c>
      <c r="AG207" t="n">
        <v>-2e-06</v>
      </c>
    </row>
    <row r="208">
      <c r="A208" t="inlineStr">
        <is>
          <t>CDX</t>
        </is>
      </c>
      <c r="B208" t="inlineStr">
        <is>
          <t>Allegion plc</t>
        </is>
      </c>
      <c r="C208" t="inlineStr">
        <is>
          <t>ALLE</t>
        </is>
      </c>
      <c r="D208" t="inlineStr">
        <is>
          <t>BFRT3W7</t>
        </is>
      </c>
      <c r="E208" t="inlineStr">
        <is>
          <t>IE00BFRT3W74</t>
        </is>
      </c>
      <c r="G208" s="1" t="n">
        <v>4557.724503394244</v>
      </c>
      <c r="H208" s="1" t="n">
        <v>148.11</v>
      </c>
      <c r="I208" s="2" t="n">
        <v>675044.5761977215</v>
      </c>
      <c r="J208" s="3" t="n">
        <v>0.0026453901532206</v>
      </c>
      <c r="K208" s="4" t="n">
        <v>255177700.49</v>
      </c>
      <c r="L208" s="5" t="n">
        <v>11075001</v>
      </c>
      <c r="M208" s="6" t="n">
        <v>23.04087381</v>
      </c>
      <c r="N208" s="7">
        <f>IF(ISNUMBER(_xll.BDP($C208, "DELTA_MID")),_xll.BDP($C208, "DELTA_MID")," ")</f>
        <v/>
      </c>
      <c r="O208" s="7">
        <f>IF(ISNUMBER(N208),_xll.BDP($C208, "OPT_UNDL_TICKER"),"")</f>
        <v/>
      </c>
      <c r="P208" s="8">
        <f>IF(ISNUMBER(N208),_xll.BDP($C208, "OPT_UNDL_PX")," ")</f>
        <v/>
      </c>
      <c r="Q208" s="7">
        <f>IF(ISNUMBER(N208),+G208*_xll.BDP($C208, "PX_POS_MULT_FACTOR")*P208/K208," ")</f>
        <v/>
      </c>
      <c r="R208" s="8">
        <f>IF(OR($A208="TUA",$A208="TYA"),"",IF(ISNUMBER(_xll.BDP($C208,"DUR_ADJ_OAS_MID")),_xll.BDP($C208,"DUR_ADJ_OAS_MID"),IF(ISNUMBER(_xll.BDP($E208&amp;" ISIN","DUR_ADJ_OAS_MID")),_xll.BDP($E208&amp;" ISIN","DUR_ADJ_OAS_MID")," ")))</f>
        <v/>
      </c>
      <c r="S208" s="7">
        <f>IF(ISNUMBER(N208),Q208*N208,IF(ISNUMBER(R208),J208*R208," "))</f>
        <v/>
      </c>
      <c r="AB208" s="8" t="inlineStr">
        <is>
          <t>MSSIQUA1</t>
        </is>
      </c>
      <c r="AG208" t="n">
        <v>-2e-06</v>
      </c>
    </row>
    <row r="209">
      <c r="A209" t="inlineStr">
        <is>
          <t>CDX</t>
        </is>
      </c>
      <c r="B209" t="inlineStr">
        <is>
          <t>Allison Transmission Holdings</t>
        </is>
      </c>
      <c r="C209" t="inlineStr">
        <is>
          <t>ALSN</t>
        </is>
      </c>
      <c r="D209" t="inlineStr">
        <is>
          <t>B4PZ892</t>
        </is>
      </c>
      <c r="E209" t="inlineStr">
        <is>
          <t>US01973R1014</t>
        </is>
      </c>
      <c r="F209" t="inlineStr">
        <is>
          <t>01973R101</t>
        </is>
      </c>
      <c r="G209" s="1" t="n">
        <v>6501.482211418156</v>
      </c>
      <c r="H209" s="1" t="n">
        <v>97.93000000000001</v>
      </c>
      <c r="I209" s="2" t="n">
        <v>636690.1529641801</v>
      </c>
      <c r="J209" s="3" t="n">
        <v>0.002495085392421</v>
      </c>
      <c r="K209" s="4" t="n">
        <v>255177700.49</v>
      </c>
      <c r="L209" s="5" t="n">
        <v>11075001</v>
      </c>
      <c r="M209" s="6" t="n">
        <v>23.04087381</v>
      </c>
      <c r="N209" s="7">
        <f>IF(ISNUMBER(_xll.BDP($C209, "DELTA_MID")),_xll.BDP($C209, "DELTA_MID")," ")</f>
        <v/>
      </c>
      <c r="O209" s="7">
        <f>IF(ISNUMBER(N209),_xll.BDP($C209, "OPT_UNDL_TICKER"),"")</f>
        <v/>
      </c>
      <c r="P209" s="8">
        <f>IF(ISNUMBER(N209),_xll.BDP($C209, "OPT_UNDL_PX")," ")</f>
        <v/>
      </c>
      <c r="Q209" s="7">
        <f>IF(ISNUMBER(N209),+G209*_xll.BDP($C209, "PX_POS_MULT_FACTOR")*P209/K209," ")</f>
        <v/>
      </c>
      <c r="R209" s="8">
        <f>IF(OR($A209="TUA",$A209="TYA"),"",IF(ISNUMBER(_xll.BDP($C209,"DUR_ADJ_OAS_MID")),_xll.BDP($C209,"DUR_ADJ_OAS_MID"),IF(ISNUMBER(_xll.BDP($E209&amp;" ISIN","DUR_ADJ_OAS_MID")),_xll.BDP($E209&amp;" ISIN","DUR_ADJ_OAS_MID")," ")))</f>
        <v/>
      </c>
      <c r="S209" s="7">
        <f>IF(ISNUMBER(N209),Q209*N209,IF(ISNUMBER(R209),J209*R209," "))</f>
        <v/>
      </c>
      <c r="AB209" s="8" t="inlineStr">
        <is>
          <t>MSSIQUA1</t>
        </is>
      </c>
      <c r="AG209" t="n">
        <v>-2e-06</v>
      </c>
    </row>
    <row r="210">
      <c r="A210" t="inlineStr">
        <is>
          <t>CDX</t>
        </is>
      </c>
      <c r="B210" t="inlineStr">
        <is>
          <t>Antero Midstream Corp</t>
        </is>
      </c>
      <c r="C210" t="inlineStr">
        <is>
          <t>AM</t>
        </is>
      </c>
      <c r="D210" t="inlineStr">
        <is>
          <t>BJBT0Q4</t>
        </is>
      </c>
      <c r="E210" t="inlineStr">
        <is>
          <t>US03676B1026</t>
        </is>
      </c>
      <c r="F210" t="inlineStr">
        <is>
          <t>03676B102</t>
        </is>
      </c>
      <c r="G210" s="1" t="n">
        <v>34120.2566477341</v>
      </c>
      <c r="H210" s="1" t="n">
        <v>18.11</v>
      </c>
      <c r="I210" s="2" t="n">
        <v>617917.8478904646</v>
      </c>
      <c r="J210" s="3" t="n">
        <v>0.0024215197750584</v>
      </c>
      <c r="K210" s="4" t="n">
        <v>255177700.49</v>
      </c>
      <c r="L210" s="5" t="n">
        <v>11075001</v>
      </c>
      <c r="M210" s="6" t="n">
        <v>23.04087381</v>
      </c>
      <c r="N210" s="7">
        <f>IF(ISNUMBER(_xll.BDP($C210, "DELTA_MID")),_xll.BDP($C210, "DELTA_MID")," ")</f>
        <v/>
      </c>
      <c r="O210" s="7">
        <f>IF(ISNUMBER(N210),_xll.BDP($C210, "OPT_UNDL_TICKER"),"")</f>
        <v/>
      </c>
      <c r="P210" s="8">
        <f>IF(ISNUMBER(N210),_xll.BDP($C210, "OPT_UNDL_PX")," ")</f>
        <v/>
      </c>
      <c r="Q210" s="7">
        <f>IF(ISNUMBER(N210),+G210*_xll.BDP($C210, "PX_POS_MULT_FACTOR")*P210/K210," ")</f>
        <v/>
      </c>
      <c r="R210" s="8">
        <f>IF(OR($A210="TUA",$A210="TYA"),"",IF(ISNUMBER(_xll.BDP($C210,"DUR_ADJ_OAS_MID")),_xll.BDP($C210,"DUR_ADJ_OAS_MID"),IF(ISNUMBER(_xll.BDP($E210&amp;" ISIN","DUR_ADJ_OAS_MID")),_xll.BDP($E210&amp;" ISIN","DUR_ADJ_OAS_MID")," ")))</f>
        <v/>
      </c>
      <c r="S210" s="7">
        <f>IF(ISNUMBER(N210),Q210*N210,IF(ISNUMBER(R210),J210*R210," "))</f>
        <v/>
      </c>
      <c r="AB210" s="8" t="inlineStr">
        <is>
          <t>MSSIQUA1</t>
        </is>
      </c>
      <c r="AG210" t="n">
        <v>-2e-06</v>
      </c>
    </row>
    <row r="211">
      <c r="A211" t="inlineStr">
        <is>
          <t>CDX</t>
        </is>
      </c>
      <c r="B211" t="inlineStr">
        <is>
          <t>Applied Materials Inc</t>
        </is>
      </c>
      <c r="C211" t="inlineStr">
        <is>
          <t>AMAT</t>
        </is>
      </c>
      <c r="D211" t="inlineStr">
        <is>
          <t>2046552</t>
        </is>
      </c>
      <c r="E211" t="inlineStr">
        <is>
          <t>US0382221051</t>
        </is>
      </c>
      <c r="F211" t="inlineStr">
        <is>
          <t>038222105</t>
        </is>
      </c>
      <c r="G211" s="1" t="n">
        <v>3513.488140632228</v>
      </c>
      <c r="H211" s="1" t="n">
        <v>191.05</v>
      </c>
      <c r="I211" s="2" t="n">
        <v>671251.9092677872</v>
      </c>
      <c r="J211" s="3" t="n">
        <v>0.0026305273069662</v>
      </c>
      <c r="K211" s="4" t="n">
        <v>255177700.49</v>
      </c>
      <c r="L211" s="5" t="n">
        <v>11075001</v>
      </c>
      <c r="M211" s="6" t="n">
        <v>23.04087381</v>
      </c>
      <c r="N211" s="7">
        <f>IF(ISNUMBER(_xll.BDP($C211, "DELTA_MID")),_xll.BDP($C211, "DELTA_MID")," ")</f>
        <v/>
      </c>
      <c r="O211" s="7">
        <f>IF(ISNUMBER(N211),_xll.BDP($C211, "OPT_UNDL_TICKER"),"")</f>
        <v/>
      </c>
      <c r="P211" s="8">
        <f>IF(ISNUMBER(N211),_xll.BDP($C211, "OPT_UNDL_PX")," ")</f>
        <v/>
      </c>
      <c r="Q211" s="7">
        <f>IF(ISNUMBER(N211),+G211*_xll.BDP($C211, "PX_POS_MULT_FACTOR")*P211/K211," ")</f>
        <v/>
      </c>
      <c r="R211" s="8">
        <f>IF(OR($A211="TUA",$A211="TYA"),"",IF(ISNUMBER(_xll.BDP($C211,"DUR_ADJ_OAS_MID")),_xll.BDP($C211,"DUR_ADJ_OAS_MID"),IF(ISNUMBER(_xll.BDP($E211&amp;" ISIN","DUR_ADJ_OAS_MID")),_xll.BDP($E211&amp;" ISIN","DUR_ADJ_OAS_MID")," ")))</f>
        <v/>
      </c>
      <c r="S211" s="7">
        <f>IF(ISNUMBER(N211),Q211*N211,IF(ISNUMBER(R211),J211*R211," "))</f>
        <v/>
      </c>
      <c r="AB211" s="8" t="inlineStr">
        <is>
          <t>MSSIQUA1</t>
        </is>
      </c>
      <c r="AG211" t="n">
        <v>-2e-06</v>
      </c>
    </row>
    <row r="212">
      <c r="A212" t="inlineStr">
        <is>
          <t>CDX</t>
        </is>
      </c>
      <c r="B212" t="inlineStr">
        <is>
          <t>Amcor PLC</t>
        </is>
      </c>
      <c r="C212" t="inlineStr">
        <is>
          <t>AMCR</t>
        </is>
      </c>
      <c r="D212" t="inlineStr">
        <is>
          <t>BJ1F307</t>
        </is>
      </c>
      <c r="E212" t="inlineStr">
        <is>
          <t>JE00BJ1F3079</t>
        </is>
      </c>
      <c r="G212" s="1" t="n">
        <v>67497.99994319418</v>
      </c>
      <c r="H212" s="1" t="n">
        <v>9.630000000000001</v>
      </c>
      <c r="I212" s="2" t="n">
        <v>650005.7394529601</v>
      </c>
      <c r="J212" s="3" t="n">
        <v>0.0025472670151224</v>
      </c>
      <c r="K212" s="4" t="n">
        <v>255177700.49</v>
      </c>
      <c r="L212" s="5" t="n">
        <v>11075001</v>
      </c>
      <c r="M212" s="6" t="n">
        <v>23.04087381</v>
      </c>
      <c r="N212" s="7">
        <f>IF(ISNUMBER(_xll.BDP($C212, "DELTA_MID")),_xll.BDP($C212, "DELTA_MID")," ")</f>
        <v/>
      </c>
      <c r="O212" s="7">
        <f>IF(ISNUMBER(N212),_xll.BDP($C212, "OPT_UNDL_TICKER"),"")</f>
        <v/>
      </c>
      <c r="P212" s="8">
        <f>IF(ISNUMBER(N212),_xll.BDP($C212, "OPT_UNDL_PX")," ")</f>
        <v/>
      </c>
      <c r="Q212" s="7">
        <f>IF(ISNUMBER(N212),+G212*_xll.BDP($C212, "PX_POS_MULT_FACTOR")*P212/K212," ")</f>
        <v/>
      </c>
      <c r="R212" s="8">
        <f>IF(OR($A212="TUA",$A212="TYA"),"",IF(ISNUMBER(_xll.BDP($C212,"DUR_ADJ_OAS_MID")),_xll.BDP($C212,"DUR_ADJ_OAS_MID"),IF(ISNUMBER(_xll.BDP($E212&amp;" ISIN","DUR_ADJ_OAS_MID")),_xll.BDP($E212&amp;" ISIN","DUR_ADJ_OAS_MID")," ")))</f>
        <v/>
      </c>
      <c r="S212" s="7">
        <f>IF(ISNUMBER(N212),Q212*N212,IF(ISNUMBER(R212),J212*R212," "))</f>
        <v/>
      </c>
      <c r="AB212" s="8" t="inlineStr">
        <is>
          <t>MSSIQUA1</t>
        </is>
      </c>
      <c r="AG212" t="n">
        <v>-2e-06</v>
      </c>
    </row>
    <row r="213">
      <c r="A213" t="inlineStr">
        <is>
          <t>CDX</t>
        </is>
      </c>
      <c r="B213" t="inlineStr">
        <is>
          <t>AMETEK Inc</t>
        </is>
      </c>
      <c r="C213" t="inlineStr">
        <is>
          <t>AME</t>
        </is>
      </c>
      <c r="D213" t="inlineStr">
        <is>
          <t>2089212</t>
        </is>
      </c>
      <c r="E213" t="inlineStr">
        <is>
          <t>US0311001004</t>
        </is>
      </c>
      <c r="F213" t="inlineStr">
        <is>
          <t>031100100</t>
        </is>
      </c>
      <c r="G213" s="1" t="n">
        <v>3472.577145235254</v>
      </c>
      <c r="H213" s="1" t="n">
        <v>184.19</v>
      </c>
      <c r="I213" s="2" t="n">
        <v>639613.9843808814</v>
      </c>
      <c r="J213" s="3" t="n">
        <v>0.0025065434132868</v>
      </c>
      <c r="K213" s="4" t="n">
        <v>255177700.49</v>
      </c>
      <c r="L213" s="5" t="n">
        <v>11075001</v>
      </c>
      <c r="M213" s="6" t="n">
        <v>23.04087381</v>
      </c>
      <c r="N213" s="7">
        <f>IF(ISNUMBER(_xll.BDP($C213, "DELTA_MID")),_xll.BDP($C213, "DELTA_MID")," ")</f>
        <v/>
      </c>
      <c r="O213" s="7">
        <f>IF(ISNUMBER(N213),_xll.BDP($C213, "OPT_UNDL_TICKER"),"")</f>
        <v/>
      </c>
      <c r="P213" s="8">
        <f>IF(ISNUMBER(N213),_xll.BDP($C213, "OPT_UNDL_PX")," ")</f>
        <v/>
      </c>
      <c r="Q213" s="7">
        <f>IF(ISNUMBER(N213),+G213*_xll.BDP($C213, "PX_POS_MULT_FACTOR")*P213/K213," ")</f>
        <v/>
      </c>
      <c r="R213" s="8">
        <f>IF(OR($A213="TUA",$A213="TYA"),"",IF(ISNUMBER(_xll.BDP($C213,"DUR_ADJ_OAS_MID")),_xll.BDP($C213,"DUR_ADJ_OAS_MID"),IF(ISNUMBER(_xll.BDP($E213&amp;" ISIN","DUR_ADJ_OAS_MID")),_xll.BDP($E213&amp;" ISIN","DUR_ADJ_OAS_MID")," ")))</f>
        <v/>
      </c>
      <c r="S213" s="7">
        <f>IF(ISNUMBER(N213),Q213*N213,IF(ISNUMBER(R213),J213*R213," "))</f>
        <v/>
      </c>
      <c r="AB213" s="8" t="inlineStr">
        <is>
          <t>MSSIQUA1</t>
        </is>
      </c>
      <c r="AG213" t="n">
        <v>-2e-06</v>
      </c>
    </row>
    <row r="214">
      <c r="A214" t="inlineStr">
        <is>
          <t>CDX</t>
        </is>
      </c>
      <c r="B214" t="inlineStr">
        <is>
          <t>Aon PLC</t>
        </is>
      </c>
      <c r="C214" t="inlineStr">
        <is>
          <t>AON</t>
        </is>
      </c>
      <c r="D214" t="inlineStr">
        <is>
          <t>BLP1HW5</t>
        </is>
      </c>
      <c r="E214" t="inlineStr">
        <is>
          <t>IE00BLP1HW54</t>
        </is>
      </c>
      <c r="G214" s="1" t="n">
        <v>1772.101473313147</v>
      </c>
      <c r="H214" s="1" t="n">
        <v>354.76</v>
      </c>
      <c r="I214" s="2" t="n">
        <v>628670.7186725722</v>
      </c>
      <c r="J214" s="3" t="n">
        <v>0.0024636585307626</v>
      </c>
      <c r="K214" s="4" t="n">
        <v>255177700.49</v>
      </c>
      <c r="L214" s="5" t="n">
        <v>11075001</v>
      </c>
      <c r="M214" s="6" t="n">
        <v>23.04087381</v>
      </c>
      <c r="N214" s="7">
        <f>IF(ISNUMBER(_xll.BDP($C214, "DELTA_MID")),_xll.BDP($C214, "DELTA_MID")," ")</f>
        <v/>
      </c>
      <c r="O214" s="7">
        <f>IF(ISNUMBER(N214),_xll.BDP($C214, "OPT_UNDL_TICKER"),"")</f>
        <v/>
      </c>
      <c r="P214" s="8">
        <f>IF(ISNUMBER(N214),_xll.BDP($C214, "OPT_UNDL_PX")," ")</f>
        <v/>
      </c>
      <c r="Q214" s="7">
        <f>IF(ISNUMBER(N214),+G214*_xll.BDP($C214, "PX_POS_MULT_FACTOR")*P214/K214," ")</f>
        <v/>
      </c>
      <c r="R214" s="8">
        <f>IF(OR($A214="TUA",$A214="TYA"),"",IF(ISNUMBER(_xll.BDP($C214,"DUR_ADJ_OAS_MID")),_xll.BDP($C214,"DUR_ADJ_OAS_MID"),IF(ISNUMBER(_xll.BDP($E214&amp;" ISIN","DUR_ADJ_OAS_MID")),_xll.BDP($E214&amp;" ISIN","DUR_ADJ_OAS_MID")," ")))</f>
        <v/>
      </c>
      <c r="S214" s="7">
        <f>IF(ISNUMBER(N214),Q214*N214,IF(ISNUMBER(R214),J214*R214," "))</f>
        <v/>
      </c>
      <c r="AB214" s="8" t="inlineStr">
        <is>
          <t>MSSIQUA1</t>
        </is>
      </c>
      <c r="AG214" t="n">
        <v>-2e-06</v>
      </c>
    </row>
    <row r="215">
      <c r="A215" t="inlineStr">
        <is>
          <t>CDX</t>
        </is>
      </c>
      <c r="B215" t="inlineStr">
        <is>
          <t>Amphenol Corp</t>
        </is>
      </c>
      <c r="C215" t="inlineStr">
        <is>
          <t>APH</t>
        </is>
      </c>
      <c r="D215" t="inlineStr">
        <is>
          <t>2145084</t>
        </is>
      </c>
      <c r="E215" t="inlineStr">
        <is>
          <t>US0320951017</t>
        </is>
      </c>
      <c r="F215" t="inlineStr">
        <is>
          <t>032095101</t>
        </is>
      </c>
      <c r="G215" s="1" t="n">
        <v>6642.822695150485</v>
      </c>
      <c r="H215" s="1" t="n">
        <v>99.45999999999999</v>
      </c>
      <c r="I215" s="2" t="n">
        <v>660695.1452596672</v>
      </c>
      <c r="J215" s="3" t="n">
        <v>0.0025891570618866</v>
      </c>
      <c r="K215" s="4" t="n">
        <v>255177700.49</v>
      </c>
      <c r="L215" s="5" t="n">
        <v>11075001</v>
      </c>
      <c r="M215" s="6" t="n">
        <v>23.04087381</v>
      </c>
      <c r="N215" s="7">
        <f>IF(ISNUMBER(_xll.BDP($C215, "DELTA_MID")),_xll.BDP($C215, "DELTA_MID")," ")</f>
        <v/>
      </c>
      <c r="O215" s="7">
        <f>IF(ISNUMBER(N215),_xll.BDP($C215, "OPT_UNDL_TICKER"),"")</f>
        <v/>
      </c>
      <c r="P215" s="8">
        <f>IF(ISNUMBER(N215),_xll.BDP($C215, "OPT_UNDL_PX")," ")</f>
        <v/>
      </c>
      <c r="Q215" s="7">
        <f>IF(ISNUMBER(N215),+G215*_xll.BDP($C215, "PX_POS_MULT_FACTOR")*P215/K215," ")</f>
        <v/>
      </c>
      <c r="R215" s="8">
        <f>IF(OR($A215="TUA",$A215="TYA"),"",IF(ISNUMBER(_xll.BDP($C215,"DUR_ADJ_OAS_MID")),_xll.BDP($C215,"DUR_ADJ_OAS_MID"),IF(ISNUMBER(_xll.BDP($E215&amp;" ISIN","DUR_ADJ_OAS_MID")),_xll.BDP($E215&amp;" ISIN","DUR_ADJ_OAS_MID")," ")))</f>
        <v/>
      </c>
      <c r="S215" s="7">
        <f>IF(ISNUMBER(N215),Q215*N215,IF(ISNUMBER(R215),J215*R215," "))</f>
        <v/>
      </c>
      <c r="AB215" s="8" t="inlineStr">
        <is>
          <t>MSSIQUA1</t>
        </is>
      </c>
      <c r="AG215" t="n">
        <v>-2e-06</v>
      </c>
    </row>
    <row r="216">
      <c r="A216" t="inlineStr">
        <is>
          <t>CDX</t>
        </is>
      </c>
      <c r="B216" t="inlineStr">
        <is>
          <t>Avantor Inc</t>
        </is>
      </c>
      <c r="C216" t="inlineStr">
        <is>
          <t>AVTR</t>
        </is>
      </c>
      <c r="D216" t="inlineStr">
        <is>
          <t>BJLT387</t>
        </is>
      </c>
      <c r="E216" t="inlineStr">
        <is>
          <t>US05352A1007</t>
        </is>
      </c>
      <c r="F216" t="inlineStr">
        <is>
          <t>05352A100</t>
        </is>
      </c>
      <c r="G216" s="1" t="n">
        <v>46188.14474122516</v>
      </c>
      <c r="H216" s="1" t="n">
        <v>13.88</v>
      </c>
      <c r="I216" s="2" t="n">
        <v>641091.4490082052</v>
      </c>
      <c r="J216" s="3" t="n">
        <v>0.00251233335741</v>
      </c>
      <c r="K216" s="4" t="n">
        <v>255177700.49</v>
      </c>
      <c r="L216" s="5" t="n">
        <v>11075001</v>
      </c>
      <c r="M216" s="6" t="n">
        <v>23.04087381</v>
      </c>
      <c r="N216" s="7">
        <f>IF(ISNUMBER(_xll.BDP($C216, "DELTA_MID")),_xll.BDP($C216, "DELTA_MID")," ")</f>
        <v/>
      </c>
      <c r="O216" s="7">
        <f>IF(ISNUMBER(N216),_xll.BDP($C216, "OPT_UNDL_TICKER"),"")</f>
        <v/>
      </c>
      <c r="P216" s="8">
        <f>IF(ISNUMBER(N216),_xll.BDP($C216, "OPT_UNDL_PX")," ")</f>
        <v/>
      </c>
      <c r="Q216" s="7">
        <f>IF(ISNUMBER(N216),+G216*_xll.BDP($C216, "PX_POS_MULT_FACTOR")*P216/K216," ")</f>
        <v/>
      </c>
      <c r="R216" s="8">
        <f>IF(OR($A216="TUA",$A216="TYA"),"",IF(ISNUMBER(_xll.BDP($C216,"DUR_ADJ_OAS_MID")),_xll.BDP($C216,"DUR_ADJ_OAS_MID"),IF(ISNUMBER(_xll.BDP($E216&amp;" ISIN","DUR_ADJ_OAS_MID")),_xll.BDP($E216&amp;" ISIN","DUR_ADJ_OAS_MID")," ")))</f>
        <v/>
      </c>
      <c r="S216" s="7">
        <f>IF(ISNUMBER(N216),Q216*N216,IF(ISNUMBER(R216),J216*R216," "))</f>
        <v/>
      </c>
      <c r="AB216" s="8" t="inlineStr">
        <is>
          <t>MSSIQUA1</t>
        </is>
      </c>
      <c r="AG216" t="n">
        <v>-2e-06</v>
      </c>
    </row>
    <row r="217">
      <c r="A217" t="inlineStr">
        <is>
          <t>CDX</t>
        </is>
      </c>
      <c r="B217" t="inlineStr">
        <is>
          <t>Avery Dennison Corp</t>
        </is>
      </c>
      <c r="C217" t="inlineStr">
        <is>
          <t>AVY</t>
        </is>
      </c>
      <c r="D217" t="inlineStr">
        <is>
          <t>2066408</t>
        </is>
      </c>
      <c r="E217" t="inlineStr">
        <is>
          <t>US0536111091</t>
        </is>
      </c>
      <c r="F217" t="inlineStr">
        <is>
          <t>053611109</t>
        </is>
      </c>
      <c r="G217" s="1" t="n">
        <v>3516.276200097385</v>
      </c>
      <c r="H217" s="1" t="n">
        <v>183.24</v>
      </c>
      <c r="I217" s="2" t="n">
        <v>644322.4509058448</v>
      </c>
      <c r="J217" s="3" t="n">
        <v>0.0025249951295454</v>
      </c>
      <c r="K217" s="4" t="n">
        <v>255177700.49</v>
      </c>
      <c r="L217" s="5" t="n">
        <v>11075001</v>
      </c>
      <c r="M217" s="6" t="n">
        <v>23.04087381</v>
      </c>
      <c r="N217" s="7">
        <f>IF(ISNUMBER(_xll.BDP($C217, "DELTA_MID")),_xll.BDP($C217, "DELTA_MID")," ")</f>
        <v/>
      </c>
      <c r="O217" s="7">
        <f>IF(ISNUMBER(N217),_xll.BDP($C217, "OPT_UNDL_TICKER"),"")</f>
        <v/>
      </c>
      <c r="P217" s="8">
        <f>IF(ISNUMBER(N217),_xll.BDP($C217, "OPT_UNDL_PX")," ")</f>
        <v/>
      </c>
      <c r="Q217" s="7">
        <f>IF(ISNUMBER(N217),+G217*_xll.BDP($C217, "PX_POS_MULT_FACTOR")*P217/K217," ")</f>
        <v/>
      </c>
      <c r="R217" s="8">
        <f>IF(OR($A217="TUA",$A217="TYA"),"",IF(ISNUMBER(_xll.BDP($C217,"DUR_ADJ_OAS_MID")),_xll.BDP($C217,"DUR_ADJ_OAS_MID"),IF(ISNUMBER(_xll.BDP($E217&amp;" ISIN","DUR_ADJ_OAS_MID")),_xll.BDP($E217&amp;" ISIN","DUR_ADJ_OAS_MID")," ")))</f>
        <v/>
      </c>
      <c r="S217" s="7">
        <f>IF(ISNUMBER(N217),Q217*N217,IF(ISNUMBER(R217),J217*R217," "))</f>
        <v/>
      </c>
      <c r="AB217" s="8" t="inlineStr">
        <is>
          <t>MSSIQUA1</t>
        </is>
      </c>
      <c r="AG217" t="n">
        <v>-2e-06</v>
      </c>
    </row>
    <row r="218">
      <c r="A218" t="inlineStr">
        <is>
          <t>CDX</t>
        </is>
      </c>
      <c r="B218" t="inlineStr">
        <is>
          <t>AutoZone Inc</t>
        </is>
      </c>
      <c r="C218" t="inlineStr">
        <is>
          <t>AZO</t>
        </is>
      </c>
      <c r="D218" t="inlineStr">
        <is>
          <t>2065955</t>
        </is>
      </c>
      <c r="E218" t="inlineStr">
        <is>
          <t>US0533321024</t>
        </is>
      </c>
      <c r="F218" t="inlineStr">
        <is>
          <t>053332102</t>
        </is>
      </c>
      <c r="G218" s="1" t="n">
        <v>172.1558554149842</v>
      </c>
      <c r="H218" s="1" t="n">
        <v>3769.26</v>
      </c>
      <c r="I218" s="2" t="n">
        <v>648900.1795814832</v>
      </c>
      <c r="J218" s="3" t="n">
        <v>0.0025429345053876</v>
      </c>
      <c r="K218" s="4" t="n">
        <v>255177700.49</v>
      </c>
      <c r="L218" s="5" t="n">
        <v>11075001</v>
      </c>
      <c r="M218" s="6" t="n">
        <v>23.04087381</v>
      </c>
      <c r="N218" s="7">
        <f>IF(ISNUMBER(_xll.BDP($C218, "DELTA_MID")),_xll.BDP($C218, "DELTA_MID")," ")</f>
        <v/>
      </c>
      <c r="O218" s="7">
        <f>IF(ISNUMBER(N218),_xll.BDP($C218, "OPT_UNDL_TICKER"),"")</f>
        <v/>
      </c>
      <c r="P218" s="8">
        <f>IF(ISNUMBER(N218),_xll.BDP($C218, "OPT_UNDL_PX")," ")</f>
        <v/>
      </c>
      <c r="Q218" s="7">
        <f>IF(ISNUMBER(N218),+G218*_xll.BDP($C218, "PX_POS_MULT_FACTOR")*P218/K218," ")</f>
        <v/>
      </c>
      <c r="R218" s="8">
        <f>IF(OR($A218="TUA",$A218="TYA"),"",IF(ISNUMBER(_xll.BDP($C218,"DUR_ADJ_OAS_MID")),_xll.BDP($C218,"DUR_ADJ_OAS_MID"),IF(ISNUMBER(_xll.BDP($E218&amp;" ISIN","DUR_ADJ_OAS_MID")),_xll.BDP($E218&amp;" ISIN","DUR_ADJ_OAS_MID")," ")))</f>
        <v/>
      </c>
      <c r="S218" s="7">
        <f>IF(ISNUMBER(N218),Q218*N218,IF(ISNUMBER(R218),J218*R218," "))</f>
        <v/>
      </c>
      <c r="AB218" s="8" t="inlineStr">
        <is>
          <t>MSSIQUA1</t>
        </is>
      </c>
      <c r="AG218" t="n">
        <v>-2e-06</v>
      </c>
    </row>
    <row r="219">
      <c r="A219" t="inlineStr">
        <is>
          <t>CDX</t>
        </is>
      </c>
      <c r="B219" t="inlineStr">
        <is>
          <t>Birkenstock Holding Plc</t>
        </is>
      </c>
      <c r="C219" t="inlineStr">
        <is>
          <t>BIRK</t>
        </is>
      </c>
      <c r="D219" t="inlineStr">
        <is>
          <t>BS44BN3</t>
        </is>
      </c>
      <c r="E219" t="inlineStr">
        <is>
          <t>JE00BS44BN30</t>
        </is>
      </c>
      <c r="G219" s="1" t="n">
        <v>11737.12051205536</v>
      </c>
      <c r="H219" s="1" t="n">
        <v>48.82</v>
      </c>
      <c r="I219" s="2" t="n">
        <v>573006.2233985428</v>
      </c>
      <c r="J219" s="3" t="n">
        <v>0.002245518406578</v>
      </c>
      <c r="K219" s="4" t="n">
        <v>255177700.49</v>
      </c>
      <c r="L219" s="5" t="n">
        <v>11075001</v>
      </c>
      <c r="M219" s="6" t="n">
        <v>23.04087381</v>
      </c>
      <c r="N219" s="7">
        <f>IF(ISNUMBER(_xll.BDP($C219, "DELTA_MID")),_xll.BDP($C219, "DELTA_MID")," ")</f>
        <v/>
      </c>
      <c r="O219" s="7">
        <f>IF(ISNUMBER(N219),_xll.BDP($C219, "OPT_UNDL_TICKER"),"")</f>
        <v/>
      </c>
      <c r="P219" s="8">
        <f>IF(ISNUMBER(N219),_xll.BDP($C219, "OPT_UNDL_PX")," ")</f>
        <v/>
      </c>
      <c r="Q219" s="7">
        <f>IF(ISNUMBER(N219),+G219*_xll.BDP($C219, "PX_POS_MULT_FACTOR")*P219/K219," ")</f>
        <v/>
      </c>
      <c r="R219" s="8">
        <f>IF(OR($A219="TUA",$A219="TYA"),"",IF(ISNUMBER(_xll.BDP($C219,"DUR_ADJ_OAS_MID")),_xll.BDP($C219,"DUR_ADJ_OAS_MID"),IF(ISNUMBER(_xll.BDP($E219&amp;" ISIN","DUR_ADJ_OAS_MID")),_xll.BDP($E219&amp;" ISIN","DUR_ADJ_OAS_MID")," ")))</f>
        <v/>
      </c>
      <c r="S219" s="7">
        <f>IF(ISNUMBER(N219),Q219*N219,IF(ISNUMBER(R219),J219*R219," "))</f>
        <v/>
      </c>
      <c r="AB219" s="8" t="inlineStr">
        <is>
          <t>MSSIQUA1</t>
        </is>
      </c>
      <c r="AG219" t="n">
        <v>-2e-06</v>
      </c>
    </row>
    <row r="220">
      <c r="A220" t="inlineStr">
        <is>
          <t>CDX</t>
        </is>
      </c>
      <c r="B220" t="inlineStr">
        <is>
          <t>Baker Hughes Co</t>
        </is>
      </c>
      <c r="C220" t="inlineStr">
        <is>
          <t>BKR</t>
        </is>
      </c>
      <c r="D220" t="inlineStr">
        <is>
          <t>BDHLTQ5</t>
        </is>
      </c>
      <c r="E220" t="inlineStr">
        <is>
          <t>US05722G1004</t>
        </is>
      </c>
      <c r="F220" t="inlineStr">
        <is>
          <t>05722G100</t>
        </is>
      </c>
      <c r="G220" s="1" t="n">
        <v>15909.37569768663</v>
      </c>
      <c r="H220" s="1" t="n">
        <v>39.64</v>
      </c>
      <c r="I220" s="2" t="n">
        <v>630647.6526562979</v>
      </c>
      <c r="J220" s="3" t="n">
        <v>0.0024714058142436</v>
      </c>
      <c r="K220" s="4" t="n">
        <v>255177700.49</v>
      </c>
      <c r="L220" s="5" t="n">
        <v>11075001</v>
      </c>
      <c r="M220" s="6" t="n">
        <v>23.04087381</v>
      </c>
      <c r="N220" s="7">
        <f>IF(ISNUMBER(_xll.BDP($C220, "DELTA_MID")),_xll.BDP($C220, "DELTA_MID")," ")</f>
        <v/>
      </c>
      <c r="O220" s="7">
        <f>IF(ISNUMBER(N220),_xll.BDP($C220, "OPT_UNDL_TICKER"),"")</f>
        <v/>
      </c>
      <c r="P220" s="8">
        <f>IF(ISNUMBER(N220),_xll.BDP($C220, "OPT_UNDL_PX")," ")</f>
        <v/>
      </c>
      <c r="Q220" s="7">
        <f>IF(ISNUMBER(N220),+G220*_xll.BDP($C220, "PX_POS_MULT_FACTOR")*P220/K220," ")</f>
        <v/>
      </c>
      <c r="R220" s="8">
        <f>IF(OR($A220="TUA",$A220="TYA"),"",IF(ISNUMBER(_xll.BDP($C220,"DUR_ADJ_OAS_MID")),_xll.BDP($C220,"DUR_ADJ_OAS_MID"),IF(ISNUMBER(_xll.BDP($E220&amp;" ISIN","DUR_ADJ_OAS_MID")),_xll.BDP($E220&amp;" ISIN","DUR_ADJ_OAS_MID")," ")))</f>
        <v/>
      </c>
      <c r="S220" s="7">
        <f>IF(ISNUMBER(N220),Q220*N220,IF(ISNUMBER(R220),J220*R220," "))</f>
        <v/>
      </c>
      <c r="AB220" s="8" t="inlineStr">
        <is>
          <t>MSSIQUA1</t>
        </is>
      </c>
      <c r="AG220" t="n">
        <v>-2e-06</v>
      </c>
    </row>
    <row r="221">
      <c r="A221" t="inlineStr">
        <is>
          <t>CDX</t>
        </is>
      </c>
      <c r="B221" t="inlineStr">
        <is>
          <t>TopBuild Corp</t>
        </is>
      </c>
      <c r="C221" t="inlineStr">
        <is>
          <t>BLD</t>
        </is>
      </c>
      <c r="D221" t="inlineStr">
        <is>
          <t>BZ0P3W2</t>
        </is>
      </c>
      <c r="E221" t="inlineStr">
        <is>
          <t>US89055F1030</t>
        </is>
      </c>
      <c r="F221" t="inlineStr">
        <is>
          <t>89055F103</t>
        </is>
      </c>
      <c r="G221" s="1" t="n">
        <v>2064.660989556124</v>
      </c>
      <c r="H221" s="1" t="n">
        <v>347.63</v>
      </c>
      <c r="I221" s="2" t="n">
        <v>717738.0997993953</v>
      </c>
      <c r="J221" s="3" t="n">
        <v>0.002812699144247999</v>
      </c>
      <c r="K221" s="4" t="n">
        <v>255177700.49</v>
      </c>
      <c r="L221" s="5" t="n">
        <v>11075001</v>
      </c>
      <c r="M221" s="6" t="n">
        <v>23.04087381</v>
      </c>
      <c r="N221" s="7">
        <f>IF(ISNUMBER(_xll.BDP($C221, "DELTA_MID")),_xll.BDP($C221, "DELTA_MID")," ")</f>
        <v/>
      </c>
      <c r="O221" s="7">
        <f>IF(ISNUMBER(N221),_xll.BDP($C221, "OPT_UNDL_TICKER"),"")</f>
        <v/>
      </c>
      <c r="P221" s="8">
        <f>IF(ISNUMBER(N221),_xll.BDP($C221, "OPT_UNDL_PX")," ")</f>
        <v/>
      </c>
      <c r="Q221" s="7">
        <f>IF(ISNUMBER(N221),+G221*_xll.BDP($C221, "PX_POS_MULT_FACTOR")*P221/K221," ")</f>
        <v/>
      </c>
      <c r="R221" s="8">
        <f>IF(OR($A221="TUA",$A221="TYA"),"",IF(ISNUMBER(_xll.BDP($C221,"DUR_ADJ_OAS_MID")),_xll.BDP($C221,"DUR_ADJ_OAS_MID"),IF(ISNUMBER(_xll.BDP($E221&amp;" ISIN","DUR_ADJ_OAS_MID")),_xll.BDP($E221&amp;" ISIN","DUR_ADJ_OAS_MID")," ")))</f>
        <v/>
      </c>
      <c r="S221" s="7">
        <f>IF(ISNUMBER(N221),Q221*N221,IF(ISNUMBER(R221),J221*R221," "))</f>
        <v/>
      </c>
      <c r="AB221" s="8" t="inlineStr">
        <is>
          <t>MSSIQUA1</t>
        </is>
      </c>
      <c r="AG221" t="n">
        <v>-2e-06</v>
      </c>
    </row>
    <row r="222">
      <c r="A222" t="inlineStr">
        <is>
          <t>CDX</t>
        </is>
      </c>
      <c r="B222" t="inlineStr">
        <is>
          <t>Broadridge Financial Solutions</t>
        </is>
      </c>
      <c r="C222" t="inlineStr">
        <is>
          <t>BR</t>
        </is>
      </c>
      <c r="D222" t="inlineStr">
        <is>
          <t>B1VP7R6</t>
        </is>
      </c>
      <c r="E222" t="inlineStr">
        <is>
          <t>US11133T1034</t>
        </is>
      </c>
      <c r="F222" t="inlineStr">
        <is>
          <t>11133T103</t>
        </is>
      </c>
      <c r="G222" s="1" t="n">
        <v>2595.534802401489</v>
      </c>
      <c r="H222" s="1" t="n">
        <v>242.13</v>
      </c>
      <c r="I222" s="2" t="n">
        <v>628456.8417054724</v>
      </c>
      <c r="J222" s="3" t="n">
        <v>0.0024628203816348</v>
      </c>
      <c r="K222" s="4" t="n">
        <v>255177700.49</v>
      </c>
      <c r="L222" s="5" t="n">
        <v>11075001</v>
      </c>
      <c r="M222" s="6" t="n">
        <v>23.04087381</v>
      </c>
      <c r="N222" s="7">
        <f>IF(ISNUMBER(_xll.BDP($C222, "DELTA_MID")),_xll.BDP($C222, "DELTA_MID")," ")</f>
        <v/>
      </c>
      <c r="O222" s="7">
        <f>IF(ISNUMBER(N222),_xll.BDP($C222, "OPT_UNDL_TICKER"),"")</f>
        <v/>
      </c>
      <c r="P222" s="8">
        <f>IF(ISNUMBER(N222),_xll.BDP($C222, "OPT_UNDL_PX")," ")</f>
        <v/>
      </c>
      <c r="Q222" s="7">
        <f>IF(ISNUMBER(N222),+G222*_xll.BDP($C222, "PX_POS_MULT_FACTOR")*P222/K222," ")</f>
        <v/>
      </c>
      <c r="R222" s="8">
        <f>IF(OR($A222="TUA",$A222="TYA"),"",IF(ISNUMBER(_xll.BDP($C222,"DUR_ADJ_OAS_MID")),_xll.BDP($C222,"DUR_ADJ_OAS_MID"),IF(ISNUMBER(_xll.BDP($E222&amp;" ISIN","DUR_ADJ_OAS_MID")),_xll.BDP($E222&amp;" ISIN","DUR_ADJ_OAS_MID")," ")))</f>
        <v/>
      </c>
      <c r="S222" s="7">
        <f>IF(ISNUMBER(N222),Q222*N222,IF(ISNUMBER(R222),J222*R222," "))</f>
        <v/>
      </c>
      <c r="AB222" s="8" t="inlineStr">
        <is>
          <t>MSSIQUA1</t>
        </is>
      </c>
      <c r="AG222" t="n">
        <v>-2e-06</v>
      </c>
    </row>
    <row r="223">
      <c r="A223" t="inlineStr">
        <is>
          <t>CDX</t>
        </is>
      </c>
      <c r="B223" t="inlineStr">
        <is>
          <t>Brown &amp; Brown Inc</t>
        </is>
      </c>
      <c r="C223" t="inlineStr">
        <is>
          <t>BRO</t>
        </is>
      </c>
      <c r="D223" t="inlineStr">
        <is>
          <t>2692687</t>
        </is>
      </c>
      <c r="E223" t="inlineStr">
        <is>
          <t>US1152361010</t>
        </is>
      </c>
      <c r="F223" t="inlineStr">
        <is>
          <t>115236101</t>
        </is>
      </c>
      <c r="G223" s="1" t="n">
        <v>5790.224403320221</v>
      </c>
      <c r="H223" s="1" t="n">
        <v>108.7</v>
      </c>
      <c r="I223" s="2" t="n">
        <v>629397.392640908</v>
      </c>
      <c r="J223" s="3" t="n">
        <v>0.0024665062481256</v>
      </c>
      <c r="K223" s="4" t="n">
        <v>255177700.49</v>
      </c>
      <c r="L223" s="5" t="n">
        <v>11075001</v>
      </c>
      <c r="M223" s="6" t="n">
        <v>23.04087381</v>
      </c>
      <c r="N223" s="7">
        <f>IF(ISNUMBER(_xll.BDP($C223, "DELTA_MID")),_xll.BDP($C223, "DELTA_MID")," ")</f>
        <v/>
      </c>
      <c r="O223" s="7">
        <f>IF(ISNUMBER(N223),_xll.BDP($C223, "OPT_UNDL_TICKER"),"")</f>
        <v/>
      </c>
      <c r="P223" s="8">
        <f>IF(ISNUMBER(N223),_xll.BDP($C223, "OPT_UNDL_PX")," ")</f>
        <v/>
      </c>
      <c r="Q223" s="7">
        <f>IF(ISNUMBER(N223),+G223*_xll.BDP($C223, "PX_POS_MULT_FACTOR")*P223/K223," ")</f>
        <v/>
      </c>
      <c r="R223" s="8">
        <f>IF(OR($A223="TUA",$A223="TYA"),"",IF(ISNUMBER(_xll.BDP($C223,"DUR_ADJ_OAS_MID")),_xll.BDP($C223,"DUR_ADJ_OAS_MID"),IF(ISNUMBER(_xll.BDP($E223&amp;" ISIN","DUR_ADJ_OAS_MID")),_xll.BDP($E223&amp;" ISIN","DUR_ADJ_OAS_MID")," ")))</f>
        <v/>
      </c>
      <c r="S223" s="7">
        <f>IF(ISNUMBER(N223),Q223*N223,IF(ISNUMBER(R223),J223*R223," "))</f>
        <v/>
      </c>
      <c r="AB223" s="8" t="inlineStr">
        <is>
          <t>MSSIQUA1</t>
        </is>
      </c>
      <c r="AG223" t="n">
        <v>-2e-06</v>
      </c>
    </row>
    <row r="224">
      <c r="A224" t="inlineStr">
        <is>
          <t>CDX</t>
        </is>
      </c>
      <c r="B224" t="inlineStr">
        <is>
          <t>Bentley Systems Inc</t>
        </is>
      </c>
      <c r="C224" t="inlineStr">
        <is>
          <t>BSY</t>
        </is>
      </c>
      <c r="D224" t="inlineStr">
        <is>
          <t>BMC1PR6</t>
        </is>
      </c>
      <c r="E224" t="inlineStr">
        <is>
          <t>US08265T2087</t>
        </is>
      </c>
      <c r="F224" t="inlineStr">
        <is>
          <t>08265T208</t>
        </is>
      </c>
      <c r="G224" s="1" t="n">
        <v>12396.21361324039</v>
      </c>
      <c r="H224" s="1" t="n">
        <v>55.345</v>
      </c>
      <c r="I224" s="2" t="n">
        <v>686068.4424247892</v>
      </c>
      <c r="J224" s="3" t="n">
        <v>0.0026885908960986</v>
      </c>
      <c r="K224" s="4" t="n">
        <v>255177700.49</v>
      </c>
      <c r="L224" s="5" t="n">
        <v>11075001</v>
      </c>
      <c r="M224" s="6" t="n">
        <v>23.04087381</v>
      </c>
      <c r="N224" s="7">
        <f>IF(ISNUMBER(_xll.BDP($C224, "DELTA_MID")),_xll.BDP($C224, "DELTA_MID")," ")</f>
        <v/>
      </c>
      <c r="O224" s="7">
        <f>IF(ISNUMBER(N224),_xll.BDP($C224, "OPT_UNDL_TICKER"),"")</f>
        <v/>
      </c>
      <c r="P224" s="8">
        <f>IF(ISNUMBER(N224),_xll.BDP($C224, "OPT_UNDL_PX")," ")</f>
        <v/>
      </c>
      <c r="Q224" s="7">
        <f>IF(ISNUMBER(N224),+G224*_xll.BDP($C224, "PX_POS_MULT_FACTOR")*P224/K224," ")</f>
        <v/>
      </c>
      <c r="R224" s="8">
        <f>IF(OR($A224="TUA",$A224="TYA"),"",IF(ISNUMBER(_xll.BDP($C224,"DUR_ADJ_OAS_MID")),_xll.BDP($C224,"DUR_ADJ_OAS_MID"),IF(ISNUMBER(_xll.BDP($E224&amp;" ISIN","DUR_ADJ_OAS_MID")),_xll.BDP($E224&amp;" ISIN","DUR_ADJ_OAS_MID")," ")))</f>
        <v/>
      </c>
      <c r="S224" s="7">
        <f>IF(ISNUMBER(N224),Q224*N224,IF(ISNUMBER(R224),J224*R224," "))</f>
        <v/>
      </c>
      <c r="AB224" s="8" t="inlineStr">
        <is>
          <t>MSSIQUA1</t>
        </is>
      </c>
      <c r="AG224" t="n">
        <v>-2e-06</v>
      </c>
    </row>
    <row r="225">
      <c r="A225" t="inlineStr">
        <is>
          <t>CDX</t>
        </is>
      </c>
      <c r="B225" t="inlineStr">
        <is>
          <t>CACI International Inc</t>
        </is>
      </c>
      <c r="C225" t="inlineStr">
        <is>
          <t>CACI</t>
        </is>
      </c>
      <c r="D225" t="inlineStr">
        <is>
          <t>2159267</t>
        </is>
      </c>
      <c r="E225" t="inlineStr">
        <is>
          <t>US1271903049</t>
        </is>
      </c>
      <c r="F225" t="inlineStr">
        <is>
          <t>127190304</t>
        </is>
      </c>
      <c r="G225" s="1" t="n">
        <v>1390.073997310063</v>
      </c>
      <c r="H225" s="1" t="n">
        <v>489.02</v>
      </c>
      <c r="I225" s="2" t="n">
        <v>679773.9861645672</v>
      </c>
      <c r="J225" s="3" t="n">
        <v>0.0026639239434294</v>
      </c>
      <c r="K225" s="4" t="n">
        <v>255177700.49</v>
      </c>
      <c r="L225" s="5" t="n">
        <v>11075001</v>
      </c>
      <c r="M225" s="6" t="n">
        <v>23.04087381</v>
      </c>
      <c r="N225" s="7">
        <f>IF(ISNUMBER(_xll.BDP($C225, "DELTA_MID")),_xll.BDP($C225, "DELTA_MID")," ")</f>
        <v/>
      </c>
      <c r="O225" s="7">
        <f>IF(ISNUMBER(N225),_xll.BDP($C225, "OPT_UNDL_TICKER"),"")</f>
        <v/>
      </c>
      <c r="P225" s="8">
        <f>IF(ISNUMBER(N225),_xll.BDP($C225, "OPT_UNDL_PX")," ")</f>
        <v/>
      </c>
      <c r="Q225" s="7">
        <f>IF(ISNUMBER(N225),+G225*_xll.BDP($C225, "PX_POS_MULT_FACTOR")*P225/K225," ")</f>
        <v/>
      </c>
      <c r="R225" s="8">
        <f>IF(OR($A225="TUA",$A225="TYA"),"",IF(ISNUMBER(_xll.BDP($C225,"DUR_ADJ_OAS_MID")),_xll.BDP($C225,"DUR_ADJ_OAS_MID"),IF(ISNUMBER(_xll.BDP($E225&amp;" ISIN","DUR_ADJ_OAS_MID")),_xll.BDP($E225&amp;" ISIN","DUR_ADJ_OAS_MID")," ")))</f>
        <v/>
      </c>
      <c r="S225" s="7">
        <f>IF(ISNUMBER(N225),Q225*N225,IF(ISNUMBER(R225),J225*R225," "))</f>
        <v/>
      </c>
      <c r="AB225" s="8" t="inlineStr">
        <is>
          <t>MSSIQUA1</t>
        </is>
      </c>
      <c r="AG225" t="n">
        <v>-2e-06</v>
      </c>
    </row>
    <row r="226">
      <c r="A226" t="inlineStr">
        <is>
          <t>CDX</t>
        </is>
      </c>
      <c r="B226" t="inlineStr">
        <is>
          <t>Cboe Global Markets Inc</t>
        </is>
      </c>
      <c r="C226" t="inlineStr">
        <is>
          <t>CBOE</t>
        </is>
      </c>
      <c r="D226" t="inlineStr">
        <is>
          <t>B5834C5</t>
        </is>
      </c>
      <c r="E226" t="inlineStr">
        <is>
          <t>US12503M1080</t>
        </is>
      </c>
      <c r="F226" t="inlineStr">
        <is>
          <t>12503M108</t>
        </is>
      </c>
      <c r="G226" s="1" t="n">
        <v>2763.180050551096</v>
      </c>
      <c r="H226" s="1" t="n">
        <v>231.37</v>
      </c>
      <c r="I226" s="2" t="n">
        <v>639316.968296007</v>
      </c>
      <c r="J226" s="3" t="n">
        <v>0.0025053794554476</v>
      </c>
      <c r="K226" s="4" t="n">
        <v>255177700.49</v>
      </c>
      <c r="L226" s="5" t="n">
        <v>11075001</v>
      </c>
      <c r="M226" s="6" t="n">
        <v>23.04087381</v>
      </c>
      <c r="N226" s="7">
        <f>IF(ISNUMBER(_xll.BDP($C226, "DELTA_MID")),_xll.BDP($C226, "DELTA_MID")," ")</f>
        <v/>
      </c>
      <c r="O226" s="7">
        <f>IF(ISNUMBER(N226),_xll.BDP($C226, "OPT_UNDL_TICKER"),"")</f>
        <v/>
      </c>
      <c r="P226" s="8">
        <f>IF(ISNUMBER(N226),_xll.BDP($C226, "OPT_UNDL_PX")," ")</f>
        <v/>
      </c>
      <c r="Q226" s="7">
        <f>IF(ISNUMBER(N226),+G226*_xll.BDP($C226, "PX_POS_MULT_FACTOR")*P226/K226," ")</f>
        <v/>
      </c>
      <c r="R226" s="8">
        <f>IF(OR($A226="TUA",$A226="TYA"),"",IF(ISNUMBER(_xll.BDP($C226,"DUR_ADJ_OAS_MID")),_xll.BDP($C226,"DUR_ADJ_OAS_MID"),IF(ISNUMBER(_xll.BDP($E226&amp;" ISIN","DUR_ADJ_OAS_MID")),_xll.BDP($E226&amp;" ISIN","DUR_ADJ_OAS_MID")," ")))</f>
        <v/>
      </c>
      <c r="S226" s="7">
        <f>IF(ISNUMBER(N226),Q226*N226,IF(ISNUMBER(R226),J226*R226," "))</f>
        <v/>
      </c>
      <c r="AB226" s="8" t="inlineStr">
        <is>
          <t>MSSIQUA1</t>
        </is>
      </c>
      <c r="AG226" t="n">
        <v>-2e-06</v>
      </c>
    </row>
    <row r="227">
      <c r="A227" t="inlineStr">
        <is>
          <t>CDX</t>
        </is>
      </c>
      <c r="B227" t="inlineStr">
        <is>
          <t>Crown Holdings Inc</t>
        </is>
      </c>
      <c r="C227" t="inlineStr">
        <is>
          <t>CCK</t>
        </is>
      </c>
      <c r="D227" t="inlineStr">
        <is>
          <t>2427986</t>
        </is>
      </c>
      <c r="E227" t="inlineStr">
        <is>
          <t>US2283681060</t>
        </is>
      </c>
      <c r="F227" t="inlineStr">
        <is>
          <t>228368106</t>
        </is>
      </c>
      <c r="G227" s="1" t="n">
        <v>6109.589080441496</v>
      </c>
      <c r="H227" s="1" t="n">
        <v>107.9</v>
      </c>
      <c r="I227" s="2" t="n">
        <v>659224.6617796374</v>
      </c>
      <c r="J227" s="3" t="n">
        <v>0.0025833944757468</v>
      </c>
      <c r="K227" s="4" t="n">
        <v>255177700.49</v>
      </c>
      <c r="L227" s="5" t="n">
        <v>11075001</v>
      </c>
      <c r="M227" s="6" t="n">
        <v>23.04087381</v>
      </c>
      <c r="N227" s="7">
        <f>IF(ISNUMBER(_xll.BDP($C227, "DELTA_MID")),_xll.BDP($C227, "DELTA_MID")," ")</f>
        <v/>
      </c>
      <c r="O227" s="7">
        <f>IF(ISNUMBER(N227),_xll.BDP($C227, "OPT_UNDL_TICKER"),"")</f>
        <v/>
      </c>
      <c r="P227" s="8">
        <f>IF(ISNUMBER(N227),_xll.BDP($C227, "OPT_UNDL_PX")," ")</f>
        <v/>
      </c>
      <c r="Q227" s="7">
        <f>IF(ISNUMBER(N227),+G227*_xll.BDP($C227, "PX_POS_MULT_FACTOR")*P227/K227," ")</f>
        <v/>
      </c>
      <c r="R227" s="8">
        <f>IF(OR($A227="TUA",$A227="TYA"),"",IF(ISNUMBER(_xll.BDP($C227,"DUR_ADJ_OAS_MID")),_xll.BDP($C227,"DUR_ADJ_OAS_MID"),IF(ISNUMBER(_xll.BDP($E227&amp;" ISIN","DUR_ADJ_OAS_MID")),_xll.BDP($E227&amp;" ISIN","DUR_ADJ_OAS_MID")," ")))</f>
        <v/>
      </c>
      <c r="S227" s="7">
        <f>IF(ISNUMBER(N227),Q227*N227,IF(ISNUMBER(R227),J227*R227," "))</f>
        <v/>
      </c>
      <c r="AB227" s="8" t="inlineStr">
        <is>
          <t>MSSIQUA1</t>
        </is>
      </c>
      <c r="AG227" t="n">
        <v>-2e-06</v>
      </c>
    </row>
    <row r="228">
      <c r="A228" t="inlineStr">
        <is>
          <t>CDX</t>
        </is>
      </c>
      <c r="B228" t="inlineStr">
        <is>
          <t>Chemed Corp</t>
        </is>
      </c>
      <c r="C228" t="inlineStr">
        <is>
          <t>CHE</t>
        </is>
      </c>
      <c r="D228" t="inlineStr">
        <is>
          <t>2190084</t>
        </is>
      </c>
      <c r="E228" t="inlineStr">
        <is>
          <t>US16359R1032</t>
        </is>
      </c>
      <c r="F228" t="inlineStr">
        <is>
          <t>16359R103</t>
        </is>
      </c>
      <c r="G228" s="1" t="n">
        <v>1123.031503713081</v>
      </c>
      <c r="H228" s="1" t="n">
        <v>473.18</v>
      </c>
      <c r="I228" s="2" t="n">
        <v>531396.0469269556</v>
      </c>
      <c r="J228" s="3" t="n">
        <v>0.0020824548771564</v>
      </c>
      <c r="K228" s="4" t="n">
        <v>255177700.49</v>
      </c>
      <c r="L228" s="5" t="n">
        <v>11075001</v>
      </c>
      <c r="M228" s="6" t="n">
        <v>23.04087381</v>
      </c>
      <c r="N228" s="7">
        <f>IF(ISNUMBER(_xll.BDP($C228, "DELTA_MID")),_xll.BDP($C228, "DELTA_MID")," ")</f>
        <v/>
      </c>
      <c r="O228" s="7">
        <f>IF(ISNUMBER(N228),_xll.BDP($C228, "OPT_UNDL_TICKER"),"")</f>
        <v/>
      </c>
      <c r="P228" s="8">
        <f>IF(ISNUMBER(N228),_xll.BDP($C228, "OPT_UNDL_PX")," ")</f>
        <v/>
      </c>
      <c r="Q228" s="7">
        <f>IF(ISNUMBER(N228),+G228*_xll.BDP($C228, "PX_POS_MULT_FACTOR")*P228/K228," ")</f>
        <v/>
      </c>
      <c r="R228" s="8">
        <f>IF(OR($A228="TUA",$A228="TYA"),"",IF(ISNUMBER(_xll.BDP($C228,"DUR_ADJ_OAS_MID")),_xll.BDP($C228,"DUR_ADJ_OAS_MID"),IF(ISNUMBER(_xll.BDP($E228&amp;" ISIN","DUR_ADJ_OAS_MID")),_xll.BDP($E228&amp;" ISIN","DUR_ADJ_OAS_MID")," ")))</f>
        <v/>
      </c>
      <c r="S228" s="7">
        <f>IF(ISNUMBER(N228),Q228*N228,IF(ISNUMBER(R228),J228*R228," "))</f>
        <v/>
      </c>
      <c r="AB228" s="8" t="inlineStr">
        <is>
          <t>MSSIQUA1</t>
        </is>
      </c>
      <c r="AG228" t="n">
        <v>-2e-06</v>
      </c>
    </row>
    <row r="229">
      <c r="A229" t="inlineStr">
        <is>
          <t>CDX</t>
        </is>
      </c>
      <c r="B229" t="inlineStr">
        <is>
          <t>Colgate-Palmolive Co</t>
        </is>
      </c>
      <c r="C229" t="inlineStr">
        <is>
          <t>CL</t>
        </is>
      </c>
      <c r="D229" t="inlineStr">
        <is>
          <t>2209106</t>
        </is>
      </c>
      <c r="E229" t="inlineStr">
        <is>
          <t>US1941621039</t>
        </is>
      </c>
      <c r="F229" t="inlineStr">
        <is>
          <t>194162103</t>
        </is>
      </c>
      <c r="G229" s="1" t="n">
        <v>6883.884038481137</v>
      </c>
      <c r="H229" s="1" t="n">
        <v>92.78</v>
      </c>
      <c r="I229" s="2" t="n">
        <v>638686.7610902799</v>
      </c>
      <c r="J229" s="3" t="n">
        <v>0.0025029097756734</v>
      </c>
      <c r="K229" s="4" t="n">
        <v>255177700.49</v>
      </c>
      <c r="L229" s="5" t="n">
        <v>11075001</v>
      </c>
      <c r="M229" s="6" t="n">
        <v>23.04087381</v>
      </c>
      <c r="N229" s="7">
        <f>IF(ISNUMBER(_xll.BDP($C229, "DELTA_MID")),_xll.BDP($C229, "DELTA_MID")," ")</f>
        <v/>
      </c>
      <c r="O229" s="7">
        <f>IF(ISNUMBER(N229),_xll.BDP($C229, "OPT_UNDL_TICKER"),"")</f>
        <v/>
      </c>
      <c r="P229" s="8">
        <f>IF(ISNUMBER(N229),_xll.BDP($C229, "OPT_UNDL_PX")," ")</f>
        <v/>
      </c>
      <c r="Q229" s="7">
        <f>IF(ISNUMBER(N229),+G229*_xll.BDP($C229, "PX_POS_MULT_FACTOR")*P229/K229," ")</f>
        <v/>
      </c>
      <c r="R229" s="8">
        <f>IF(OR($A229="TUA",$A229="TYA"),"",IF(ISNUMBER(_xll.BDP($C229,"DUR_ADJ_OAS_MID")),_xll.BDP($C229,"DUR_ADJ_OAS_MID"),IF(ISNUMBER(_xll.BDP($E229&amp;" ISIN","DUR_ADJ_OAS_MID")),_xll.BDP($E229&amp;" ISIN","DUR_ADJ_OAS_MID")," ")))</f>
        <v/>
      </c>
      <c r="S229" s="7">
        <f>IF(ISNUMBER(N229),Q229*N229,IF(ISNUMBER(R229),J229*R229," "))</f>
        <v/>
      </c>
      <c r="AB229" s="8" t="inlineStr">
        <is>
          <t>MSSIQUA1</t>
        </is>
      </c>
      <c r="AG229" t="n">
        <v>-2e-06</v>
      </c>
    </row>
    <row r="230">
      <c r="A230" t="inlineStr">
        <is>
          <t>CDX</t>
        </is>
      </c>
      <c r="B230" t="inlineStr">
        <is>
          <t>Core &amp; Main Inc</t>
        </is>
      </c>
      <c r="C230" t="inlineStr">
        <is>
          <t>CNM</t>
        </is>
      </c>
      <c r="D230" t="inlineStr">
        <is>
          <t>BNXKS92</t>
        </is>
      </c>
      <c r="E230" t="inlineStr">
        <is>
          <t>US21874C1027</t>
        </is>
      </c>
      <c r="F230" t="inlineStr">
        <is>
          <t>21874C102</t>
        </is>
      </c>
      <c r="G230" s="1" t="n">
        <v>11076.90372271413</v>
      </c>
      <c r="H230" s="1" t="n">
        <v>62.33</v>
      </c>
      <c r="I230" s="2" t="n">
        <v>690423.409036772</v>
      </c>
      <c r="J230" s="3" t="n">
        <v>0.0027056573035614</v>
      </c>
      <c r="K230" s="4" t="n">
        <v>255177700.49</v>
      </c>
      <c r="L230" s="5" t="n">
        <v>11075001</v>
      </c>
      <c r="M230" s="6" t="n">
        <v>23.04087381</v>
      </c>
      <c r="N230" s="7">
        <f>IF(ISNUMBER(_xll.BDP($C230, "DELTA_MID")),_xll.BDP($C230, "DELTA_MID")," ")</f>
        <v/>
      </c>
      <c r="O230" s="7">
        <f>IF(ISNUMBER(N230),_xll.BDP($C230, "OPT_UNDL_TICKER"),"")</f>
        <v/>
      </c>
      <c r="P230" s="8">
        <f>IF(ISNUMBER(N230),_xll.BDP($C230, "OPT_UNDL_PX")," ")</f>
        <v/>
      </c>
      <c r="Q230" s="7">
        <f>IF(ISNUMBER(N230),+G230*_xll.BDP($C230, "PX_POS_MULT_FACTOR")*P230/K230," ")</f>
        <v/>
      </c>
      <c r="R230" s="8">
        <f>IF(OR($A230="TUA",$A230="TYA"),"",IF(ISNUMBER(_xll.BDP($C230,"DUR_ADJ_OAS_MID")),_xll.BDP($C230,"DUR_ADJ_OAS_MID"),IF(ISNUMBER(_xll.BDP($E230&amp;" ISIN","DUR_ADJ_OAS_MID")),_xll.BDP($E230&amp;" ISIN","DUR_ADJ_OAS_MID")," ")))</f>
        <v/>
      </c>
      <c r="S230" s="7">
        <f>IF(ISNUMBER(N230),Q230*N230,IF(ISNUMBER(R230),J230*R230," "))</f>
        <v/>
      </c>
      <c r="AB230" s="8" t="inlineStr">
        <is>
          <t>MSSIQUA1</t>
        </is>
      </c>
      <c r="AG230" t="n">
        <v>-2e-06</v>
      </c>
    </row>
    <row r="231">
      <c r="A231" t="inlineStr">
        <is>
          <t>CDX</t>
        </is>
      </c>
      <c r="B231" t="inlineStr">
        <is>
          <t>CenterPoint Energy Inc</t>
        </is>
      </c>
      <c r="C231" t="inlineStr">
        <is>
          <t>CNP</t>
        </is>
      </c>
      <c r="D231" t="inlineStr">
        <is>
          <t>2440637</t>
        </is>
      </c>
      <c r="E231" t="inlineStr">
        <is>
          <t>US15189T1079</t>
        </is>
      </c>
      <c r="F231" t="inlineStr">
        <is>
          <t>15189T107</t>
        </is>
      </c>
      <c r="G231" s="1" t="n">
        <v>17245.1149141632</v>
      </c>
      <c r="H231" s="1" t="n">
        <v>35.94</v>
      </c>
      <c r="I231" s="2" t="n">
        <v>619789.4300150254</v>
      </c>
      <c r="J231" s="3" t="n">
        <v>0.002428854201699</v>
      </c>
      <c r="K231" s="4" t="n">
        <v>255177700.49</v>
      </c>
      <c r="L231" s="5" t="n">
        <v>11075001</v>
      </c>
      <c r="M231" s="6" t="n">
        <v>23.04087381</v>
      </c>
      <c r="N231" s="7">
        <f>IF(ISNUMBER(_xll.BDP($C231, "DELTA_MID")),_xll.BDP($C231, "DELTA_MID")," ")</f>
        <v/>
      </c>
      <c r="O231" s="7">
        <f>IF(ISNUMBER(N231),_xll.BDP($C231, "OPT_UNDL_TICKER"),"")</f>
        <v/>
      </c>
      <c r="P231" s="8">
        <f>IF(ISNUMBER(N231),_xll.BDP($C231, "OPT_UNDL_PX")," ")</f>
        <v/>
      </c>
      <c r="Q231" s="7">
        <f>IF(ISNUMBER(N231),+G231*_xll.BDP($C231, "PX_POS_MULT_FACTOR")*P231/K231," ")</f>
        <v/>
      </c>
      <c r="R231" s="8">
        <f>IF(OR($A231="TUA",$A231="TYA"),"",IF(ISNUMBER(_xll.BDP($C231,"DUR_ADJ_OAS_MID")),_xll.BDP($C231,"DUR_ADJ_OAS_MID"),IF(ISNUMBER(_xll.BDP($E231&amp;" ISIN","DUR_ADJ_OAS_MID")),_xll.BDP($E231&amp;" ISIN","DUR_ADJ_OAS_MID")," ")))</f>
        <v/>
      </c>
      <c r="S231" s="7">
        <f>IF(ISNUMBER(N231),Q231*N231,IF(ISNUMBER(R231),J231*R231," "))</f>
        <v/>
      </c>
      <c r="AB231" s="8" t="inlineStr">
        <is>
          <t>MSSIQUA1</t>
        </is>
      </c>
      <c r="AG231" t="n">
        <v>-2e-06</v>
      </c>
    </row>
    <row r="232">
      <c r="A232" t="inlineStr">
        <is>
          <t>CDX</t>
        </is>
      </c>
      <c r="B232" t="inlineStr">
        <is>
          <t>Cisco Systems Inc</t>
        </is>
      </c>
      <c r="C232" t="inlineStr">
        <is>
          <t>CSCO</t>
        </is>
      </c>
      <c r="D232" t="inlineStr">
        <is>
          <t>2198163</t>
        </is>
      </c>
      <c r="E232" t="inlineStr">
        <is>
          <t>US17275R1023</t>
        </is>
      </c>
      <c r="F232" t="inlineStr">
        <is>
          <t>17275R102</t>
        </is>
      </c>
      <c r="G232" s="1" t="n">
        <v>9468.879182610504</v>
      </c>
      <c r="H232" s="1" t="n">
        <v>69.37</v>
      </c>
      <c r="I232" s="2" t="n">
        <v>656856.1488976907</v>
      </c>
      <c r="J232" s="3" t="n">
        <v>0.002574112658106</v>
      </c>
      <c r="K232" s="4" t="n">
        <v>255177700.49</v>
      </c>
      <c r="L232" s="5" t="n">
        <v>11075001</v>
      </c>
      <c r="M232" s="6" t="n">
        <v>23.04087381</v>
      </c>
      <c r="N232" s="7">
        <f>IF(ISNUMBER(_xll.BDP($C232, "DELTA_MID")),_xll.BDP($C232, "DELTA_MID")," ")</f>
        <v/>
      </c>
      <c r="O232" s="7">
        <f>IF(ISNUMBER(N232),_xll.BDP($C232, "OPT_UNDL_TICKER"),"")</f>
        <v/>
      </c>
      <c r="P232" s="8">
        <f>IF(ISNUMBER(N232),_xll.BDP($C232, "OPT_UNDL_PX")," ")</f>
        <v/>
      </c>
      <c r="Q232" s="7">
        <f>IF(ISNUMBER(N232),+G232*_xll.BDP($C232, "PX_POS_MULT_FACTOR")*P232/K232," ")</f>
        <v/>
      </c>
      <c r="R232" s="8">
        <f>IF(OR($A232="TUA",$A232="TYA"),"",IF(ISNUMBER(_xll.BDP($C232,"DUR_ADJ_OAS_MID")),_xll.BDP($C232,"DUR_ADJ_OAS_MID"),IF(ISNUMBER(_xll.BDP($E232&amp;" ISIN","DUR_ADJ_OAS_MID")),_xll.BDP($E232&amp;" ISIN","DUR_ADJ_OAS_MID")," ")))</f>
        <v/>
      </c>
      <c r="S232" s="7">
        <f>IF(ISNUMBER(N232),Q232*N232,IF(ISNUMBER(R232),J232*R232," "))</f>
        <v/>
      </c>
      <c r="AB232" s="8" t="inlineStr">
        <is>
          <t>MSSIQUA1</t>
        </is>
      </c>
      <c r="AG232" t="n">
        <v>-2e-06</v>
      </c>
    </row>
    <row r="233">
      <c r="A233" t="inlineStr">
        <is>
          <t>CDX</t>
        </is>
      </c>
      <c r="B233" t="inlineStr">
        <is>
          <t>Cintas Corp</t>
        </is>
      </c>
      <c r="C233" t="inlineStr">
        <is>
          <t>CTAS</t>
        </is>
      </c>
      <c r="D233" t="inlineStr">
        <is>
          <t>2197137</t>
        </is>
      </c>
      <c r="E233" t="inlineStr">
        <is>
          <t>US1729081059</t>
        </is>
      </c>
      <c r="F233" t="inlineStr">
        <is>
          <t>172908105</t>
        </is>
      </c>
      <c r="G233" s="1" t="n">
        <v>2788.269581171657</v>
      </c>
      <c r="H233" s="1" t="n">
        <v>219.36</v>
      </c>
      <c r="I233" s="2" t="n">
        <v>611634.8153258146</v>
      </c>
      <c r="J233" s="3" t="n">
        <v>0.0023968975899984</v>
      </c>
      <c r="K233" s="4" t="n">
        <v>255177700.49</v>
      </c>
      <c r="L233" s="5" t="n">
        <v>11075001</v>
      </c>
      <c r="M233" s="6" t="n">
        <v>23.04087381</v>
      </c>
      <c r="N233" s="7">
        <f>IF(ISNUMBER(_xll.BDP($C233, "DELTA_MID")),_xll.BDP($C233, "DELTA_MID")," ")</f>
        <v/>
      </c>
      <c r="O233" s="7">
        <f>IF(ISNUMBER(N233),_xll.BDP($C233, "OPT_UNDL_TICKER"),"")</f>
        <v/>
      </c>
      <c r="P233" s="8">
        <f>IF(ISNUMBER(N233),_xll.BDP($C233, "OPT_UNDL_PX")," ")</f>
        <v/>
      </c>
      <c r="Q233" s="7">
        <f>IF(ISNUMBER(N233),+G233*_xll.BDP($C233, "PX_POS_MULT_FACTOR")*P233/K233," ")</f>
        <v/>
      </c>
      <c r="R233" s="8">
        <f>IF(OR($A233="TUA",$A233="TYA"),"",IF(ISNUMBER(_xll.BDP($C233,"DUR_ADJ_OAS_MID")),_xll.BDP($C233,"DUR_ADJ_OAS_MID"),IF(ISNUMBER(_xll.BDP($E233&amp;" ISIN","DUR_ADJ_OAS_MID")),_xll.BDP($E233&amp;" ISIN","DUR_ADJ_OAS_MID")," ")))</f>
        <v/>
      </c>
      <c r="S233" s="7">
        <f>IF(ISNUMBER(N233),Q233*N233,IF(ISNUMBER(R233),J233*R233," "))</f>
        <v/>
      </c>
      <c r="AB233" s="8" t="inlineStr">
        <is>
          <t>MSSIQUA1</t>
        </is>
      </c>
      <c r="AG233" t="n">
        <v>-2e-06</v>
      </c>
    </row>
    <row r="234">
      <c r="A234" t="inlineStr">
        <is>
          <t>CDX</t>
        </is>
      </c>
      <c r="B234" t="inlineStr">
        <is>
          <t>Cognizant Technology Solutions</t>
        </is>
      </c>
      <c r="C234" t="inlineStr">
        <is>
          <t>CTSH</t>
        </is>
      </c>
      <c r="D234" t="inlineStr">
        <is>
          <t>2257019</t>
        </is>
      </c>
      <c r="E234" t="inlineStr">
        <is>
          <t>US1924461023</t>
        </is>
      </c>
      <c r="F234" t="inlineStr">
        <is>
          <t>192446102</t>
        </is>
      </c>
      <c r="G234" s="1" t="n">
        <v>7739.31785286274</v>
      </c>
      <c r="H234" s="1" t="n">
        <v>80.98</v>
      </c>
      <c r="I234" s="2" t="n">
        <v>626729.9597248248</v>
      </c>
      <c r="J234" s="3" t="n">
        <v>0.0024560530113774</v>
      </c>
      <c r="K234" s="4" t="n">
        <v>255177700.49</v>
      </c>
      <c r="L234" s="5" t="n">
        <v>11075001</v>
      </c>
      <c r="M234" s="6" t="n">
        <v>23.04087381</v>
      </c>
      <c r="N234" s="7">
        <f>IF(ISNUMBER(_xll.BDP($C234, "DELTA_MID")),_xll.BDP($C234, "DELTA_MID")," ")</f>
        <v/>
      </c>
      <c r="O234" s="7">
        <f>IF(ISNUMBER(N234),_xll.BDP($C234, "OPT_UNDL_TICKER"),"")</f>
        <v/>
      </c>
      <c r="P234" s="8">
        <f>IF(ISNUMBER(N234),_xll.BDP($C234, "OPT_UNDL_PX")," ")</f>
        <v/>
      </c>
      <c r="Q234" s="7">
        <f>IF(ISNUMBER(N234),+G234*_xll.BDP($C234, "PX_POS_MULT_FACTOR")*P234/K234," ")</f>
        <v/>
      </c>
      <c r="R234" s="8">
        <f>IF(OR($A234="TUA",$A234="TYA"),"",IF(ISNUMBER(_xll.BDP($C234,"DUR_ADJ_OAS_MID")),_xll.BDP($C234,"DUR_ADJ_OAS_MID"),IF(ISNUMBER(_xll.BDP($E234&amp;" ISIN","DUR_ADJ_OAS_MID")),_xll.BDP($E234&amp;" ISIN","DUR_ADJ_OAS_MID")," ")))</f>
        <v/>
      </c>
      <c r="S234" s="7">
        <f>IF(ISNUMBER(N234),Q234*N234,IF(ISNUMBER(R234),J234*R234," "))</f>
        <v/>
      </c>
      <c r="AB234" s="8" t="inlineStr">
        <is>
          <t>MSSIQUA1</t>
        </is>
      </c>
      <c r="AG234" t="n">
        <v>-2e-06</v>
      </c>
    </row>
    <row r="235">
      <c r="A235" t="inlineStr">
        <is>
          <t>CDX</t>
        </is>
      </c>
      <c r="B235" t="inlineStr">
        <is>
          <t>Crane NXT Co</t>
        </is>
      </c>
      <c r="C235" t="inlineStr">
        <is>
          <t>CXT</t>
        </is>
      </c>
      <c r="D235" t="inlineStr">
        <is>
          <t>BQ7W2W6</t>
        </is>
      </c>
      <c r="E235" t="inlineStr">
        <is>
          <t>US2244411052</t>
        </is>
      </c>
      <c r="F235" t="inlineStr">
        <is>
          <t>224441105</t>
        </is>
      </c>
      <c r="G235" s="1" t="n">
        <v>10963.35830847545</v>
      </c>
      <c r="H235" s="1" t="n">
        <v>56.51</v>
      </c>
      <c r="I235" s="2" t="n">
        <v>619539.3780119475</v>
      </c>
      <c r="J235" s="3" t="n">
        <v>0.0024278742884754</v>
      </c>
      <c r="K235" s="4" t="n">
        <v>255177700.49</v>
      </c>
      <c r="L235" s="5" t="n">
        <v>11075001</v>
      </c>
      <c r="M235" s="6" t="n">
        <v>23.04087381</v>
      </c>
      <c r="N235" s="7">
        <f>IF(ISNUMBER(_xll.BDP($C235, "DELTA_MID")),_xll.BDP($C235, "DELTA_MID")," ")</f>
        <v/>
      </c>
      <c r="O235" s="7">
        <f>IF(ISNUMBER(N235),_xll.BDP($C235, "OPT_UNDL_TICKER"),"")</f>
        <v/>
      </c>
      <c r="P235" s="8">
        <f>IF(ISNUMBER(N235),_xll.BDP($C235, "OPT_UNDL_PX")," ")</f>
        <v/>
      </c>
      <c r="Q235" s="7">
        <f>IF(ISNUMBER(N235),+G235*_xll.BDP($C235, "PX_POS_MULT_FACTOR")*P235/K235," ")</f>
        <v/>
      </c>
      <c r="R235" s="8">
        <f>IF(OR($A235="TUA",$A235="TYA"),"",IF(ISNUMBER(_xll.BDP($C235,"DUR_ADJ_OAS_MID")),_xll.BDP($C235,"DUR_ADJ_OAS_MID"),IF(ISNUMBER(_xll.BDP($E235&amp;" ISIN","DUR_ADJ_OAS_MID")),_xll.BDP($E235&amp;" ISIN","DUR_ADJ_OAS_MID")," ")))</f>
        <v/>
      </c>
      <c r="S235" s="7">
        <f>IF(ISNUMBER(N235),Q235*N235,IF(ISNUMBER(R235),J235*R235," "))</f>
        <v/>
      </c>
      <c r="AB235" s="8" t="inlineStr">
        <is>
          <t>MSSIQUA1</t>
        </is>
      </c>
      <c r="AG235" t="n">
        <v>-2e-06</v>
      </c>
    </row>
    <row r="236">
      <c r="A236" t="inlineStr">
        <is>
          <t>CDX</t>
        </is>
      </c>
      <c r="B236" t="inlineStr">
        <is>
          <t>Deckers Outdoor Corp</t>
        </is>
      </c>
      <c r="C236" t="inlineStr">
        <is>
          <t>DECK</t>
        </is>
      </c>
      <c r="D236" t="inlineStr">
        <is>
          <t>2267278</t>
        </is>
      </c>
      <c r="E236" t="inlineStr">
        <is>
          <t>US2435371073</t>
        </is>
      </c>
      <c r="F236" t="inlineStr">
        <is>
          <t>243537107</t>
        </is>
      </c>
      <c r="G236" s="1" t="n">
        <v>5985.781025912128</v>
      </c>
      <c r="H236" s="1" t="n">
        <v>106.2</v>
      </c>
      <c r="I236" s="2" t="n">
        <v>635689.944951868</v>
      </c>
      <c r="J236" s="3" t="n">
        <v>0.0024911657395266</v>
      </c>
      <c r="K236" s="4" t="n">
        <v>255177700.49</v>
      </c>
      <c r="L236" s="5" t="n">
        <v>11075001</v>
      </c>
      <c r="M236" s="6" t="n">
        <v>23.04087381</v>
      </c>
      <c r="N236" s="7">
        <f>IF(ISNUMBER(_xll.BDP($C236, "DELTA_MID")),_xll.BDP($C236, "DELTA_MID")," ")</f>
        <v/>
      </c>
      <c r="O236" s="7">
        <f>IF(ISNUMBER(N236),_xll.BDP($C236, "OPT_UNDL_TICKER"),"")</f>
        <v/>
      </c>
      <c r="P236" s="8">
        <f>IF(ISNUMBER(N236),_xll.BDP($C236, "OPT_UNDL_PX")," ")</f>
        <v/>
      </c>
      <c r="Q236" s="7">
        <f>IF(ISNUMBER(N236),+G236*_xll.BDP($C236, "PX_POS_MULT_FACTOR")*P236/K236," ")</f>
        <v/>
      </c>
      <c r="R236" s="8">
        <f>IF(OR($A236="TUA",$A236="TYA"),"",IF(ISNUMBER(_xll.BDP($C236,"DUR_ADJ_OAS_MID")),_xll.BDP($C236,"DUR_ADJ_OAS_MID"),IF(ISNUMBER(_xll.BDP($E236&amp;" ISIN","DUR_ADJ_OAS_MID")),_xll.BDP($E236&amp;" ISIN","DUR_ADJ_OAS_MID")," ")))</f>
        <v/>
      </c>
      <c r="S236" s="7">
        <f>IF(ISNUMBER(N236),Q236*N236,IF(ISNUMBER(R236),J236*R236," "))</f>
        <v/>
      </c>
      <c r="AB236" s="8" t="inlineStr">
        <is>
          <t>MSSIQUA1</t>
        </is>
      </c>
      <c r="AG236" t="n">
        <v>-2e-06</v>
      </c>
    </row>
    <row r="237">
      <c r="A237" t="inlineStr">
        <is>
          <t>CDX</t>
        </is>
      </c>
      <c r="B237" t="inlineStr">
        <is>
          <t>Digital Realty Trust Inc</t>
        </is>
      </c>
      <c r="C237" t="inlineStr">
        <is>
          <t>DLR</t>
        </is>
      </c>
      <c r="D237" t="inlineStr">
        <is>
          <t>B03GQS4</t>
        </is>
      </c>
      <c r="E237" t="inlineStr">
        <is>
          <t>US2538681030</t>
        </is>
      </c>
      <c r="F237" t="inlineStr">
        <is>
          <t>253868103</t>
        </is>
      </c>
      <c r="G237" s="1" t="n">
        <v>3523.269508051046</v>
      </c>
      <c r="H237" s="1" t="n">
        <v>172.6</v>
      </c>
      <c r="I237" s="2" t="n">
        <v>608116.3170896105</v>
      </c>
      <c r="J237" s="3" t="n">
        <v>0.0023831091663648</v>
      </c>
      <c r="K237" s="4" t="n">
        <v>255177700.49</v>
      </c>
      <c r="L237" s="5" t="n">
        <v>11075001</v>
      </c>
      <c r="M237" s="6" t="n">
        <v>23.04087381</v>
      </c>
      <c r="N237" s="7">
        <f>IF(ISNUMBER(_xll.BDP($C237, "DELTA_MID")),_xll.BDP($C237, "DELTA_MID")," ")</f>
        <v/>
      </c>
      <c r="O237" s="7">
        <f>IF(ISNUMBER(N237),_xll.BDP($C237, "OPT_UNDL_TICKER"),"")</f>
        <v/>
      </c>
      <c r="P237" s="8">
        <f>IF(ISNUMBER(N237),_xll.BDP($C237, "OPT_UNDL_PX")," ")</f>
        <v/>
      </c>
      <c r="Q237" s="7">
        <f>IF(ISNUMBER(N237),+G237*_xll.BDP($C237, "PX_POS_MULT_FACTOR")*P237/K237," ")</f>
        <v/>
      </c>
      <c r="R237" s="8">
        <f>IF(OR($A237="TUA",$A237="TYA"),"",IF(ISNUMBER(_xll.BDP($C237,"DUR_ADJ_OAS_MID")),_xll.BDP($C237,"DUR_ADJ_OAS_MID"),IF(ISNUMBER(_xll.BDP($E237&amp;" ISIN","DUR_ADJ_OAS_MID")),_xll.BDP($E237&amp;" ISIN","DUR_ADJ_OAS_MID")," ")))</f>
        <v/>
      </c>
      <c r="S237" s="7">
        <f>IF(ISNUMBER(N237),Q237*N237,IF(ISNUMBER(R237),J237*R237," "))</f>
        <v/>
      </c>
      <c r="AB237" s="8" t="inlineStr">
        <is>
          <t>MSSIQUA1</t>
        </is>
      </c>
      <c r="AG237" t="n">
        <v>-2e-06</v>
      </c>
    </row>
    <row r="238">
      <c r="A238" t="inlineStr">
        <is>
          <t>CDX</t>
        </is>
      </c>
      <c r="B238" t="inlineStr">
        <is>
          <t>Domino's Pizza Inc</t>
        </is>
      </c>
      <c r="C238" t="inlineStr">
        <is>
          <t>DPZ</t>
        </is>
      </c>
      <c r="D238" t="inlineStr">
        <is>
          <t>B01SD70</t>
        </is>
      </c>
      <c r="E238" t="inlineStr">
        <is>
          <t>US25754A2015</t>
        </is>
      </c>
      <c r="F238" t="inlineStr">
        <is>
          <t>25754A201</t>
        </is>
      </c>
      <c r="G238" s="1" t="n">
        <v>1364.961540681779</v>
      </c>
      <c r="H238" s="1" t="n">
        <v>452.18</v>
      </c>
      <c r="I238" s="2" t="n">
        <v>617208.3094654869</v>
      </c>
      <c r="J238" s="3" t="n">
        <v>0.0024187392091092</v>
      </c>
      <c r="K238" s="4" t="n">
        <v>255177700.49</v>
      </c>
      <c r="L238" s="5" t="n">
        <v>11075001</v>
      </c>
      <c r="M238" s="6" t="n">
        <v>23.04087381</v>
      </c>
      <c r="N238" s="7">
        <f>IF(ISNUMBER(_xll.BDP($C238, "DELTA_MID")),_xll.BDP($C238, "DELTA_MID")," ")</f>
        <v/>
      </c>
      <c r="O238" s="7">
        <f>IF(ISNUMBER(N238),_xll.BDP($C238, "OPT_UNDL_TICKER"),"")</f>
        <v/>
      </c>
      <c r="P238" s="8">
        <f>IF(ISNUMBER(N238),_xll.BDP($C238, "OPT_UNDL_PX")," ")</f>
        <v/>
      </c>
      <c r="Q238" s="7">
        <f>IF(ISNUMBER(N238),+G238*_xll.BDP($C238, "PX_POS_MULT_FACTOR")*P238/K238," ")</f>
        <v/>
      </c>
      <c r="R238" s="8">
        <f>IF(OR($A238="TUA",$A238="TYA"),"",IF(ISNUMBER(_xll.BDP($C238,"DUR_ADJ_OAS_MID")),_xll.BDP($C238,"DUR_ADJ_OAS_MID"),IF(ISNUMBER(_xll.BDP($E238&amp;" ISIN","DUR_ADJ_OAS_MID")),_xll.BDP($E238&amp;" ISIN","DUR_ADJ_OAS_MID")," ")))</f>
        <v/>
      </c>
      <c r="S238" s="7">
        <f>IF(ISNUMBER(N238),Q238*N238,IF(ISNUMBER(R238),J238*R238," "))</f>
        <v/>
      </c>
      <c r="AB238" s="8" t="inlineStr">
        <is>
          <t>MSSIQUA1</t>
        </is>
      </c>
      <c r="AG238" t="n">
        <v>-2e-06</v>
      </c>
    </row>
    <row r="239">
      <c r="A239" t="inlineStr">
        <is>
          <t>CDX</t>
        </is>
      </c>
      <c r="B239" t="inlineStr">
        <is>
          <t>DT Midstream Inc</t>
        </is>
      </c>
      <c r="C239" t="inlineStr">
        <is>
          <t>DTM</t>
        </is>
      </c>
      <c r="D239" t="inlineStr">
        <is>
          <t>BN7L880</t>
        </is>
      </c>
      <c r="E239" t="inlineStr">
        <is>
          <t>US23345M1071</t>
        </is>
      </c>
      <c r="F239" t="inlineStr">
        <is>
          <t>23345M107</t>
        </is>
      </c>
      <c r="G239" s="1" t="n">
        <v>5907.682224958315</v>
      </c>
      <c r="H239" s="1" t="n">
        <v>105.94</v>
      </c>
      <c r="I239" s="2" t="n">
        <v>625859.8549120838</v>
      </c>
      <c r="J239" s="3" t="n">
        <v>0.00245264321181</v>
      </c>
      <c r="K239" s="4" t="n">
        <v>255177700.49</v>
      </c>
      <c r="L239" s="5" t="n">
        <v>11075001</v>
      </c>
      <c r="M239" s="6" t="n">
        <v>23.04087381</v>
      </c>
      <c r="N239" s="7">
        <f>IF(ISNUMBER(_xll.BDP($C239, "DELTA_MID")),_xll.BDP($C239, "DELTA_MID")," ")</f>
        <v/>
      </c>
      <c r="O239" s="7">
        <f>IF(ISNUMBER(N239),_xll.BDP($C239, "OPT_UNDL_TICKER"),"")</f>
        <v/>
      </c>
      <c r="P239" s="8">
        <f>IF(ISNUMBER(N239),_xll.BDP($C239, "OPT_UNDL_PX")," ")</f>
        <v/>
      </c>
      <c r="Q239" s="7">
        <f>IF(ISNUMBER(N239),+G239*_xll.BDP($C239, "PX_POS_MULT_FACTOR")*P239/K239," ")</f>
        <v/>
      </c>
      <c r="R239" s="8">
        <f>IF(OR($A239="TUA",$A239="TYA"),"",IF(ISNUMBER(_xll.BDP($C239,"DUR_ADJ_OAS_MID")),_xll.BDP($C239,"DUR_ADJ_OAS_MID"),IF(ISNUMBER(_xll.BDP($E239&amp;" ISIN","DUR_ADJ_OAS_MID")),_xll.BDP($E239&amp;" ISIN","DUR_ADJ_OAS_MID")," ")))</f>
        <v/>
      </c>
      <c r="S239" s="7">
        <f>IF(ISNUMBER(N239),Q239*N239,IF(ISNUMBER(R239),J239*R239," "))</f>
        <v/>
      </c>
      <c r="AB239" s="8" t="inlineStr">
        <is>
          <t>MSSIQUA1</t>
        </is>
      </c>
      <c r="AG239" t="n">
        <v>-2e-06</v>
      </c>
    </row>
    <row r="240">
      <c r="A240" t="inlineStr">
        <is>
          <t>CDX</t>
        </is>
      </c>
      <c r="B240" t="inlineStr">
        <is>
          <t>Ecolab Inc</t>
        </is>
      </c>
      <c r="C240" t="inlineStr">
        <is>
          <t>ECL</t>
        </is>
      </c>
      <c r="D240" t="inlineStr">
        <is>
          <t>2304227</t>
        </is>
      </c>
      <c r="E240" t="inlineStr">
        <is>
          <t>US2788651006</t>
        </is>
      </c>
      <c r="F240" t="inlineStr">
        <is>
          <t>278865100</t>
        </is>
      </c>
      <c r="G240" s="1" t="n">
        <v>2330.752321436285</v>
      </c>
      <c r="H240" s="1" t="n">
        <v>274.09</v>
      </c>
      <c r="I240" s="2" t="n">
        <v>638835.9037824712</v>
      </c>
      <c r="J240" s="3" t="n">
        <v>0.0025034942416824</v>
      </c>
      <c r="K240" s="4" t="n">
        <v>255177700.49</v>
      </c>
      <c r="L240" s="5" t="n">
        <v>11075001</v>
      </c>
      <c r="M240" s="6" t="n">
        <v>23.04087381</v>
      </c>
      <c r="N240" s="7">
        <f>IF(ISNUMBER(_xll.BDP($C240, "DELTA_MID")),_xll.BDP($C240, "DELTA_MID")," ")</f>
        <v/>
      </c>
      <c r="O240" s="7">
        <f>IF(ISNUMBER(N240),_xll.BDP($C240, "OPT_UNDL_TICKER"),"")</f>
        <v/>
      </c>
      <c r="P240" s="8">
        <f>IF(ISNUMBER(N240),_xll.BDP($C240, "OPT_UNDL_PX")," ")</f>
        <v/>
      </c>
      <c r="Q240" s="7">
        <f>IF(ISNUMBER(N240),+G240*_xll.BDP($C240, "PX_POS_MULT_FACTOR")*P240/K240," ")</f>
        <v/>
      </c>
      <c r="R240" s="8">
        <f>IF(OR($A240="TUA",$A240="TYA"),"",IF(ISNUMBER(_xll.BDP($C240,"DUR_ADJ_OAS_MID")),_xll.BDP($C240,"DUR_ADJ_OAS_MID"),IF(ISNUMBER(_xll.BDP($E240&amp;" ISIN","DUR_ADJ_OAS_MID")),_xll.BDP($E240&amp;" ISIN","DUR_ADJ_OAS_MID")," ")))</f>
        <v/>
      </c>
      <c r="S240" s="7">
        <f>IF(ISNUMBER(N240),Q240*N240,IF(ISNUMBER(R240),J240*R240," "))</f>
        <v/>
      </c>
      <c r="AB240" s="8" t="inlineStr">
        <is>
          <t>MSSIQUA1</t>
        </is>
      </c>
      <c r="AG240" t="n">
        <v>-2e-06</v>
      </c>
    </row>
    <row r="241">
      <c r="A241" t="inlineStr">
        <is>
          <t>CDX</t>
        </is>
      </c>
      <c r="B241" t="inlineStr">
        <is>
          <t>Edison International</t>
        </is>
      </c>
      <c r="C241" t="inlineStr">
        <is>
          <t>EIX</t>
        </is>
      </c>
      <c r="D241" t="inlineStr">
        <is>
          <t>2829515</t>
        </is>
      </c>
      <c r="E241" t="inlineStr">
        <is>
          <t>US2810201077</t>
        </is>
      </c>
      <c r="F241" t="inlineStr">
        <is>
          <t>281020107</t>
        </is>
      </c>
      <c r="G241" s="1" t="n">
        <v>12829.50214326985</v>
      </c>
      <c r="H241" s="1" t="n">
        <v>52.55</v>
      </c>
      <c r="I241" s="2" t="n">
        <v>674190.3376288307</v>
      </c>
      <c r="J241" s="3" t="n">
        <v>0.0026420425308882</v>
      </c>
      <c r="K241" s="4" t="n">
        <v>255177700.49</v>
      </c>
      <c r="L241" s="5" t="n">
        <v>11075001</v>
      </c>
      <c r="M241" s="6" t="n">
        <v>23.04087381</v>
      </c>
      <c r="N241" s="7">
        <f>IF(ISNUMBER(_xll.BDP($C241, "DELTA_MID")),_xll.BDP($C241, "DELTA_MID")," ")</f>
        <v/>
      </c>
      <c r="O241" s="7">
        <f>IF(ISNUMBER(N241),_xll.BDP($C241, "OPT_UNDL_TICKER"),"")</f>
        <v/>
      </c>
      <c r="P241" s="8">
        <f>IF(ISNUMBER(N241),_xll.BDP($C241, "OPT_UNDL_PX")," ")</f>
        <v/>
      </c>
      <c r="Q241" s="7">
        <f>IF(ISNUMBER(N241),+G241*_xll.BDP($C241, "PX_POS_MULT_FACTOR")*P241/K241," ")</f>
        <v/>
      </c>
      <c r="R241" s="8">
        <f>IF(OR($A241="TUA",$A241="TYA"),"",IF(ISNUMBER(_xll.BDP($C241,"DUR_ADJ_OAS_MID")),_xll.BDP($C241,"DUR_ADJ_OAS_MID"),IF(ISNUMBER(_xll.BDP($E241&amp;" ISIN","DUR_ADJ_OAS_MID")),_xll.BDP($E241&amp;" ISIN","DUR_ADJ_OAS_MID")," ")))</f>
        <v/>
      </c>
      <c r="S241" s="7">
        <f>IF(ISNUMBER(N241),Q241*N241,IF(ISNUMBER(R241),J241*R241," "))</f>
        <v/>
      </c>
      <c r="AB241" s="8" t="inlineStr">
        <is>
          <t>MSSIQUA1</t>
        </is>
      </c>
      <c r="AG241" t="n">
        <v>-2e-06</v>
      </c>
    </row>
    <row r="242">
      <c r="A242" t="inlineStr">
        <is>
          <t>CDX</t>
        </is>
      </c>
      <c r="B242" t="inlineStr">
        <is>
          <t>Elevance Health Inc</t>
        </is>
      </c>
      <c r="C242" t="inlineStr">
        <is>
          <t>ELV</t>
        </is>
      </c>
      <c r="D242" t="inlineStr">
        <is>
          <t>BSPHGL4</t>
        </is>
      </c>
      <c r="E242" t="inlineStr">
        <is>
          <t>US0367521038</t>
        </is>
      </c>
      <c r="F242" t="inlineStr">
        <is>
          <t>036752103</t>
        </is>
      </c>
      <c r="G242" s="1" t="n">
        <v>1647.429173714257</v>
      </c>
      <c r="H242" s="1" t="n">
        <v>347.84</v>
      </c>
      <c r="I242" s="2" t="n">
        <v>573041.7637847672</v>
      </c>
      <c r="J242" s="3" t="n">
        <v>0.0022456576835844</v>
      </c>
      <c r="K242" s="4" t="n">
        <v>255177700.49</v>
      </c>
      <c r="L242" s="5" t="n">
        <v>11075001</v>
      </c>
      <c r="M242" s="6" t="n">
        <v>23.04087381</v>
      </c>
      <c r="N242" s="7">
        <f>IF(ISNUMBER(_xll.BDP($C242, "DELTA_MID")),_xll.BDP($C242, "DELTA_MID")," ")</f>
        <v/>
      </c>
      <c r="O242" s="7">
        <f>IF(ISNUMBER(N242),_xll.BDP($C242, "OPT_UNDL_TICKER"),"")</f>
        <v/>
      </c>
      <c r="P242" s="8">
        <f>IF(ISNUMBER(N242),_xll.BDP($C242, "OPT_UNDL_PX")," ")</f>
        <v/>
      </c>
      <c r="Q242" s="7">
        <f>IF(ISNUMBER(N242),+G242*_xll.BDP($C242, "PX_POS_MULT_FACTOR")*P242/K242," ")</f>
        <v/>
      </c>
      <c r="R242" s="8">
        <f>IF(OR($A242="TUA",$A242="TYA"),"",IF(ISNUMBER(_xll.BDP($C242,"DUR_ADJ_OAS_MID")),_xll.BDP($C242,"DUR_ADJ_OAS_MID"),IF(ISNUMBER(_xll.BDP($E242&amp;" ISIN","DUR_ADJ_OAS_MID")),_xll.BDP($E242&amp;" ISIN","DUR_ADJ_OAS_MID")," ")))</f>
        <v/>
      </c>
      <c r="S242" s="7">
        <f>IF(ISNUMBER(N242),Q242*N242,IF(ISNUMBER(R242),J242*R242," "))</f>
        <v/>
      </c>
      <c r="AB242" s="8" t="inlineStr">
        <is>
          <t>MSSIQUA1</t>
        </is>
      </c>
      <c r="AG242" t="n">
        <v>-2e-06</v>
      </c>
    </row>
    <row r="243">
      <c r="A243" t="inlineStr">
        <is>
          <t>CDX</t>
        </is>
      </c>
      <c r="B243" t="inlineStr">
        <is>
          <t>Equinix Inc</t>
        </is>
      </c>
      <c r="C243" t="inlineStr">
        <is>
          <t>EQIX</t>
        </is>
      </c>
      <c r="D243" t="inlineStr">
        <is>
          <t>BVLZX12</t>
        </is>
      </c>
      <c r="E243" t="inlineStr">
        <is>
          <t>US29444U7000</t>
        </is>
      </c>
      <c r="F243" t="inlineStr">
        <is>
          <t>29444U700</t>
        </is>
      </c>
      <c r="G243" s="1" t="n">
        <v>698.4251997426518</v>
      </c>
      <c r="H243" s="1" t="n">
        <v>787</v>
      </c>
      <c r="I243" s="2" t="n">
        <v>549660.6321974669</v>
      </c>
      <c r="J243" s="3" t="n">
        <v>0.002154030822999</v>
      </c>
      <c r="K243" s="4" t="n">
        <v>255177700.49</v>
      </c>
      <c r="L243" s="5" t="n">
        <v>11075001</v>
      </c>
      <c r="M243" s="6" t="n">
        <v>23.04087381</v>
      </c>
      <c r="N243" s="7">
        <f>IF(ISNUMBER(_xll.BDP($C243, "DELTA_MID")),_xll.BDP($C243, "DELTA_MID")," ")</f>
        <v/>
      </c>
      <c r="O243" s="7">
        <f>IF(ISNUMBER(N243),_xll.BDP($C243, "OPT_UNDL_TICKER"),"")</f>
        <v/>
      </c>
      <c r="P243" s="8">
        <f>IF(ISNUMBER(N243),_xll.BDP($C243, "OPT_UNDL_PX")," ")</f>
        <v/>
      </c>
      <c r="Q243" s="7">
        <f>IF(ISNUMBER(N243),+G243*_xll.BDP($C243, "PX_POS_MULT_FACTOR")*P243/K243," ")</f>
        <v/>
      </c>
      <c r="R243" s="8">
        <f>IF(OR($A243="TUA",$A243="TYA"),"",IF(ISNUMBER(_xll.BDP($C243,"DUR_ADJ_OAS_MID")),_xll.BDP($C243,"DUR_ADJ_OAS_MID"),IF(ISNUMBER(_xll.BDP($E243&amp;" ISIN","DUR_ADJ_OAS_MID")),_xll.BDP($E243&amp;" ISIN","DUR_ADJ_OAS_MID")," ")))</f>
        <v/>
      </c>
      <c r="S243" s="7">
        <f>IF(ISNUMBER(N243),Q243*N243,IF(ISNUMBER(R243),J243*R243," "))</f>
        <v/>
      </c>
      <c r="AB243" s="8" t="inlineStr">
        <is>
          <t>MSSIQUA1</t>
        </is>
      </c>
      <c r="AG243" t="n">
        <v>-2e-06</v>
      </c>
    </row>
    <row r="244">
      <c r="A244" t="inlineStr">
        <is>
          <t>CDX</t>
        </is>
      </c>
      <c r="B244" t="inlineStr">
        <is>
          <t>Element Solutions Inc</t>
        </is>
      </c>
      <c r="C244" t="inlineStr">
        <is>
          <t>ESI</t>
        </is>
      </c>
      <c r="D244" t="inlineStr">
        <is>
          <t>BJ1C2K1</t>
        </is>
      </c>
      <c r="E244" t="inlineStr">
        <is>
          <t>US28618M1062</t>
        </is>
      </c>
      <c r="F244" t="inlineStr">
        <is>
          <t>28618M106</t>
        </is>
      </c>
      <c r="G244" s="1" t="n">
        <v>28757.8314157515</v>
      </c>
      <c r="H244" s="1" t="n">
        <v>24</v>
      </c>
      <c r="I244" s="2" t="n">
        <v>690187.9539780361</v>
      </c>
      <c r="J244" s="3" t="n">
        <v>0.002704734593394</v>
      </c>
      <c r="K244" s="4" t="n">
        <v>255177700.49</v>
      </c>
      <c r="L244" s="5" t="n">
        <v>11075001</v>
      </c>
      <c r="M244" s="6" t="n">
        <v>23.04087381</v>
      </c>
      <c r="N244" s="7">
        <f>IF(ISNUMBER(_xll.BDP($C244, "DELTA_MID")),_xll.BDP($C244, "DELTA_MID")," ")</f>
        <v/>
      </c>
      <c r="O244" s="7">
        <f>IF(ISNUMBER(N244),_xll.BDP($C244, "OPT_UNDL_TICKER"),"")</f>
        <v/>
      </c>
      <c r="P244" s="8">
        <f>IF(ISNUMBER(N244),_xll.BDP($C244, "OPT_UNDL_PX")," ")</f>
        <v/>
      </c>
      <c r="Q244" s="7">
        <f>IF(ISNUMBER(N244),+G244*_xll.BDP($C244, "PX_POS_MULT_FACTOR")*P244/K244," ")</f>
        <v/>
      </c>
      <c r="R244" s="8">
        <f>IF(OR($A244="TUA",$A244="TYA"),"",IF(ISNUMBER(_xll.BDP($C244,"DUR_ADJ_OAS_MID")),_xll.BDP($C244,"DUR_ADJ_OAS_MID"),IF(ISNUMBER(_xll.BDP($E244&amp;" ISIN","DUR_ADJ_OAS_MID")),_xll.BDP($E244&amp;" ISIN","DUR_ADJ_OAS_MID")," ")))</f>
        <v/>
      </c>
      <c r="S244" s="7">
        <f>IF(ISNUMBER(N244),Q244*N244,IF(ISNUMBER(R244),J244*R244," "))</f>
        <v/>
      </c>
      <c r="AB244" s="8" t="inlineStr">
        <is>
          <t>MSSIQUA1</t>
        </is>
      </c>
      <c r="AG244" t="n">
        <v>-2e-06</v>
      </c>
    </row>
    <row r="245">
      <c r="A245" t="inlineStr">
        <is>
          <t>CDX</t>
        </is>
      </c>
      <c r="B245" t="inlineStr">
        <is>
          <t>Extra Space Storage Inc</t>
        </is>
      </c>
      <c r="C245" t="inlineStr">
        <is>
          <t>EXR</t>
        </is>
      </c>
      <c r="D245" t="inlineStr">
        <is>
          <t>B02HWR9</t>
        </is>
      </c>
      <c r="E245" t="inlineStr">
        <is>
          <t>US30225T1025</t>
        </is>
      </c>
      <c r="F245" t="inlineStr">
        <is>
          <t>30225T102</t>
        </is>
      </c>
      <c r="G245" s="1" t="n">
        <v>4163.971574789281</v>
      </c>
      <c r="H245" s="1" t="n">
        <v>152.88</v>
      </c>
      <c r="I245" s="2" t="n">
        <v>636587.9743537852</v>
      </c>
      <c r="J245" s="3" t="n">
        <v>0.0024946849710276</v>
      </c>
      <c r="K245" s="4" t="n">
        <v>255177700.49</v>
      </c>
      <c r="L245" s="5" t="n">
        <v>11075001</v>
      </c>
      <c r="M245" s="6" t="n">
        <v>23.04087381</v>
      </c>
      <c r="N245" s="7">
        <f>IF(ISNUMBER(_xll.BDP($C245, "DELTA_MID")),_xll.BDP($C245, "DELTA_MID")," ")</f>
        <v/>
      </c>
      <c r="O245" s="7">
        <f>IF(ISNUMBER(N245),_xll.BDP($C245, "OPT_UNDL_TICKER"),"")</f>
        <v/>
      </c>
      <c r="P245" s="8">
        <f>IF(ISNUMBER(N245),_xll.BDP($C245, "OPT_UNDL_PX")," ")</f>
        <v/>
      </c>
      <c r="Q245" s="7">
        <f>IF(ISNUMBER(N245),+G245*_xll.BDP($C245, "PX_POS_MULT_FACTOR")*P245/K245," ")</f>
        <v/>
      </c>
      <c r="R245" s="8">
        <f>IF(OR($A245="TUA",$A245="TYA"),"",IF(ISNUMBER(_xll.BDP($C245,"DUR_ADJ_OAS_MID")),_xll.BDP($C245,"DUR_ADJ_OAS_MID"),IF(ISNUMBER(_xll.BDP($E245&amp;" ISIN","DUR_ADJ_OAS_MID")),_xll.BDP($E245&amp;" ISIN","DUR_ADJ_OAS_MID")," ")))</f>
        <v/>
      </c>
      <c r="S245" s="7">
        <f>IF(ISNUMBER(N245),Q245*N245,IF(ISNUMBER(R245),J245*R245," "))</f>
        <v/>
      </c>
      <c r="AB245" s="8" t="inlineStr">
        <is>
          <t>MSSIQUA1</t>
        </is>
      </c>
      <c r="AG245" t="n">
        <v>-2e-06</v>
      </c>
    </row>
    <row r="246">
      <c r="A246" t="inlineStr">
        <is>
          <t>CDX</t>
        </is>
      </c>
      <c r="B246" t="inlineStr">
        <is>
          <t>Fiserv Inc</t>
        </is>
      </c>
      <c r="C246" t="inlineStr">
        <is>
          <t>FI</t>
        </is>
      </c>
      <c r="D246" t="inlineStr">
        <is>
          <t>2342034</t>
        </is>
      </c>
      <c r="E246" t="inlineStr">
        <is>
          <t>US3377381088</t>
        </is>
      </c>
      <c r="F246" t="inlineStr">
        <is>
          <t>337738108</t>
        </is>
      </c>
      <c r="G246" s="1" t="n">
        <v>3761.942000687046</v>
      </c>
      <c r="H246" s="1" t="n">
        <v>175.55</v>
      </c>
      <c r="I246" s="2" t="n">
        <v>660408.9182206109</v>
      </c>
      <c r="J246" s="3" t="n">
        <v>0.0025880353845672</v>
      </c>
      <c r="K246" s="4" t="n">
        <v>255177700.49</v>
      </c>
      <c r="L246" s="5" t="n">
        <v>11075001</v>
      </c>
      <c r="M246" s="6" t="n">
        <v>23.04087381</v>
      </c>
      <c r="N246" s="7">
        <f>IF(ISNUMBER(_xll.BDP($C246, "DELTA_MID")),_xll.BDP($C246, "DELTA_MID")," ")</f>
        <v/>
      </c>
      <c r="O246" s="7">
        <f>IF(ISNUMBER(N246),_xll.BDP($C246, "OPT_UNDL_TICKER"),"")</f>
        <v/>
      </c>
      <c r="P246" s="8">
        <f>IF(ISNUMBER(N246),_xll.BDP($C246, "OPT_UNDL_PX")," ")</f>
        <v/>
      </c>
      <c r="Q246" s="7">
        <f>IF(ISNUMBER(N246),+G246*_xll.BDP($C246, "PX_POS_MULT_FACTOR")*P246/K246," ")</f>
        <v/>
      </c>
      <c r="R246" s="8">
        <f>IF(OR($A246="TUA",$A246="TYA"),"",IF(ISNUMBER(_xll.BDP($C246,"DUR_ADJ_OAS_MID")),_xll.BDP($C246,"DUR_ADJ_OAS_MID"),IF(ISNUMBER(_xll.BDP($E246&amp;" ISIN","DUR_ADJ_OAS_MID")),_xll.BDP($E246&amp;" ISIN","DUR_ADJ_OAS_MID")," ")))</f>
        <v/>
      </c>
      <c r="S246" s="7">
        <f>IF(ISNUMBER(N246),Q246*N246,IF(ISNUMBER(R246),J246*R246," "))</f>
        <v/>
      </c>
      <c r="AB246" s="8" t="inlineStr">
        <is>
          <t>MSSIQUA1</t>
        </is>
      </c>
      <c r="AG246" t="n">
        <v>-2e-06</v>
      </c>
    </row>
    <row r="247">
      <c r="A247" t="inlineStr">
        <is>
          <t>CDX</t>
        </is>
      </c>
      <c r="B247" t="inlineStr">
        <is>
          <t>Comfort Systems USA Inc</t>
        </is>
      </c>
      <c r="C247" t="inlineStr">
        <is>
          <t>FIX</t>
        </is>
      </c>
      <c r="D247" t="inlineStr">
        <is>
          <t>2036047</t>
        </is>
      </c>
      <c r="E247" t="inlineStr">
        <is>
          <t>US1999081045</t>
        </is>
      </c>
      <c r="F247" t="inlineStr">
        <is>
          <t>199908104</t>
        </is>
      </c>
      <c r="G247" s="1" t="n">
        <v>1238.358895395724</v>
      </c>
      <c r="H247" s="1" t="n">
        <v>540.98</v>
      </c>
      <c r="I247" s="2" t="n">
        <v>669927.3952311786</v>
      </c>
      <c r="J247" s="3" t="n">
        <v>0.0026253367513884</v>
      </c>
      <c r="K247" s="4" t="n">
        <v>255177700.49</v>
      </c>
      <c r="L247" s="5" t="n">
        <v>11075001</v>
      </c>
      <c r="M247" s="6" t="n">
        <v>23.04087381</v>
      </c>
      <c r="N247" s="7">
        <f>IF(ISNUMBER(_xll.BDP($C247, "DELTA_MID")),_xll.BDP($C247, "DELTA_MID")," ")</f>
        <v/>
      </c>
      <c r="O247" s="7">
        <f>IF(ISNUMBER(N247),_xll.BDP($C247, "OPT_UNDL_TICKER"),"")</f>
        <v/>
      </c>
      <c r="P247" s="8">
        <f>IF(ISNUMBER(N247),_xll.BDP($C247, "OPT_UNDL_PX")," ")</f>
        <v/>
      </c>
      <c r="Q247" s="7">
        <f>IF(ISNUMBER(N247),+G247*_xll.BDP($C247, "PX_POS_MULT_FACTOR")*P247/K247," ")</f>
        <v/>
      </c>
      <c r="R247" s="8">
        <f>IF(OR($A247="TUA",$A247="TYA"),"",IF(ISNUMBER(_xll.BDP($C247,"DUR_ADJ_OAS_MID")),_xll.BDP($C247,"DUR_ADJ_OAS_MID"),IF(ISNUMBER(_xll.BDP($E247&amp;" ISIN","DUR_ADJ_OAS_MID")),_xll.BDP($E247&amp;" ISIN","DUR_ADJ_OAS_MID")," ")))</f>
        <v/>
      </c>
      <c r="S247" s="7">
        <f>IF(ISNUMBER(N247),Q247*N247,IF(ISNUMBER(R247),J247*R247," "))</f>
        <v/>
      </c>
      <c r="AB247" s="8" t="inlineStr">
        <is>
          <t>MSSIQUA1</t>
        </is>
      </c>
      <c r="AG247" t="n">
        <v>-2e-06</v>
      </c>
    </row>
    <row r="248">
      <c r="A248" t="inlineStr">
        <is>
          <t>CDX</t>
        </is>
      </c>
      <c r="B248" t="inlineStr">
        <is>
          <t>Genpact Ltd</t>
        </is>
      </c>
      <c r="C248" t="inlineStr">
        <is>
          <t>G</t>
        </is>
      </c>
      <c r="D248" t="inlineStr">
        <is>
          <t>B23DBK6</t>
        </is>
      </c>
      <c r="E248" t="inlineStr">
        <is>
          <t>BMG3922B1072</t>
        </is>
      </c>
      <c r="G248" s="1" t="n">
        <v>14085.064487171</v>
      </c>
      <c r="H248" s="1" t="n">
        <v>45.92</v>
      </c>
      <c r="I248" s="2" t="n">
        <v>646786.1612508924</v>
      </c>
      <c r="J248" s="3" t="n">
        <v>0.0025346500105962</v>
      </c>
      <c r="K248" s="4" t="n">
        <v>255177700.49</v>
      </c>
      <c r="L248" s="5" t="n">
        <v>11075001</v>
      </c>
      <c r="M248" s="6" t="n">
        <v>23.04087381</v>
      </c>
      <c r="N248" s="7">
        <f>IF(ISNUMBER(_xll.BDP($C248, "DELTA_MID")),_xll.BDP($C248, "DELTA_MID")," ")</f>
        <v/>
      </c>
      <c r="O248" s="7">
        <f>IF(ISNUMBER(N248),_xll.BDP($C248, "OPT_UNDL_TICKER"),"")</f>
        <v/>
      </c>
      <c r="P248" s="8">
        <f>IF(ISNUMBER(N248),_xll.BDP($C248, "OPT_UNDL_PX")," ")</f>
        <v/>
      </c>
      <c r="Q248" s="7">
        <f>IF(ISNUMBER(N248),+G248*_xll.BDP($C248, "PX_POS_MULT_FACTOR")*P248/K248," ")</f>
        <v/>
      </c>
      <c r="R248" s="8">
        <f>IF(OR($A248="TUA",$A248="TYA"),"",IF(ISNUMBER(_xll.BDP($C248,"DUR_ADJ_OAS_MID")),_xll.BDP($C248,"DUR_ADJ_OAS_MID"),IF(ISNUMBER(_xll.BDP($E248&amp;" ISIN","DUR_ADJ_OAS_MID")),_xll.BDP($E248&amp;" ISIN","DUR_ADJ_OAS_MID")," ")))</f>
        <v/>
      </c>
      <c r="S248" s="7">
        <f>IF(ISNUMBER(N248),Q248*N248,IF(ISNUMBER(R248),J248*R248," "))</f>
        <v/>
      </c>
      <c r="AB248" s="8" t="inlineStr">
        <is>
          <t>MSSIQUA1</t>
        </is>
      </c>
      <c r="AG248" t="n">
        <v>-2e-06</v>
      </c>
    </row>
    <row r="249">
      <c r="A249" t="inlineStr">
        <is>
          <t>CDX</t>
        </is>
      </c>
      <c r="B249" t="inlineStr">
        <is>
          <t>General Mills Inc</t>
        </is>
      </c>
      <c r="C249" t="inlineStr">
        <is>
          <t>GIS</t>
        </is>
      </c>
      <c r="D249" t="inlineStr">
        <is>
          <t>2367026</t>
        </is>
      </c>
      <c r="E249" t="inlineStr">
        <is>
          <t>US3703341046</t>
        </is>
      </c>
      <c r="F249" t="inlineStr">
        <is>
          <t>370334104</t>
        </is>
      </c>
      <c r="G249" s="1" t="n">
        <v>11588.01194584193</v>
      </c>
      <c r="H249" s="1" t="n">
        <v>53.15</v>
      </c>
      <c r="I249" s="2" t="n">
        <v>615902.8349214986</v>
      </c>
      <c r="J249" s="3" t="n">
        <v>0.0024136232662134</v>
      </c>
      <c r="K249" s="4" t="n">
        <v>255177700.49</v>
      </c>
      <c r="L249" s="5" t="n">
        <v>11075001</v>
      </c>
      <c r="M249" s="6" t="n">
        <v>23.04087381</v>
      </c>
      <c r="N249" s="7">
        <f>IF(ISNUMBER(_xll.BDP($C249, "DELTA_MID")),_xll.BDP($C249, "DELTA_MID")," ")</f>
        <v/>
      </c>
      <c r="O249" s="7">
        <f>IF(ISNUMBER(N249),_xll.BDP($C249, "OPT_UNDL_TICKER"),"")</f>
        <v/>
      </c>
      <c r="P249" s="8">
        <f>IF(ISNUMBER(N249),_xll.BDP($C249, "OPT_UNDL_PX")," ")</f>
        <v/>
      </c>
      <c r="Q249" s="7">
        <f>IF(ISNUMBER(N249),+G249*_xll.BDP($C249, "PX_POS_MULT_FACTOR")*P249/K249," ")</f>
        <v/>
      </c>
      <c r="R249" s="8">
        <f>IF(OR($A249="TUA",$A249="TYA"),"",IF(ISNUMBER(_xll.BDP($C249,"DUR_ADJ_OAS_MID")),_xll.BDP($C249,"DUR_ADJ_OAS_MID"),IF(ISNUMBER(_xll.BDP($E249&amp;" ISIN","DUR_ADJ_OAS_MID")),_xll.BDP($E249&amp;" ISIN","DUR_ADJ_OAS_MID")," ")))</f>
        <v/>
      </c>
      <c r="S249" s="7">
        <f>IF(ISNUMBER(N249),Q249*N249,IF(ISNUMBER(R249),J249*R249," "))</f>
        <v/>
      </c>
      <c r="AB249" s="8" t="inlineStr">
        <is>
          <t>MSSIQUA1</t>
        </is>
      </c>
      <c r="AG249" t="n">
        <v>-2e-06</v>
      </c>
    </row>
    <row r="250">
      <c r="A250" t="inlineStr">
        <is>
          <t>CDX</t>
        </is>
      </c>
      <c r="B250" t="inlineStr">
        <is>
          <t>Alphabet Inc</t>
        </is>
      </c>
      <c r="C250" t="inlineStr">
        <is>
          <t>GOOG</t>
        </is>
      </c>
      <c r="D250" t="inlineStr">
        <is>
          <t>BYY88Y7</t>
        </is>
      </c>
      <c r="E250" t="inlineStr">
        <is>
          <t>US02079K1079</t>
        </is>
      </c>
      <c r="F250" t="inlineStr">
        <is>
          <t>02079K107</t>
        </is>
      </c>
      <c r="G250" s="1" t="n">
        <v>1743.021347100404</v>
      </c>
      <c r="H250" s="1" t="n">
        <v>180.55</v>
      </c>
      <c r="I250" s="2" t="n">
        <v>314702.5042189781</v>
      </c>
      <c r="J250" s="3" t="n">
        <v>0.0012332680465992</v>
      </c>
      <c r="K250" s="4" t="n">
        <v>255177700.49</v>
      </c>
      <c r="L250" s="5" t="n">
        <v>11075001</v>
      </c>
      <c r="M250" s="6" t="n">
        <v>23.04087381</v>
      </c>
      <c r="N250" s="7">
        <f>IF(ISNUMBER(_xll.BDP($C250, "DELTA_MID")),_xll.BDP($C250, "DELTA_MID")," ")</f>
        <v/>
      </c>
      <c r="O250" s="7">
        <f>IF(ISNUMBER(N250),_xll.BDP($C250, "OPT_UNDL_TICKER"),"")</f>
        <v/>
      </c>
      <c r="P250" s="8">
        <f>IF(ISNUMBER(N250),_xll.BDP($C250, "OPT_UNDL_PX")," ")</f>
        <v/>
      </c>
      <c r="Q250" s="7">
        <f>IF(ISNUMBER(N250),+G250*_xll.BDP($C250, "PX_POS_MULT_FACTOR")*P250/K250," ")</f>
        <v/>
      </c>
      <c r="R250" s="8">
        <f>IF(OR($A250="TUA",$A250="TYA"),"",IF(ISNUMBER(_xll.BDP($C250,"DUR_ADJ_OAS_MID")),_xll.BDP($C250,"DUR_ADJ_OAS_MID"),IF(ISNUMBER(_xll.BDP($E250&amp;" ISIN","DUR_ADJ_OAS_MID")),_xll.BDP($E250&amp;" ISIN","DUR_ADJ_OAS_MID")," ")))</f>
        <v/>
      </c>
      <c r="S250" s="7">
        <f>IF(ISNUMBER(N250),Q250*N250,IF(ISNUMBER(R250),J250*R250," "))</f>
        <v/>
      </c>
      <c r="AB250" s="8" t="inlineStr">
        <is>
          <t>MSSIQUA1</t>
        </is>
      </c>
      <c r="AG250" t="n">
        <v>-2e-06</v>
      </c>
    </row>
    <row r="251">
      <c r="A251" t="inlineStr">
        <is>
          <t>CDX</t>
        </is>
      </c>
      <c r="B251" t="inlineStr">
        <is>
          <t>Alphabet Inc</t>
        </is>
      </c>
      <c r="C251" t="inlineStr">
        <is>
          <t>GOOGL</t>
        </is>
      </c>
      <c r="D251" t="inlineStr">
        <is>
          <t>BYVY8G0</t>
        </is>
      </c>
      <c r="E251" t="inlineStr">
        <is>
          <t>US02079K3059</t>
        </is>
      </c>
      <c r="F251" t="inlineStr">
        <is>
          <t>02079K305</t>
        </is>
      </c>
      <c r="G251" s="1" t="n">
        <v>1754.557524677371</v>
      </c>
      <c r="H251" s="1" t="n">
        <v>179.53</v>
      </c>
      <c r="I251" s="2" t="n">
        <v>314995.7124053283</v>
      </c>
      <c r="J251" s="3" t="n">
        <v>0.001234417081902</v>
      </c>
      <c r="K251" s="4" t="n">
        <v>255177700.49</v>
      </c>
      <c r="L251" s="5" t="n">
        <v>11075001</v>
      </c>
      <c r="M251" s="6" t="n">
        <v>23.04087381</v>
      </c>
      <c r="N251" s="7">
        <f>IF(ISNUMBER(_xll.BDP($C251, "DELTA_MID")),_xll.BDP($C251, "DELTA_MID")," ")</f>
        <v/>
      </c>
      <c r="O251" s="7">
        <f>IF(ISNUMBER(N251),_xll.BDP($C251, "OPT_UNDL_TICKER"),"")</f>
        <v/>
      </c>
      <c r="P251" s="8">
        <f>IF(ISNUMBER(N251),_xll.BDP($C251, "OPT_UNDL_PX")," ")</f>
        <v/>
      </c>
      <c r="Q251" s="7">
        <f>IF(ISNUMBER(N251),+G251*_xll.BDP($C251, "PX_POS_MULT_FACTOR")*P251/K251," ")</f>
        <v/>
      </c>
      <c r="R251" s="8">
        <f>IF(OR($A251="TUA",$A251="TYA"),"",IF(ISNUMBER(_xll.BDP($C251,"DUR_ADJ_OAS_MID")),_xll.BDP($C251,"DUR_ADJ_OAS_MID"),IF(ISNUMBER(_xll.BDP($E251&amp;" ISIN","DUR_ADJ_OAS_MID")),_xll.BDP($E251&amp;" ISIN","DUR_ADJ_OAS_MID")," ")))</f>
        <v/>
      </c>
      <c r="S251" s="7">
        <f>IF(ISNUMBER(N251),Q251*N251,IF(ISNUMBER(R251),J251*R251," "))</f>
        <v/>
      </c>
      <c r="AB251" s="8" t="inlineStr">
        <is>
          <t>MSSIQUA1</t>
        </is>
      </c>
      <c r="AG251" t="n">
        <v>-2e-06</v>
      </c>
    </row>
    <row r="252">
      <c r="A252" t="inlineStr">
        <is>
          <t>CDX</t>
        </is>
      </c>
      <c r="B252" t="inlineStr">
        <is>
          <t>Home Depot Inc/The</t>
        </is>
      </c>
      <c r="C252" t="inlineStr">
        <is>
          <t>HD</t>
        </is>
      </c>
      <c r="D252" t="inlineStr">
        <is>
          <t>2434209</t>
        </is>
      </c>
      <c r="E252" t="inlineStr">
        <is>
          <t>US4370761029</t>
        </is>
      </c>
      <c r="F252" t="inlineStr">
        <is>
          <t>437076102</t>
        </is>
      </c>
      <c r="G252" s="1" t="n">
        <v>1754.459602459537</v>
      </c>
      <c r="H252" s="1" t="n">
        <v>371.68</v>
      </c>
      <c r="I252" s="2" t="n">
        <v>652097.5450421608</v>
      </c>
      <c r="J252" s="3" t="n">
        <v>0.0025554644617848</v>
      </c>
      <c r="K252" s="4" t="n">
        <v>255177700.49</v>
      </c>
      <c r="L252" s="5" t="n">
        <v>11075001</v>
      </c>
      <c r="M252" s="6" t="n">
        <v>23.04087381</v>
      </c>
      <c r="N252" s="7">
        <f>IF(ISNUMBER(_xll.BDP($C252, "DELTA_MID")),_xll.BDP($C252, "DELTA_MID")," ")</f>
        <v/>
      </c>
      <c r="O252" s="7">
        <f>IF(ISNUMBER(N252),_xll.BDP($C252, "OPT_UNDL_TICKER"),"")</f>
        <v/>
      </c>
      <c r="P252" s="8">
        <f>IF(ISNUMBER(N252),_xll.BDP($C252, "OPT_UNDL_PX")," ")</f>
        <v/>
      </c>
      <c r="Q252" s="7">
        <f>IF(ISNUMBER(N252),+G252*_xll.BDP($C252, "PX_POS_MULT_FACTOR")*P252/K252," ")</f>
        <v/>
      </c>
      <c r="R252" s="8">
        <f>IF(OR($A252="TUA",$A252="TYA"),"",IF(ISNUMBER(_xll.BDP($C252,"DUR_ADJ_OAS_MID")),_xll.BDP($C252,"DUR_ADJ_OAS_MID"),IF(ISNUMBER(_xll.BDP($E252&amp;" ISIN","DUR_ADJ_OAS_MID")),_xll.BDP($E252&amp;" ISIN","DUR_ADJ_OAS_MID")," ")))</f>
        <v/>
      </c>
      <c r="S252" s="7">
        <f>IF(ISNUMBER(N252),Q252*N252,IF(ISNUMBER(R252),J252*R252," "))</f>
        <v/>
      </c>
      <c r="AB252" s="8" t="inlineStr">
        <is>
          <t>MSSIQUA1</t>
        </is>
      </c>
      <c r="AG252" t="n">
        <v>-2e-06</v>
      </c>
    </row>
    <row r="253">
      <c r="A253" t="inlineStr">
        <is>
          <t>CDX</t>
        </is>
      </c>
      <c r="B253" t="inlineStr">
        <is>
          <t>Henry Schein Inc</t>
        </is>
      </c>
      <c r="C253" t="inlineStr">
        <is>
          <t>HSIC</t>
        </is>
      </c>
      <c r="D253" t="inlineStr">
        <is>
          <t>2416962</t>
        </is>
      </c>
      <c r="E253" t="inlineStr">
        <is>
          <t>US8064071025</t>
        </is>
      </c>
      <c r="F253" t="inlineStr">
        <is>
          <t>806407102</t>
        </is>
      </c>
      <c r="G253" s="1" t="n">
        <v>8766.3430223496</v>
      </c>
      <c r="H253" s="1" t="n">
        <v>74.67</v>
      </c>
      <c r="I253" s="2" t="n">
        <v>654582.8334788446</v>
      </c>
      <c r="J253" s="3" t="n">
        <v>0.0025652039038752</v>
      </c>
      <c r="K253" s="4" t="n">
        <v>255177700.49</v>
      </c>
      <c r="L253" s="5" t="n">
        <v>11075001</v>
      </c>
      <c r="M253" s="6" t="n">
        <v>23.04087381</v>
      </c>
      <c r="N253" s="7">
        <f>IF(ISNUMBER(_xll.BDP($C253, "DELTA_MID")),_xll.BDP($C253, "DELTA_MID")," ")</f>
        <v/>
      </c>
      <c r="O253" s="7">
        <f>IF(ISNUMBER(N253),_xll.BDP($C253, "OPT_UNDL_TICKER"),"")</f>
        <v/>
      </c>
      <c r="P253" s="8">
        <f>IF(ISNUMBER(N253),_xll.BDP($C253, "OPT_UNDL_PX")," ")</f>
        <v/>
      </c>
      <c r="Q253" s="7">
        <f>IF(ISNUMBER(N253),+G253*_xll.BDP($C253, "PX_POS_MULT_FACTOR")*P253/K253," ")</f>
        <v/>
      </c>
      <c r="R253" s="8">
        <f>IF(OR($A253="TUA",$A253="TYA"),"",IF(ISNUMBER(_xll.BDP($C253,"DUR_ADJ_OAS_MID")),_xll.BDP($C253,"DUR_ADJ_OAS_MID"),IF(ISNUMBER(_xll.BDP($E253&amp;" ISIN","DUR_ADJ_OAS_MID")),_xll.BDP($E253&amp;" ISIN","DUR_ADJ_OAS_MID")," ")))</f>
        <v/>
      </c>
      <c r="S253" s="7">
        <f>IF(ISNUMBER(N253),Q253*N253,IF(ISNUMBER(R253),J253*R253," "))</f>
        <v/>
      </c>
      <c r="AB253" s="8" t="inlineStr">
        <is>
          <t>MSSIQUA1</t>
        </is>
      </c>
      <c r="AG253" t="n">
        <v>-2e-06</v>
      </c>
    </row>
    <row r="254">
      <c r="A254" t="inlineStr">
        <is>
          <t>CDX</t>
        </is>
      </c>
      <c r="B254" t="inlineStr">
        <is>
          <t>Hershey Co/The</t>
        </is>
      </c>
      <c r="C254" t="inlineStr">
        <is>
          <t>HSY</t>
        </is>
      </c>
      <c r="D254" t="inlineStr">
        <is>
          <t>2422806</t>
        </is>
      </c>
      <c r="E254" t="inlineStr">
        <is>
          <t>US4278661081</t>
        </is>
      </c>
      <c r="F254" t="inlineStr">
        <is>
          <t>427866108</t>
        </is>
      </c>
      <c r="G254" s="1" t="n">
        <v>3640.081549637294</v>
      </c>
      <c r="H254" s="1" t="n">
        <v>176.47</v>
      </c>
      <c r="I254" s="2" t="n">
        <v>642365.1910644933</v>
      </c>
      <c r="J254" s="3" t="n">
        <v>0.0025173249458358</v>
      </c>
      <c r="K254" s="4" t="n">
        <v>255177700.49</v>
      </c>
      <c r="L254" s="5" t="n">
        <v>11075001</v>
      </c>
      <c r="M254" s="6" t="n">
        <v>23.04087381</v>
      </c>
      <c r="N254" s="7">
        <f>IF(ISNUMBER(_xll.BDP($C254, "DELTA_MID")),_xll.BDP($C254, "DELTA_MID")," ")</f>
        <v/>
      </c>
      <c r="O254" s="7">
        <f>IF(ISNUMBER(N254),_xll.BDP($C254, "OPT_UNDL_TICKER"),"")</f>
        <v/>
      </c>
      <c r="P254" s="8">
        <f>IF(ISNUMBER(N254),_xll.BDP($C254, "OPT_UNDL_PX")," ")</f>
        <v/>
      </c>
      <c r="Q254" s="7">
        <f>IF(ISNUMBER(N254),+G254*_xll.BDP($C254, "PX_POS_MULT_FACTOR")*P254/K254," ")</f>
        <v/>
      </c>
      <c r="R254" s="8">
        <f>IF(OR($A254="TUA",$A254="TYA"),"",IF(ISNUMBER(_xll.BDP($C254,"DUR_ADJ_OAS_MID")),_xll.BDP($C254,"DUR_ADJ_OAS_MID"),IF(ISNUMBER(_xll.BDP($E254&amp;" ISIN","DUR_ADJ_OAS_MID")),_xll.BDP($E254&amp;" ISIN","DUR_ADJ_OAS_MID")," ")))</f>
        <v/>
      </c>
      <c r="S254" s="7">
        <f>IF(ISNUMBER(N254),Q254*N254,IF(ISNUMBER(R254),J254*R254," "))</f>
        <v/>
      </c>
      <c r="AB254" s="8" t="inlineStr">
        <is>
          <t>MSSIQUA1</t>
        </is>
      </c>
      <c r="AG254" t="n">
        <v>-2e-06</v>
      </c>
    </row>
    <row r="255">
      <c r="A255" t="inlineStr">
        <is>
          <t>CDX</t>
        </is>
      </c>
      <c r="B255" t="inlineStr">
        <is>
          <t>Intercontinental Exchange Inc</t>
        </is>
      </c>
      <c r="C255" t="inlineStr">
        <is>
          <t>ICE</t>
        </is>
      </c>
      <c r="D255" t="inlineStr">
        <is>
          <t>BFSSDS9</t>
        </is>
      </c>
      <c r="E255" t="inlineStr">
        <is>
          <t>US45866F1049</t>
        </is>
      </c>
      <c r="F255" t="inlineStr">
        <is>
          <t>45866F104</t>
        </is>
      </c>
      <c r="G255" s="1" t="n">
        <v>3449.980463045997</v>
      </c>
      <c r="H255" s="1" t="n">
        <v>183.11</v>
      </c>
      <c r="I255" s="2" t="n">
        <v>631725.9225883526</v>
      </c>
      <c r="J255" s="3" t="n">
        <v>0.0024756313791342</v>
      </c>
      <c r="K255" s="4" t="n">
        <v>255177700.49</v>
      </c>
      <c r="L255" s="5" t="n">
        <v>11075001</v>
      </c>
      <c r="M255" s="6" t="n">
        <v>23.04087381</v>
      </c>
      <c r="N255" s="7">
        <f>IF(ISNUMBER(_xll.BDP($C255, "DELTA_MID")),_xll.BDP($C255, "DELTA_MID")," ")</f>
        <v/>
      </c>
      <c r="O255" s="7">
        <f>IF(ISNUMBER(N255),_xll.BDP($C255, "OPT_UNDL_TICKER"),"")</f>
        <v/>
      </c>
      <c r="P255" s="8">
        <f>IF(ISNUMBER(N255),_xll.BDP($C255, "OPT_UNDL_PX")," ")</f>
        <v/>
      </c>
      <c r="Q255" s="7">
        <f>IF(ISNUMBER(N255),+G255*_xll.BDP($C255, "PX_POS_MULT_FACTOR")*P255/K255," ")</f>
        <v/>
      </c>
      <c r="R255" s="8">
        <f>IF(OR($A255="TUA",$A255="TYA"),"",IF(ISNUMBER(_xll.BDP($C255,"DUR_ADJ_OAS_MID")),_xll.BDP($C255,"DUR_ADJ_OAS_MID"),IF(ISNUMBER(_xll.BDP($E255&amp;" ISIN","DUR_ADJ_OAS_MID")),_xll.BDP($E255&amp;" ISIN","DUR_ADJ_OAS_MID")," ")))</f>
        <v/>
      </c>
      <c r="S255" s="7">
        <f>IF(ISNUMBER(N255),Q255*N255,IF(ISNUMBER(R255),J255*R255," "))</f>
        <v/>
      </c>
      <c r="AB255" s="8" t="inlineStr">
        <is>
          <t>MSSIQUA1</t>
        </is>
      </c>
      <c r="AG255" t="n">
        <v>-2e-06</v>
      </c>
    </row>
    <row r="256">
      <c r="A256" t="inlineStr">
        <is>
          <t>CDX</t>
        </is>
      </c>
      <c r="B256" t="inlineStr">
        <is>
          <t>IDEXX Laboratories Inc</t>
        </is>
      </c>
      <c r="C256" t="inlineStr">
        <is>
          <t>IDXX</t>
        </is>
      </c>
      <c r="D256" t="inlineStr">
        <is>
          <t>2459202</t>
        </is>
      </c>
      <c r="E256" t="inlineStr">
        <is>
          <t>US45168D1046</t>
        </is>
      </c>
      <c r="F256" t="inlineStr">
        <is>
          <t>45168D104</t>
        </is>
      </c>
      <c r="G256" s="1" t="n">
        <v>1173.111800553591</v>
      </c>
      <c r="H256" s="1" t="n">
        <v>547.01</v>
      </c>
      <c r="I256" s="2" t="n">
        <v>641703.8860208199</v>
      </c>
      <c r="J256" s="3" t="n">
        <v>0.002514733398681</v>
      </c>
      <c r="K256" s="4" t="n">
        <v>255177700.49</v>
      </c>
      <c r="L256" s="5" t="n">
        <v>11075001</v>
      </c>
      <c r="M256" s="6" t="n">
        <v>23.04087381</v>
      </c>
      <c r="N256" s="7">
        <f>IF(ISNUMBER(_xll.BDP($C256, "DELTA_MID")),_xll.BDP($C256, "DELTA_MID")," ")</f>
        <v/>
      </c>
      <c r="O256" s="7">
        <f>IF(ISNUMBER(N256),_xll.BDP($C256, "OPT_UNDL_TICKER"),"")</f>
        <v/>
      </c>
      <c r="P256" s="8">
        <f>IF(ISNUMBER(N256),_xll.BDP($C256, "OPT_UNDL_PX")," ")</f>
        <v/>
      </c>
      <c r="Q256" s="7">
        <f>IF(ISNUMBER(N256),+G256*_xll.BDP($C256, "PX_POS_MULT_FACTOR")*P256/K256," ")</f>
        <v/>
      </c>
      <c r="R256" s="8">
        <f>IF(OR($A256="TUA",$A256="TYA"),"",IF(ISNUMBER(_xll.BDP($C256,"DUR_ADJ_OAS_MID")),_xll.BDP($C256,"DUR_ADJ_OAS_MID"),IF(ISNUMBER(_xll.BDP($E256&amp;" ISIN","DUR_ADJ_OAS_MID")),_xll.BDP($E256&amp;" ISIN","DUR_ADJ_OAS_MID")," ")))</f>
        <v/>
      </c>
      <c r="S256" s="7">
        <f>IF(ISNUMBER(N256),Q256*N256,IF(ISNUMBER(R256),J256*R256," "))</f>
        <v/>
      </c>
      <c r="AB256" s="8" t="inlineStr">
        <is>
          <t>MSSIQUA1</t>
        </is>
      </c>
      <c r="AG256" t="n">
        <v>-2e-06</v>
      </c>
    </row>
    <row r="257">
      <c r="A257" t="inlineStr">
        <is>
          <t>CDX</t>
        </is>
      </c>
      <c r="B257" t="inlineStr">
        <is>
          <t>Intuit Inc</t>
        </is>
      </c>
      <c r="C257" t="inlineStr">
        <is>
          <t>INTU</t>
        </is>
      </c>
      <c r="D257" t="inlineStr">
        <is>
          <t>2459020</t>
        </is>
      </c>
      <c r="E257" t="inlineStr">
        <is>
          <t>US4612021034</t>
        </is>
      </c>
      <c r="F257" t="inlineStr">
        <is>
          <t>461202103</t>
        </is>
      </c>
      <c r="G257" s="1" t="n">
        <v>807.6069335196793</v>
      </c>
      <c r="H257" s="1" t="n">
        <v>780.64</v>
      </c>
      <c r="I257" s="2" t="n">
        <v>630450.2765828024</v>
      </c>
      <c r="J257" s="3" t="n">
        <v>0.0024706323294402</v>
      </c>
      <c r="K257" s="4" t="n">
        <v>255177700.49</v>
      </c>
      <c r="L257" s="5" t="n">
        <v>11075001</v>
      </c>
      <c r="M257" s="6" t="n">
        <v>23.04087381</v>
      </c>
      <c r="N257" s="7">
        <f>IF(ISNUMBER(_xll.BDP($C257, "DELTA_MID")),_xll.BDP($C257, "DELTA_MID")," ")</f>
        <v/>
      </c>
      <c r="O257" s="7">
        <f>IF(ISNUMBER(N257),_xll.BDP($C257, "OPT_UNDL_TICKER"),"")</f>
        <v/>
      </c>
      <c r="P257" s="8">
        <f>IF(ISNUMBER(N257),_xll.BDP($C257, "OPT_UNDL_PX")," ")</f>
        <v/>
      </c>
      <c r="Q257" s="7">
        <f>IF(ISNUMBER(N257),+G257*_xll.BDP($C257, "PX_POS_MULT_FACTOR")*P257/K257," ")</f>
        <v/>
      </c>
      <c r="R257" s="8">
        <f>IF(OR($A257="TUA",$A257="TYA"),"",IF(ISNUMBER(_xll.BDP($C257,"DUR_ADJ_OAS_MID")),_xll.BDP($C257,"DUR_ADJ_OAS_MID"),IF(ISNUMBER(_xll.BDP($E257&amp;" ISIN","DUR_ADJ_OAS_MID")),_xll.BDP($E257&amp;" ISIN","DUR_ADJ_OAS_MID")," ")))</f>
        <v/>
      </c>
      <c r="S257" s="7">
        <f>IF(ISNUMBER(N257),Q257*N257,IF(ISNUMBER(R257),J257*R257," "))</f>
        <v/>
      </c>
      <c r="AB257" s="8" t="inlineStr">
        <is>
          <t>MSSIQUA1</t>
        </is>
      </c>
      <c r="AG257" t="n">
        <v>-2e-06</v>
      </c>
    </row>
    <row r="258">
      <c r="A258" t="inlineStr">
        <is>
          <t>CDX</t>
        </is>
      </c>
      <c r="B258" t="inlineStr">
        <is>
          <t>Kraft Heinz Co/The</t>
        </is>
      </c>
      <c r="C258" t="inlineStr">
        <is>
          <t>KHC</t>
        </is>
      </c>
      <c r="D258" t="inlineStr">
        <is>
          <t>BYRY499</t>
        </is>
      </c>
      <c r="E258" t="inlineStr">
        <is>
          <t>US5007541064</t>
        </is>
      </c>
      <c r="F258" t="inlineStr">
        <is>
          <t>500754106</t>
        </is>
      </c>
      <c r="G258" s="1" t="n">
        <v>24052.20204815604</v>
      </c>
      <c r="H258" s="1" t="n">
        <v>26.66</v>
      </c>
      <c r="I258" s="2" t="n">
        <v>641231.7066038401</v>
      </c>
      <c r="J258" s="3" t="n">
        <v>0.0025128830041674</v>
      </c>
      <c r="K258" s="4" t="n">
        <v>255177700.49</v>
      </c>
      <c r="L258" s="5" t="n">
        <v>11075001</v>
      </c>
      <c r="M258" s="6" t="n">
        <v>23.04087381</v>
      </c>
      <c r="N258" s="7">
        <f>IF(ISNUMBER(_xll.BDP($C258, "DELTA_MID")),_xll.BDP($C258, "DELTA_MID")," ")</f>
        <v/>
      </c>
      <c r="O258" s="7">
        <f>IF(ISNUMBER(N258),_xll.BDP($C258, "OPT_UNDL_TICKER"),"")</f>
        <v/>
      </c>
      <c r="P258" s="8">
        <f>IF(ISNUMBER(N258),_xll.BDP($C258, "OPT_UNDL_PX")," ")</f>
        <v/>
      </c>
      <c r="Q258" s="7">
        <f>IF(ISNUMBER(N258),+G258*_xll.BDP($C258, "PX_POS_MULT_FACTOR")*P258/K258," ")</f>
        <v/>
      </c>
      <c r="R258" s="8">
        <f>IF(OR($A258="TUA",$A258="TYA"),"",IF(ISNUMBER(_xll.BDP($C258,"DUR_ADJ_OAS_MID")),_xll.BDP($C258,"DUR_ADJ_OAS_MID"),IF(ISNUMBER(_xll.BDP($E258&amp;" ISIN","DUR_ADJ_OAS_MID")),_xll.BDP($E258&amp;" ISIN","DUR_ADJ_OAS_MID")," ")))</f>
        <v/>
      </c>
      <c r="S258" s="7">
        <f>IF(ISNUMBER(N258),Q258*N258,IF(ISNUMBER(R258),J258*R258," "))</f>
        <v/>
      </c>
      <c r="AB258" s="8" t="inlineStr">
        <is>
          <t>MSSIQUA1</t>
        </is>
      </c>
      <c r="AG258" t="n">
        <v>-2e-06</v>
      </c>
    </row>
    <row r="259">
      <c r="A259" t="inlineStr">
        <is>
          <t>CDX</t>
        </is>
      </c>
      <c r="B259" t="inlineStr">
        <is>
          <t>Kenvue Inc</t>
        </is>
      </c>
      <c r="C259" t="inlineStr">
        <is>
          <t>KVUE</t>
        </is>
      </c>
      <c r="D259" t="inlineStr">
        <is>
          <t>BQ84ZQ6</t>
        </is>
      </c>
      <c r="E259" t="inlineStr">
        <is>
          <t>US49177J1025</t>
        </is>
      </c>
      <c r="F259" t="inlineStr">
        <is>
          <t>49177J102</t>
        </is>
      </c>
      <c r="G259" s="1" t="n">
        <v>28651.55710347034</v>
      </c>
      <c r="H259" s="1" t="n">
        <v>21.05</v>
      </c>
      <c r="I259" s="2" t="n">
        <v>603115.2770280507</v>
      </c>
      <c r="J259" s="3" t="n">
        <v>0.0023635109018928</v>
      </c>
      <c r="K259" s="4" t="n">
        <v>255177700.49</v>
      </c>
      <c r="L259" s="5" t="n">
        <v>11075001</v>
      </c>
      <c r="M259" s="6" t="n">
        <v>23.04087381</v>
      </c>
      <c r="N259" s="7">
        <f>IF(ISNUMBER(_xll.BDP($C259, "DELTA_MID")),_xll.BDP($C259, "DELTA_MID")," ")</f>
        <v/>
      </c>
      <c r="O259" s="7">
        <f>IF(ISNUMBER(N259),_xll.BDP($C259, "OPT_UNDL_TICKER"),"")</f>
        <v/>
      </c>
      <c r="P259" s="8">
        <f>IF(ISNUMBER(N259),_xll.BDP($C259, "OPT_UNDL_PX")," ")</f>
        <v/>
      </c>
      <c r="Q259" s="7">
        <f>IF(ISNUMBER(N259),+G259*_xll.BDP($C259, "PX_POS_MULT_FACTOR")*P259/K259," ")</f>
        <v/>
      </c>
      <c r="R259" s="8">
        <f>IF(OR($A259="TUA",$A259="TYA"),"",IF(ISNUMBER(_xll.BDP($C259,"DUR_ADJ_OAS_MID")),_xll.BDP($C259,"DUR_ADJ_OAS_MID"),IF(ISNUMBER(_xll.BDP($E259&amp;" ISIN","DUR_ADJ_OAS_MID")),_xll.BDP($E259&amp;" ISIN","DUR_ADJ_OAS_MID")," ")))</f>
        <v/>
      </c>
      <c r="S259" s="7">
        <f>IF(ISNUMBER(N259),Q259*N259,IF(ISNUMBER(R259),J259*R259," "))</f>
        <v/>
      </c>
      <c r="AB259" s="8" t="inlineStr">
        <is>
          <t>MSSIQUA1</t>
        </is>
      </c>
      <c r="AG259" t="n">
        <v>-2e-06</v>
      </c>
    </row>
    <row r="260">
      <c r="A260" t="inlineStr">
        <is>
          <t>CDX</t>
        </is>
      </c>
      <c r="B260" t="inlineStr">
        <is>
          <t>Leidos Holdings Inc</t>
        </is>
      </c>
      <c r="C260" t="inlineStr">
        <is>
          <t>LDOS</t>
        </is>
      </c>
      <c r="D260" t="inlineStr">
        <is>
          <t>BDV82B8</t>
        </is>
      </c>
      <c r="E260" t="inlineStr">
        <is>
          <t>US5253271028</t>
        </is>
      </c>
      <c r="F260" t="inlineStr">
        <is>
          <t>525327102</t>
        </is>
      </c>
      <c r="G260" s="1" t="n">
        <v>4184.191526572089</v>
      </c>
      <c r="H260" s="1" t="n">
        <v>164.56</v>
      </c>
      <c r="I260" s="2" t="n">
        <v>688550.5576127029</v>
      </c>
      <c r="J260" s="3" t="n">
        <v>0.002698317902742</v>
      </c>
      <c r="K260" s="4" t="n">
        <v>255177700.49</v>
      </c>
      <c r="L260" s="5" t="n">
        <v>11075001</v>
      </c>
      <c r="M260" s="6" t="n">
        <v>23.04087381</v>
      </c>
      <c r="N260" s="7">
        <f>IF(ISNUMBER(_xll.BDP($C260, "DELTA_MID")),_xll.BDP($C260, "DELTA_MID")," ")</f>
        <v/>
      </c>
      <c r="O260" s="7">
        <f>IF(ISNUMBER(N260),_xll.BDP($C260, "OPT_UNDL_TICKER"),"")</f>
        <v/>
      </c>
      <c r="P260" s="8">
        <f>IF(ISNUMBER(N260),_xll.BDP($C260, "OPT_UNDL_PX")," ")</f>
        <v/>
      </c>
      <c r="Q260" s="7">
        <f>IF(ISNUMBER(N260),+G260*_xll.BDP($C260, "PX_POS_MULT_FACTOR")*P260/K260," ")</f>
        <v/>
      </c>
      <c r="R260" s="8">
        <f>IF(OR($A260="TUA",$A260="TYA"),"",IF(ISNUMBER(_xll.BDP($C260,"DUR_ADJ_OAS_MID")),_xll.BDP($C260,"DUR_ADJ_OAS_MID"),IF(ISNUMBER(_xll.BDP($E260&amp;" ISIN","DUR_ADJ_OAS_MID")),_xll.BDP($E260&amp;" ISIN","DUR_ADJ_OAS_MID")," ")))</f>
        <v/>
      </c>
      <c r="S260" s="7">
        <f>IF(ISNUMBER(N260),Q260*N260,IF(ISNUMBER(R260),J260*R260," "))</f>
        <v/>
      </c>
      <c r="AB260" s="8" t="inlineStr">
        <is>
          <t>MSSIQUA1</t>
        </is>
      </c>
      <c r="AG260" t="n">
        <v>-2e-06</v>
      </c>
    </row>
    <row r="261">
      <c r="A261" t="inlineStr">
        <is>
          <t>CDX</t>
        </is>
      </c>
      <c r="B261" t="inlineStr">
        <is>
          <t>LKQ Corp</t>
        </is>
      </c>
      <c r="C261" t="inlineStr">
        <is>
          <t>LKQ</t>
        </is>
      </c>
      <c r="D261" t="inlineStr">
        <is>
          <t>2971029</t>
        </is>
      </c>
      <c r="E261" t="inlineStr">
        <is>
          <t>US5018892084</t>
        </is>
      </c>
      <c r="F261" t="inlineStr">
        <is>
          <t>501889208</t>
        </is>
      </c>
      <c r="G261" s="1" t="n">
        <v>16306.69209202168</v>
      </c>
      <c r="H261" s="1" t="n">
        <v>38.68</v>
      </c>
      <c r="I261" s="2" t="n">
        <v>630742.8501193987</v>
      </c>
      <c r="J261" s="3" t="n">
        <v>0.0024717788776536</v>
      </c>
      <c r="K261" s="4" t="n">
        <v>255177700.49</v>
      </c>
      <c r="L261" s="5" t="n">
        <v>11075001</v>
      </c>
      <c r="M261" s="6" t="n">
        <v>23.04087381</v>
      </c>
      <c r="N261" s="7">
        <f>IF(ISNUMBER(_xll.BDP($C261, "DELTA_MID")),_xll.BDP($C261, "DELTA_MID")," ")</f>
        <v/>
      </c>
      <c r="O261" s="7">
        <f>IF(ISNUMBER(N261),_xll.BDP($C261, "OPT_UNDL_TICKER"),"")</f>
        <v/>
      </c>
      <c r="P261" s="8">
        <f>IF(ISNUMBER(N261),_xll.BDP($C261, "OPT_UNDL_PX")," ")</f>
        <v/>
      </c>
      <c r="Q261" s="7">
        <f>IF(ISNUMBER(N261),+G261*_xll.BDP($C261, "PX_POS_MULT_FACTOR")*P261/K261," ")</f>
        <v/>
      </c>
      <c r="R261" s="8">
        <f>IF(OR($A261="TUA",$A261="TYA"),"",IF(ISNUMBER(_xll.BDP($C261,"DUR_ADJ_OAS_MID")),_xll.BDP($C261,"DUR_ADJ_OAS_MID"),IF(ISNUMBER(_xll.BDP($E261&amp;" ISIN","DUR_ADJ_OAS_MID")),_xll.BDP($E261&amp;" ISIN","DUR_ADJ_OAS_MID")," ")))</f>
        <v/>
      </c>
      <c r="S261" s="7">
        <f>IF(ISNUMBER(N261),Q261*N261,IF(ISNUMBER(R261),J261*R261," "))</f>
        <v/>
      </c>
      <c r="AB261" s="8" t="inlineStr">
        <is>
          <t>MSSIQUA1</t>
        </is>
      </c>
      <c r="AG261" t="n">
        <v>-2e-06</v>
      </c>
    </row>
    <row r="262">
      <c r="A262" t="inlineStr">
        <is>
          <t>CDX</t>
        </is>
      </c>
      <c r="B262" t="inlineStr">
        <is>
          <t>Alliant Energy Corp</t>
        </is>
      </c>
      <c r="C262" t="inlineStr">
        <is>
          <t>LNT</t>
        </is>
      </c>
      <c r="D262" t="inlineStr">
        <is>
          <t>2973821</t>
        </is>
      </c>
      <c r="E262" t="inlineStr">
        <is>
          <t>US0188021085</t>
        </is>
      </c>
      <c r="F262" t="inlineStr">
        <is>
          <t>018802108</t>
        </is>
      </c>
      <c r="G262" s="1" t="n">
        <v>10259.77907296547</v>
      </c>
      <c r="H262" s="1" t="n">
        <v>61.53</v>
      </c>
      <c r="I262" s="2" t="n">
        <v>631284.2063595651</v>
      </c>
      <c r="J262" s="3" t="n">
        <v>0.0024739003649118</v>
      </c>
      <c r="K262" s="4" t="n">
        <v>255177700.49</v>
      </c>
      <c r="L262" s="5" t="n">
        <v>11075001</v>
      </c>
      <c r="M262" s="6" t="n">
        <v>23.04087381</v>
      </c>
      <c r="N262" s="7">
        <f>IF(ISNUMBER(_xll.BDP($C262, "DELTA_MID")),_xll.BDP($C262, "DELTA_MID")," ")</f>
        <v/>
      </c>
      <c r="O262" s="7">
        <f>IF(ISNUMBER(N262),_xll.BDP($C262, "OPT_UNDL_TICKER"),"")</f>
        <v/>
      </c>
      <c r="P262" s="8">
        <f>IF(ISNUMBER(N262),_xll.BDP($C262, "OPT_UNDL_PX")," ")</f>
        <v/>
      </c>
      <c r="Q262" s="7">
        <f>IF(ISNUMBER(N262),+G262*_xll.BDP($C262, "PX_POS_MULT_FACTOR")*P262/K262," ")</f>
        <v/>
      </c>
      <c r="R262" s="8">
        <f>IF(OR($A262="TUA",$A262="TYA"),"",IF(ISNUMBER(_xll.BDP($C262,"DUR_ADJ_OAS_MID")),_xll.BDP($C262,"DUR_ADJ_OAS_MID"),IF(ISNUMBER(_xll.BDP($E262&amp;" ISIN","DUR_ADJ_OAS_MID")),_xll.BDP($E262&amp;" ISIN","DUR_ADJ_OAS_MID")," ")))</f>
        <v/>
      </c>
      <c r="S262" s="7">
        <f>IF(ISNUMBER(N262),Q262*N262,IF(ISNUMBER(R262),J262*R262," "))</f>
        <v/>
      </c>
      <c r="AB262" s="8" t="inlineStr">
        <is>
          <t>MSSIQUA1</t>
        </is>
      </c>
      <c r="AG262" t="n">
        <v>-2e-06</v>
      </c>
    </row>
    <row r="263">
      <c r="A263" t="inlineStr">
        <is>
          <t>CDX</t>
        </is>
      </c>
      <c r="B263" t="inlineStr">
        <is>
          <t>Loar Holdings Inc</t>
        </is>
      </c>
      <c r="C263" t="inlineStr">
        <is>
          <t>LOAR</t>
        </is>
      </c>
      <c r="D263" t="inlineStr">
        <is>
          <t>BLDCK32</t>
        </is>
      </c>
      <c r="E263" t="inlineStr">
        <is>
          <t>US53947R1059</t>
        </is>
      </c>
      <c r="F263" t="inlineStr">
        <is>
          <t>53947R105</t>
        </is>
      </c>
      <c r="G263" s="1" t="n">
        <v>7559.184153083398</v>
      </c>
      <c r="H263" s="1" t="n">
        <v>81.97</v>
      </c>
      <c r="I263" s="2" t="n">
        <v>619626.3250282462</v>
      </c>
      <c r="J263" s="3" t="n">
        <v>0.0024282150197232</v>
      </c>
      <c r="K263" s="4" t="n">
        <v>255177700.49</v>
      </c>
      <c r="L263" s="5" t="n">
        <v>11075001</v>
      </c>
      <c r="M263" s="6" t="n">
        <v>23.04087381</v>
      </c>
      <c r="N263" s="7">
        <f>IF(ISNUMBER(_xll.BDP($C263, "DELTA_MID")),_xll.BDP($C263, "DELTA_MID")," ")</f>
        <v/>
      </c>
      <c r="O263" s="7">
        <f>IF(ISNUMBER(N263),_xll.BDP($C263, "OPT_UNDL_TICKER"),"")</f>
        <v/>
      </c>
      <c r="P263" s="8">
        <f>IF(ISNUMBER(N263),_xll.BDP($C263, "OPT_UNDL_PX")," ")</f>
        <v/>
      </c>
      <c r="Q263" s="7">
        <f>IF(ISNUMBER(N263),+G263*_xll.BDP($C263, "PX_POS_MULT_FACTOR")*P263/K263," ")</f>
        <v/>
      </c>
      <c r="R263" s="8">
        <f>IF(OR($A263="TUA",$A263="TYA"),"",IF(ISNUMBER(_xll.BDP($C263,"DUR_ADJ_OAS_MID")),_xll.BDP($C263,"DUR_ADJ_OAS_MID"),IF(ISNUMBER(_xll.BDP($E263&amp;" ISIN","DUR_ADJ_OAS_MID")),_xll.BDP($E263&amp;" ISIN","DUR_ADJ_OAS_MID")," ")))</f>
        <v/>
      </c>
      <c r="S263" s="7">
        <f>IF(ISNUMBER(N263),Q263*N263,IF(ISNUMBER(R263),J263*R263," "))</f>
        <v/>
      </c>
      <c r="AB263" s="8" t="inlineStr">
        <is>
          <t>MSSIQUA1</t>
        </is>
      </c>
      <c r="AG263" t="n">
        <v>-2e-06</v>
      </c>
    </row>
    <row r="264">
      <c r="A264" t="inlineStr">
        <is>
          <t>CDX</t>
        </is>
      </c>
      <c r="B264" t="inlineStr">
        <is>
          <t>Grand Canyon Education Inc</t>
        </is>
      </c>
      <c r="C264" t="inlineStr">
        <is>
          <t>LOPE</t>
        </is>
      </c>
      <c r="D264" t="inlineStr">
        <is>
          <t>B3F1XM1</t>
        </is>
      </c>
      <c r="E264" t="inlineStr">
        <is>
          <t>US38526M1062</t>
        </is>
      </c>
      <c r="F264" t="inlineStr">
        <is>
          <t>38526M106</t>
        </is>
      </c>
      <c r="G264" s="1" t="n">
        <v>3322.654241744433</v>
      </c>
      <c r="H264" s="1" t="n">
        <v>183.43</v>
      </c>
      <c r="I264" s="2" t="n">
        <v>609474.4675631813</v>
      </c>
      <c r="J264" s="3" t="n">
        <v>0.0023884315376808</v>
      </c>
      <c r="K264" s="4" t="n">
        <v>255177700.49</v>
      </c>
      <c r="L264" s="5" t="n">
        <v>11075001</v>
      </c>
      <c r="M264" s="6" t="n">
        <v>23.04087381</v>
      </c>
      <c r="N264" s="7">
        <f>IF(ISNUMBER(_xll.BDP($C264, "DELTA_MID")),_xll.BDP($C264, "DELTA_MID")," ")</f>
        <v/>
      </c>
      <c r="O264" s="7">
        <f>IF(ISNUMBER(N264),_xll.BDP($C264, "OPT_UNDL_TICKER"),"")</f>
        <v/>
      </c>
      <c r="P264" s="8">
        <f>IF(ISNUMBER(N264),_xll.BDP($C264, "OPT_UNDL_PX")," ")</f>
        <v/>
      </c>
      <c r="Q264" s="7">
        <f>IF(ISNUMBER(N264),+G264*_xll.BDP($C264, "PX_POS_MULT_FACTOR")*P264/K264," ")</f>
        <v/>
      </c>
      <c r="R264" s="8">
        <f>IF(OR($A264="TUA",$A264="TYA"),"",IF(ISNUMBER(_xll.BDP($C264,"DUR_ADJ_OAS_MID")),_xll.BDP($C264,"DUR_ADJ_OAS_MID"),IF(ISNUMBER(_xll.BDP($E264&amp;" ISIN","DUR_ADJ_OAS_MID")),_xll.BDP($E264&amp;" ISIN","DUR_ADJ_OAS_MID")," ")))</f>
        <v/>
      </c>
      <c r="S264" s="7">
        <f>IF(ISNUMBER(N264),Q264*N264,IF(ISNUMBER(R264),J264*R264," "))</f>
        <v/>
      </c>
      <c r="AB264" s="8" t="inlineStr">
        <is>
          <t>MSSIQUA1</t>
        </is>
      </c>
      <c r="AG264" t="n">
        <v>-2e-06</v>
      </c>
    </row>
    <row r="265">
      <c r="A265" t="inlineStr">
        <is>
          <t>CDX</t>
        </is>
      </c>
      <c r="B265" t="inlineStr">
        <is>
          <t>Lowe's Cos Inc</t>
        </is>
      </c>
      <c r="C265" t="inlineStr">
        <is>
          <t>LOW</t>
        </is>
      </c>
      <c r="D265" t="inlineStr">
        <is>
          <t>2536763</t>
        </is>
      </c>
      <c r="E265" t="inlineStr">
        <is>
          <t>US5486611073</t>
        </is>
      </c>
      <c r="F265" t="inlineStr">
        <is>
          <t>548661107</t>
        </is>
      </c>
      <c r="G265" s="1" t="n">
        <v>2870.726179125309</v>
      </c>
      <c r="H265" s="1" t="n">
        <v>228.31</v>
      </c>
      <c r="I265" s="2" t="n">
        <v>655415.4939560993</v>
      </c>
      <c r="J265" s="3" t="n">
        <v>0.002568466965168</v>
      </c>
      <c r="K265" s="4" t="n">
        <v>255177700.49</v>
      </c>
      <c r="L265" s="5" t="n">
        <v>11075001</v>
      </c>
      <c r="M265" s="6" t="n">
        <v>23.04087381</v>
      </c>
      <c r="N265" s="7">
        <f>IF(ISNUMBER(_xll.BDP($C265, "DELTA_MID")),_xll.BDP($C265, "DELTA_MID")," ")</f>
        <v/>
      </c>
      <c r="O265" s="7">
        <f>IF(ISNUMBER(N265),_xll.BDP($C265, "OPT_UNDL_TICKER"),"")</f>
        <v/>
      </c>
      <c r="P265" s="8">
        <f>IF(ISNUMBER(N265),_xll.BDP($C265, "OPT_UNDL_PX")," ")</f>
        <v/>
      </c>
      <c r="Q265" s="7">
        <f>IF(ISNUMBER(N265),+G265*_xll.BDP($C265, "PX_POS_MULT_FACTOR")*P265/K265," ")</f>
        <v/>
      </c>
      <c r="R265" s="8">
        <f>IF(OR($A265="TUA",$A265="TYA"),"",IF(ISNUMBER(_xll.BDP($C265,"DUR_ADJ_OAS_MID")),_xll.BDP($C265,"DUR_ADJ_OAS_MID"),IF(ISNUMBER(_xll.BDP($E265&amp;" ISIN","DUR_ADJ_OAS_MID")),_xll.BDP($E265&amp;" ISIN","DUR_ADJ_OAS_MID")," ")))</f>
        <v/>
      </c>
      <c r="S265" s="7">
        <f>IF(ISNUMBER(N265),Q265*N265,IF(ISNUMBER(R265),J265*R265," "))</f>
        <v/>
      </c>
      <c r="AB265" s="8" t="inlineStr">
        <is>
          <t>MSSIQUA1</t>
        </is>
      </c>
      <c r="AG265" t="n">
        <v>-2e-06</v>
      </c>
    </row>
    <row r="266">
      <c r="A266" t="inlineStr">
        <is>
          <t>CDX</t>
        </is>
      </c>
      <c r="B266" t="inlineStr">
        <is>
          <t>Lululemon Athletica Inc</t>
        </is>
      </c>
      <c r="C266" t="inlineStr">
        <is>
          <t>LULU</t>
        </is>
      </c>
      <c r="D266" t="inlineStr">
        <is>
          <t>B23FN39</t>
        </is>
      </c>
      <c r="E266" t="inlineStr">
        <is>
          <t>US5500211090</t>
        </is>
      </c>
      <c r="F266" t="inlineStr">
        <is>
          <t>550021109</t>
        </is>
      </c>
      <c r="G266" s="1" t="n">
        <v>2570.846541674905</v>
      </c>
      <c r="H266" s="1" t="n">
        <v>247.68</v>
      </c>
      <c r="I266" s="2" t="n">
        <v>636747.2714420405</v>
      </c>
      <c r="J266" s="3" t="n">
        <v>0.002495309230466999</v>
      </c>
      <c r="K266" s="4" t="n">
        <v>255177700.49</v>
      </c>
      <c r="L266" s="5" t="n">
        <v>11075001</v>
      </c>
      <c r="M266" s="6" t="n">
        <v>23.04087381</v>
      </c>
      <c r="N266" s="7">
        <f>IF(ISNUMBER(_xll.BDP($C266, "DELTA_MID")),_xll.BDP($C266, "DELTA_MID")," ")</f>
        <v/>
      </c>
      <c r="O266" s="7">
        <f>IF(ISNUMBER(N266),_xll.BDP($C266, "OPT_UNDL_TICKER"),"")</f>
        <v/>
      </c>
      <c r="P266" s="8">
        <f>IF(ISNUMBER(N266),_xll.BDP($C266, "OPT_UNDL_PX")," ")</f>
        <v/>
      </c>
      <c r="Q266" s="7">
        <f>IF(ISNUMBER(N266),+G266*_xll.BDP($C266, "PX_POS_MULT_FACTOR")*P266/K266," ")</f>
        <v/>
      </c>
      <c r="R266" s="8">
        <f>IF(OR($A266="TUA",$A266="TYA"),"",IF(ISNUMBER(_xll.BDP($C266,"DUR_ADJ_OAS_MID")),_xll.BDP($C266,"DUR_ADJ_OAS_MID"),IF(ISNUMBER(_xll.BDP($E266&amp;" ISIN","DUR_ADJ_OAS_MID")),_xll.BDP($E266&amp;" ISIN","DUR_ADJ_OAS_MID")," ")))</f>
        <v/>
      </c>
      <c r="S266" s="7">
        <f>IF(ISNUMBER(N266),Q266*N266,IF(ISNUMBER(R266),J266*R266," "))</f>
        <v/>
      </c>
      <c r="AB266" s="8" t="inlineStr">
        <is>
          <t>MSSIQUA1</t>
        </is>
      </c>
      <c r="AG266" t="n">
        <v>-2e-06</v>
      </c>
    </row>
    <row r="267">
      <c r="A267" t="inlineStr">
        <is>
          <t>CDX</t>
        </is>
      </c>
      <c r="B267" t="inlineStr">
        <is>
          <t>Masco Corp</t>
        </is>
      </c>
      <c r="C267" t="inlineStr">
        <is>
          <t>MAS</t>
        </is>
      </c>
      <c r="D267" t="inlineStr">
        <is>
          <t>2570200</t>
        </is>
      </c>
      <c r="E267" t="inlineStr">
        <is>
          <t>US5745991068</t>
        </is>
      </c>
      <c r="F267" t="inlineStr">
        <is>
          <t>574599106</t>
        </is>
      </c>
      <c r="G267" s="1" t="n">
        <v>9926.49389194741</v>
      </c>
      <c r="H267" s="1" t="n">
        <v>66.38</v>
      </c>
      <c r="I267" s="2" t="n">
        <v>658920.664547469</v>
      </c>
      <c r="J267" s="3" t="n">
        <v>0.0025822031599242</v>
      </c>
      <c r="K267" s="4" t="n">
        <v>255177700.49</v>
      </c>
      <c r="L267" s="5" t="n">
        <v>11075001</v>
      </c>
      <c r="M267" s="6" t="n">
        <v>23.04087381</v>
      </c>
      <c r="N267" s="7">
        <f>IF(ISNUMBER(_xll.BDP($C267, "DELTA_MID")),_xll.BDP($C267, "DELTA_MID")," ")</f>
        <v/>
      </c>
      <c r="O267" s="7">
        <f>IF(ISNUMBER(N267),_xll.BDP($C267, "OPT_UNDL_TICKER"),"")</f>
        <v/>
      </c>
      <c r="P267" s="8">
        <f>IF(ISNUMBER(N267),_xll.BDP($C267, "OPT_UNDL_PX")," ")</f>
        <v/>
      </c>
      <c r="Q267" s="7">
        <f>IF(ISNUMBER(N267),+G267*_xll.BDP($C267, "PX_POS_MULT_FACTOR")*P267/K267," ")</f>
        <v/>
      </c>
      <c r="R267" s="8">
        <f>IF(OR($A267="TUA",$A267="TYA"),"",IF(ISNUMBER(_xll.BDP($C267,"DUR_ADJ_OAS_MID")),_xll.BDP($C267,"DUR_ADJ_OAS_MID"),IF(ISNUMBER(_xll.BDP($E267&amp;" ISIN","DUR_ADJ_OAS_MID")),_xll.BDP($E267&amp;" ISIN","DUR_ADJ_OAS_MID")," ")))</f>
        <v/>
      </c>
      <c r="S267" s="7">
        <f>IF(ISNUMBER(N267),Q267*N267,IF(ISNUMBER(R267),J267*R267," "))</f>
        <v/>
      </c>
      <c r="AB267" s="8" t="inlineStr">
        <is>
          <t>MSSIQUA1</t>
        </is>
      </c>
      <c r="AG267" t="n">
        <v>-2e-06</v>
      </c>
    </row>
    <row r="268">
      <c r="A268" t="inlineStr">
        <is>
          <t>CDX</t>
        </is>
      </c>
      <c r="B268" t="inlineStr">
        <is>
          <t>Meta Platforms Inc</t>
        </is>
      </c>
      <c r="C268" t="inlineStr">
        <is>
          <t>META</t>
        </is>
      </c>
      <c r="D268" t="inlineStr">
        <is>
          <t>B7TL820</t>
        </is>
      </c>
      <c r="E268" t="inlineStr">
        <is>
          <t>US30303M1027</t>
        </is>
      </c>
      <c r="F268" t="inlineStr">
        <is>
          <t>30303M102</t>
        </is>
      </c>
      <c r="G268" s="1" t="n">
        <v>883.4766617720288</v>
      </c>
      <c r="H268" s="1" t="n">
        <v>719.01</v>
      </c>
      <c r="I268" s="2" t="n">
        <v>635228.5545807064</v>
      </c>
      <c r="J268" s="3" t="n">
        <v>0.0024893576255328</v>
      </c>
      <c r="K268" s="4" t="n">
        <v>255177700.49</v>
      </c>
      <c r="L268" s="5" t="n">
        <v>11075001</v>
      </c>
      <c r="M268" s="6" t="n">
        <v>23.04087381</v>
      </c>
      <c r="N268" s="7">
        <f>IF(ISNUMBER(_xll.BDP($C268, "DELTA_MID")),_xll.BDP($C268, "DELTA_MID")," ")</f>
        <v/>
      </c>
      <c r="O268" s="7">
        <f>IF(ISNUMBER(N268),_xll.BDP($C268, "OPT_UNDL_TICKER"),"")</f>
        <v/>
      </c>
      <c r="P268" s="8">
        <f>IF(ISNUMBER(N268),_xll.BDP($C268, "OPT_UNDL_PX")," ")</f>
        <v/>
      </c>
      <c r="Q268" s="7">
        <f>IF(ISNUMBER(N268),+G268*_xll.BDP($C268, "PX_POS_MULT_FACTOR")*P268/K268," ")</f>
        <v/>
      </c>
      <c r="R268" s="8">
        <f>IF(OR($A268="TUA",$A268="TYA"),"",IF(ISNUMBER(_xll.BDP($C268,"DUR_ADJ_OAS_MID")),_xll.BDP($C268,"DUR_ADJ_OAS_MID"),IF(ISNUMBER(_xll.BDP($E268&amp;" ISIN","DUR_ADJ_OAS_MID")),_xll.BDP($E268&amp;" ISIN","DUR_ADJ_OAS_MID")," ")))</f>
        <v/>
      </c>
      <c r="S268" s="7">
        <f>IF(ISNUMBER(N268),Q268*N268,IF(ISNUMBER(R268),J268*R268," "))</f>
        <v/>
      </c>
      <c r="AB268" s="8" t="inlineStr">
        <is>
          <t>MSSIQUA1</t>
        </is>
      </c>
      <c r="AG268" t="n">
        <v>-2e-06</v>
      </c>
    </row>
    <row r="269">
      <c r="A269" t="inlineStr">
        <is>
          <t>CDX</t>
        </is>
      </c>
      <c r="B269" t="inlineStr">
        <is>
          <t>Molina Healthcare Inc</t>
        </is>
      </c>
      <c r="C269" t="inlineStr">
        <is>
          <t>MOH</t>
        </is>
      </c>
      <c r="D269" t="inlineStr">
        <is>
          <t>2212706</t>
        </is>
      </c>
      <c r="E269" t="inlineStr">
        <is>
          <t>US60855R1005</t>
        </is>
      </c>
      <c r="F269" t="inlineStr">
        <is>
          <t>60855R100</t>
        </is>
      </c>
      <c r="G269" s="1" t="n">
        <v>2137.146887629039</v>
      </c>
      <c r="H269" s="1" t="n">
        <v>239.58</v>
      </c>
      <c r="I269" s="2" t="n">
        <v>512017.6513381653</v>
      </c>
      <c r="J269" s="3" t="n">
        <v>0.0020065140894168</v>
      </c>
      <c r="K269" s="4" t="n">
        <v>255177700.49</v>
      </c>
      <c r="L269" s="5" t="n">
        <v>11075001</v>
      </c>
      <c r="M269" s="6" t="n">
        <v>23.04087381</v>
      </c>
      <c r="N269" s="7">
        <f>IF(ISNUMBER(_xll.BDP($C269, "DELTA_MID")),_xll.BDP($C269, "DELTA_MID")," ")</f>
        <v/>
      </c>
      <c r="O269" s="7">
        <f>IF(ISNUMBER(N269),_xll.BDP($C269, "OPT_UNDL_TICKER"),"")</f>
        <v/>
      </c>
      <c r="P269" s="8">
        <f>IF(ISNUMBER(N269),_xll.BDP($C269, "OPT_UNDL_PX")," ")</f>
        <v/>
      </c>
      <c r="Q269" s="7">
        <f>IF(ISNUMBER(N269),+G269*_xll.BDP($C269, "PX_POS_MULT_FACTOR")*P269/K269," ")</f>
        <v/>
      </c>
      <c r="R269" s="8">
        <f>IF(OR($A269="TUA",$A269="TYA"),"",IF(ISNUMBER(_xll.BDP($C269,"DUR_ADJ_OAS_MID")),_xll.BDP($C269,"DUR_ADJ_OAS_MID"),IF(ISNUMBER(_xll.BDP($E269&amp;" ISIN","DUR_ADJ_OAS_MID")),_xll.BDP($E269&amp;" ISIN","DUR_ADJ_OAS_MID")," ")))</f>
        <v/>
      </c>
      <c r="S269" s="7">
        <f>IF(ISNUMBER(N269),Q269*N269,IF(ISNUMBER(R269),J269*R269," "))</f>
        <v/>
      </c>
      <c r="AB269" s="8" t="inlineStr">
        <is>
          <t>MSSIQUA1</t>
        </is>
      </c>
      <c r="AG269" t="n">
        <v>-2e-06</v>
      </c>
    </row>
    <row r="270">
      <c r="A270" t="inlineStr">
        <is>
          <t>CDX</t>
        </is>
      </c>
      <c r="B270" t="inlineStr">
        <is>
          <t>Microsoft Corp</t>
        </is>
      </c>
      <c r="C270" t="inlineStr">
        <is>
          <t>MSFT</t>
        </is>
      </c>
      <c r="D270" t="inlineStr">
        <is>
          <t>2588173</t>
        </is>
      </c>
      <c r="E270" t="inlineStr">
        <is>
          <t>US5949181045</t>
        </is>
      </c>
      <c r="F270" t="inlineStr">
        <is>
          <t>594918104</t>
        </is>
      </c>
      <c r="G270" s="1" t="n">
        <v>1294.624939016492</v>
      </c>
      <c r="H270" s="1" t="n">
        <v>498.84</v>
      </c>
      <c r="I270" s="2" t="n">
        <v>645810.7045789867</v>
      </c>
      <c r="J270" s="3" t="n">
        <v>0.0025308273541884</v>
      </c>
      <c r="K270" s="4" t="n">
        <v>255177700.49</v>
      </c>
      <c r="L270" s="5" t="n">
        <v>11075001</v>
      </c>
      <c r="M270" s="6" t="n">
        <v>23.04087381</v>
      </c>
      <c r="N270" s="7">
        <f>IF(ISNUMBER(_xll.BDP($C270, "DELTA_MID")),_xll.BDP($C270, "DELTA_MID")," ")</f>
        <v/>
      </c>
      <c r="O270" s="7">
        <f>IF(ISNUMBER(N270),_xll.BDP($C270, "OPT_UNDL_TICKER"),"")</f>
        <v/>
      </c>
      <c r="P270" s="8">
        <f>IF(ISNUMBER(N270),_xll.BDP($C270, "OPT_UNDL_PX")," ")</f>
        <v/>
      </c>
      <c r="Q270" s="7">
        <f>IF(ISNUMBER(N270),+G270*_xll.BDP($C270, "PX_POS_MULT_FACTOR")*P270/K270," ")</f>
        <v/>
      </c>
      <c r="R270" s="8">
        <f>IF(OR($A270="TUA",$A270="TYA"),"",IF(ISNUMBER(_xll.BDP($C270,"DUR_ADJ_OAS_MID")),_xll.BDP($C270,"DUR_ADJ_OAS_MID"),IF(ISNUMBER(_xll.BDP($E270&amp;" ISIN","DUR_ADJ_OAS_MID")),_xll.BDP($E270&amp;" ISIN","DUR_ADJ_OAS_MID")," ")))</f>
        <v/>
      </c>
      <c r="S270" s="7">
        <f>IF(ISNUMBER(N270),Q270*N270,IF(ISNUMBER(R270),J270*R270," "))</f>
        <v/>
      </c>
      <c r="AB270" s="8" t="inlineStr">
        <is>
          <t>MSSIQUA1</t>
        </is>
      </c>
      <c r="AG270" t="n">
        <v>-2e-06</v>
      </c>
    </row>
    <row r="271">
      <c r="A271" t="inlineStr">
        <is>
          <t>CDX</t>
        </is>
      </c>
      <c r="B271" t="inlineStr">
        <is>
          <t>Motorola Solutions Inc</t>
        </is>
      </c>
      <c r="C271" t="inlineStr">
        <is>
          <t>MSI</t>
        </is>
      </c>
      <c r="D271" t="inlineStr">
        <is>
          <t>B5BKPQ4</t>
        </is>
      </c>
      <c r="E271" t="inlineStr">
        <is>
          <t>US6200763075</t>
        </is>
      </c>
      <c r="F271" t="inlineStr">
        <is>
          <t>620076307</t>
        </is>
      </c>
      <c r="G271" s="1" t="n">
        <v>1522.373641392078</v>
      </c>
      <c r="H271" s="1" t="n">
        <v>424.84</v>
      </c>
      <c r="I271" s="2" t="n">
        <v>646765.2178090103</v>
      </c>
      <c r="J271" s="3" t="n">
        <v>0.002534567936646</v>
      </c>
      <c r="K271" s="4" t="n">
        <v>255177700.49</v>
      </c>
      <c r="L271" s="5" t="n">
        <v>11075001</v>
      </c>
      <c r="M271" s="6" t="n">
        <v>23.04087381</v>
      </c>
      <c r="N271" s="7">
        <f>IF(ISNUMBER(_xll.BDP($C271, "DELTA_MID")),_xll.BDP($C271, "DELTA_MID")," ")</f>
        <v/>
      </c>
      <c r="O271" s="7">
        <f>IF(ISNUMBER(N271),_xll.BDP($C271, "OPT_UNDL_TICKER"),"")</f>
        <v/>
      </c>
      <c r="P271" s="8">
        <f>IF(ISNUMBER(N271),_xll.BDP($C271, "OPT_UNDL_PX")," ")</f>
        <v/>
      </c>
      <c r="Q271" s="7">
        <f>IF(ISNUMBER(N271),+G271*_xll.BDP($C271, "PX_POS_MULT_FACTOR")*P271/K271," ")</f>
        <v/>
      </c>
      <c r="R271" s="8">
        <f>IF(OR($A271="TUA",$A271="TYA"),"",IF(ISNUMBER(_xll.BDP($C271,"DUR_ADJ_OAS_MID")),_xll.BDP($C271,"DUR_ADJ_OAS_MID"),IF(ISNUMBER(_xll.BDP($E271&amp;" ISIN","DUR_ADJ_OAS_MID")),_xll.BDP($E271&amp;" ISIN","DUR_ADJ_OAS_MID")," ")))</f>
        <v/>
      </c>
      <c r="S271" s="7">
        <f>IF(ISNUMBER(N271),Q271*N271,IF(ISNUMBER(R271),J271*R271," "))</f>
        <v/>
      </c>
      <c r="AB271" s="8" t="inlineStr">
        <is>
          <t>MSSIQUA1</t>
        </is>
      </c>
      <c r="AG271" t="n">
        <v>-2e-06</v>
      </c>
    </row>
    <row r="272">
      <c r="A272" t="inlineStr">
        <is>
          <t>CDX</t>
        </is>
      </c>
      <c r="B272" t="inlineStr">
        <is>
          <t>Match Group Inc</t>
        </is>
      </c>
      <c r="C272" t="inlineStr">
        <is>
          <t>MTCH</t>
        </is>
      </c>
      <c r="D272" t="inlineStr">
        <is>
          <t>BK80XH9</t>
        </is>
      </c>
      <c r="E272" t="inlineStr">
        <is>
          <t>US57667L1070</t>
        </is>
      </c>
      <c r="F272" t="inlineStr">
        <is>
          <t>57667L107</t>
        </is>
      </c>
      <c r="G272" s="1" t="n">
        <v>20146.3654793801</v>
      </c>
      <c r="H272" s="1" t="n">
        <v>32.54</v>
      </c>
      <c r="I272" s="2" t="n">
        <v>655562.7326990284</v>
      </c>
      <c r="J272" s="3" t="n">
        <v>0.0025690439699088</v>
      </c>
      <c r="K272" s="4" t="n">
        <v>255177700.49</v>
      </c>
      <c r="L272" s="5" t="n">
        <v>11075001</v>
      </c>
      <c r="M272" s="6" t="n">
        <v>23.04087381</v>
      </c>
      <c r="N272" s="7">
        <f>IF(ISNUMBER(_xll.BDP($C272, "DELTA_MID")),_xll.BDP($C272, "DELTA_MID")," ")</f>
        <v/>
      </c>
      <c r="O272" s="7">
        <f>IF(ISNUMBER(N272),_xll.BDP($C272, "OPT_UNDL_TICKER"),"")</f>
        <v/>
      </c>
      <c r="P272" s="8">
        <f>IF(ISNUMBER(N272),_xll.BDP($C272, "OPT_UNDL_PX")," ")</f>
        <v/>
      </c>
      <c r="Q272" s="7">
        <f>IF(ISNUMBER(N272),+G272*_xll.BDP($C272, "PX_POS_MULT_FACTOR")*P272/K272," ")</f>
        <v/>
      </c>
      <c r="R272" s="8">
        <f>IF(OR($A272="TUA",$A272="TYA"),"",IF(ISNUMBER(_xll.BDP($C272,"DUR_ADJ_OAS_MID")),_xll.BDP($C272,"DUR_ADJ_OAS_MID"),IF(ISNUMBER(_xll.BDP($E272&amp;" ISIN","DUR_ADJ_OAS_MID")),_xll.BDP($E272&amp;" ISIN","DUR_ADJ_OAS_MID")," ")))</f>
        <v/>
      </c>
      <c r="S272" s="7">
        <f>IF(ISNUMBER(N272),Q272*N272,IF(ISNUMBER(R272),J272*R272," "))</f>
        <v/>
      </c>
      <c r="AB272" s="8" t="inlineStr">
        <is>
          <t>MSSIQUA1</t>
        </is>
      </c>
      <c r="AG272" t="n">
        <v>-2e-06</v>
      </c>
    </row>
    <row r="273">
      <c r="A273" t="inlineStr">
        <is>
          <t>CDX</t>
        </is>
      </c>
      <c r="B273" t="inlineStr">
        <is>
          <t>Mettler-Toledo International I</t>
        </is>
      </c>
      <c r="C273" t="inlineStr">
        <is>
          <t>MTD</t>
        </is>
      </c>
      <c r="D273" t="inlineStr">
        <is>
          <t>2126249</t>
        </is>
      </c>
      <c r="E273" t="inlineStr">
        <is>
          <t>US5926881054</t>
        </is>
      </c>
      <c r="F273" t="inlineStr">
        <is>
          <t>592688105</t>
        </is>
      </c>
      <c r="G273" s="1" t="n">
        <v>524.4169685486859</v>
      </c>
      <c r="H273" s="1" t="n">
        <v>1209.08</v>
      </c>
      <c r="I273" s="2" t="n">
        <v>634062.0683328451</v>
      </c>
      <c r="J273" s="3" t="n">
        <v>0.0024847863552156</v>
      </c>
      <c r="K273" s="4" t="n">
        <v>255177700.49</v>
      </c>
      <c r="L273" s="5" t="n">
        <v>11075001</v>
      </c>
      <c r="M273" s="6" t="n">
        <v>23.04087381</v>
      </c>
      <c r="N273" s="7">
        <f>IF(ISNUMBER(_xll.BDP($C273, "DELTA_MID")),_xll.BDP($C273, "DELTA_MID")," ")</f>
        <v/>
      </c>
      <c r="O273" s="7">
        <f>IF(ISNUMBER(N273),_xll.BDP($C273, "OPT_UNDL_TICKER"),"")</f>
        <v/>
      </c>
      <c r="P273" s="8">
        <f>IF(ISNUMBER(N273),_xll.BDP($C273, "OPT_UNDL_PX")," ")</f>
        <v/>
      </c>
      <c r="Q273" s="7">
        <f>IF(ISNUMBER(N273),+G273*_xll.BDP($C273, "PX_POS_MULT_FACTOR")*P273/K273," ")</f>
        <v/>
      </c>
      <c r="R273" s="8">
        <f>IF(OR($A273="TUA",$A273="TYA"),"",IF(ISNUMBER(_xll.BDP($C273,"DUR_ADJ_OAS_MID")),_xll.BDP($C273,"DUR_ADJ_OAS_MID"),IF(ISNUMBER(_xll.BDP($E273&amp;" ISIN","DUR_ADJ_OAS_MID")),_xll.BDP($E273&amp;" ISIN","DUR_ADJ_OAS_MID")," ")))</f>
        <v/>
      </c>
      <c r="S273" s="7">
        <f>IF(ISNUMBER(N273),Q273*N273,IF(ISNUMBER(R273),J273*R273," "))</f>
        <v/>
      </c>
      <c r="AB273" s="8" t="inlineStr">
        <is>
          <t>MSSIQUA1</t>
        </is>
      </c>
      <c r="AG273" t="n">
        <v>-2e-06</v>
      </c>
    </row>
    <row r="274">
      <c r="A274" t="inlineStr">
        <is>
          <t>CDX</t>
        </is>
      </c>
      <c r="B274" t="inlineStr">
        <is>
          <t>Nasdaq Inc</t>
        </is>
      </c>
      <c r="C274" t="inlineStr">
        <is>
          <t>NDAQ</t>
        </is>
      </c>
      <c r="D274" t="inlineStr">
        <is>
          <t>2965107</t>
        </is>
      </c>
      <c r="E274" t="inlineStr">
        <is>
          <t>US6311031081</t>
        </is>
      </c>
      <c r="F274" t="inlineStr">
        <is>
          <t>631103108</t>
        </is>
      </c>
      <c r="G274" s="1" t="n">
        <v>7156.280186647971</v>
      </c>
      <c r="H274" s="1" t="n">
        <v>90.06999999999999</v>
      </c>
      <c r="I274" s="2" t="n">
        <v>644566.1564113827</v>
      </c>
      <c r="J274" s="3" t="n">
        <v>0.002525950171875</v>
      </c>
      <c r="K274" s="4" t="n">
        <v>255177700.49</v>
      </c>
      <c r="L274" s="5" t="n">
        <v>11075001</v>
      </c>
      <c r="M274" s="6" t="n">
        <v>23.04087381</v>
      </c>
      <c r="N274" s="7">
        <f>IF(ISNUMBER(_xll.BDP($C274, "DELTA_MID")),_xll.BDP($C274, "DELTA_MID")," ")</f>
        <v/>
      </c>
      <c r="O274" s="7">
        <f>IF(ISNUMBER(N274),_xll.BDP($C274, "OPT_UNDL_TICKER"),"")</f>
        <v/>
      </c>
      <c r="P274" s="8">
        <f>IF(ISNUMBER(N274),_xll.BDP($C274, "OPT_UNDL_PX")," ")</f>
        <v/>
      </c>
      <c r="Q274" s="7">
        <f>IF(ISNUMBER(N274),+G274*_xll.BDP($C274, "PX_POS_MULT_FACTOR")*P274/K274," ")</f>
        <v/>
      </c>
      <c r="R274" s="8">
        <f>IF(OR($A274="TUA",$A274="TYA"),"",IF(ISNUMBER(_xll.BDP($C274,"DUR_ADJ_OAS_MID")),_xll.BDP($C274,"DUR_ADJ_OAS_MID"),IF(ISNUMBER(_xll.BDP($E274&amp;" ISIN","DUR_ADJ_OAS_MID")),_xll.BDP($E274&amp;" ISIN","DUR_ADJ_OAS_MID")," ")))</f>
        <v/>
      </c>
      <c r="S274" s="7">
        <f>IF(ISNUMBER(N274),Q274*N274,IF(ISNUMBER(R274),J274*R274," "))</f>
        <v/>
      </c>
      <c r="AB274" s="8" t="inlineStr">
        <is>
          <t>MSSIQUA1</t>
        </is>
      </c>
      <c r="AG274" t="n">
        <v>-2e-06</v>
      </c>
    </row>
    <row r="275">
      <c r="A275" t="inlineStr">
        <is>
          <t>CDX</t>
        </is>
      </c>
      <c r="B275" t="inlineStr">
        <is>
          <t>Nordson Corp</t>
        </is>
      </c>
      <c r="C275" t="inlineStr">
        <is>
          <t>NDSN</t>
        </is>
      </c>
      <c r="D275" t="inlineStr">
        <is>
          <t>2641838</t>
        </is>
      </c>
      <c r="E275" t="inlineStr">
        <is>
          <t>US6556631025</t>
        </is>
      </c>
      <c r="F275" t="inlineStr">
        <is>
          <t>655663102</t>
        </is>
      </c>
      <c r="G275" s="1" t="n">
        <v>2840.361043547342</v>
      </c>
      <c r="H275" s="1" t="n">
        <v>222.78</v>
      </c>
      <c r="I275" s="2" t="n">
        <v>632775.6332814769</v>
      </c>
      <c r="J275" s="3" t="n">
        <v>0.0024797450250018</v>
      </c>
      <c r="K275" s="4" t="n">
        <v>255177700.49</v>
      </c>
      <c r="L275" s="5" t="n">
        <v>11075001</v>
      </c>
      <c r="M275" s="6" t="n">
        <v>23.04087381</v>
      </c>
      <c r="N275" s="7">
        <f>IF(ISNUMBER(_xll.BDP($C275, "DELTA_MID")),_xll.BDP($C275, "DELTA_MID")," ")</f>
        <v/>
      </c>
      <c r="O275" s="7">
        <f>IF(ISNUMBER(N275),_xll.BDP($C275, "OPT_UNDL_TICKER"),"")</f>
        <v/>
      </c>
      <c r="P275" s="8">
        <f>IF(ISNUMBER(N275),_xll.BDP($C275, "OPT_UNDL_PX")," ")</f>
        <v/>
      </c>
      <c r="Q275" s="7">
        <f>IF(ISNUMBER(N275),+G275*_xll.BDP($C275, "PX_POS_MULT_FACTOR")*P275/K275," ")</f>
        <v/>
      </c>
      <c r="R275" s="8">
        <f>IF(OR($A275="TUA",$A275="TYA"),"",IF(ISNUMBER(_xll.BDP($C275,"DUR_ADJ_OAS_MID")),_xll.BDP($C275,"DUR_ADJ_OAS_MID"),IF(ISNUMBER(_xll.BDP($E275&amp;" ISIN","DUR_ADJ_OAS_MID")),_xll.BDP($E275&amp;" ISIN","DUR_ADJ_OAS_MID")," ")))</f>
        <v/>
      </c>
      <c r="S275" s="7">
        <f>IF(ISNUMBER(N275),Q275*N275,IF(ISNUMBER(R275),J275*R275," "))</f>
        <v/>
      </c>
      <c r="AB275" s="8" t="inlineStr">
        <is>
          <t>MSSIQUA1</t>
        </is>
      </c>
      <c r="AG275" t="n">
        <v>-2e-06</v>
      </c>
    </row>
    <row r="276">
      <c r="A276" t="inlineStr">
        <is>
          <t>CDX</t>
        </is>
      </c>
      <c r="B276" t="inlineStr">
        <is>
          <t>NRG Energy Inc</t>
        </is>
      </c>
      <c r="C276" t="inlineStr">
        <is>
          <t>NRG</t>
        </is>
      </c>
      <c r="D276" t="inlineStr">
        <is>
          <t>2212922</t>
        </is>
      </c>
      <c r="E276" t="inlineStr">
        <is>
          <t>US6293775085</t>
        </is>
      </c>
      <c r="F276" t="inlineStr">
        <is>
          <t>629377508</t>
        </is>
      </c>
      <c r="G276" s="1" t="n">
        <v>4029.535095108267</v>
      </c>
      <c r="H276" s="1" t="n">
        <v>158.39</v>
      </c>
      <c r="I276" s="2" t="n">
        <v>638238.0637141984</v>
      </c>
      <c r="J276" s="3" t="n">
        <v>0.0025011514034676</v>
      </c>
      <c r="K276" s="4" t="n">
        <v>255177700.49</v>
      </c>
      <c r="L276" s="5" t="n">
        <v>11075001</v>
      </c>
      <c r="M276" s="6" t="n">
        <v>23.04087381</v>
      </c>
      <c r="N276" s="7">
        <f>IF(ISNUMBER(_xll.BDP($C276, "DELTA_MID")),_xll.BDP($C276, "DELTA_MID")," ")</f>
        <v/>
      </c>
      <c r="O276" s="7">
        <f>IF(ISNUMBER(N276),_xll.BDP($C276, "OPT_UNDL_TICKER"),"")</f>
        <v/>
      </c>
      <c r="P276" s="8">
        <f>IF(ISNUMBER(N276),_xll.BDP($C276, "OPT_UNDL_PX")," ")</f>
        <v/>
      </c>
      <c r="Q276" s="7">
        <f>IF(ISNUMBER(N276),+G276*_xll.BDP($C276, "PX_POS_MULT_FACTOR")*P276/K276," ")</f>
        <v/>
      </c>
      <c r="R276" s="8">
        <f>IF(OR($A276="TUA",$A276="TYA"),"",IF(ISNUMBER(_xll.BDP($C276,"DUR_ADJ_OAS_MID")),_xll.BDP($C276,"DUR_ADJ_OAS_MID"),IF(ISNUMBER(_xll.BDP($E276&amp;" ISIN","DUR_ADJ_OAS_MID")),_xll.BDP($E276&amp;" ISIN","DUR_ADJ_OAS_MID")," ")))</f>
        <v/>
      </c>
      <c r="S276" s="7">
        <f>IF(ISNUMBER(N276),Q276*N276,IF(ISNUMBER(R276),J276*R276," "))</f>
        <v/>
      </c>
      <c r="AB276" s="8" t="inlineStr">
        <is>
          <t>MSSIQUA1</t>
        </is>
      </c>
      <c r="AG276" t="n">
        <v>-2e-06</v>
      </c>
    </row>
    <row r="277">
      <c r="A277" t="inlineStr">
        <is>
          <t>CDX</t>
        </is>
      </c>
      <c r="B277" t="inlineStr">
        <is>
          <t>nVent Electric PLC</t>
        </is>
      </c>
      <c r="C277" t="inlineStr">
        <is>
          <t>NVT</t>
        </is>
      </c>
      <c r="D277" t="inlineStr">
        <is>
          <t>BDVJJQ5</t>
        </is>
      </c>
      <c r="E277" t="inlineStr">
        <is>
          <t>IE00BDVJJQ56</t>
        </is>
      </c>
      <c r="G277" s="1" t="n">
        <v>8811.176931138247</v>
      </c>
      <c r="H277" s="1" t="n">
        <v>74.91</v>
      </c>
      <c r="I277" s="2" t="n">
        <v>660045.263911566</v>
      </c>
      <c r="J277" s="3" t="n">
        <v>0.002586610282341</v>
      </c>
      <c r="K277" s="4" t="n">
        <v>255177700.49</v>
      </c>
      <c r="L277" s="5" t="n">
        <v>11075001</v>
      </c>
      <c r="M277" s="6" t="n">
        <v>23.04087381</v>
      </c>
      <c r="N277" s="7">
        <f>IF(ISNUMBER(_xll.BDP($C277, "DELTA_MID")),_xll.BDP($C277, "DELTA_MID")," ")</f>
        <v/>
      </c>
      <c r="O277" s="7">
        <f>IF(ISNUMBER(N277),_xll.BDP($C277, "OPT_UNDL_TICKER"),"")</f>
        <v/>
      </c>
      <c r="P277" s="8">
        <f>IF(ISNUMBER(N277),_xll.BDP($C277, "OPT_UNDL_PX")," ")</f>
        <v/>
      </c>
      <c r="Q277" s="7">
        <f>IF(ISNUMBER(N277),+G277*_xll.BDP($C277, "PX_POS_MULT_FACTOR")*P277/K277," ")</f>
        <v/>
      </c>
      <c r="R277" s="8">
        <f>IF(OR($A277="TUA",$A277="TYA"),"",IF(ISNUMBER(_xll.BDP($C277,"DUR_ADJ_OAS_MID")),_xll.BDP($C277,"DUR_ADJ_OAS_MID"),IF(ISNUMBER(_xll.BDP($E277&amp;" ISIN","DUR_ADJ_OAS_MID")),_xll.BDP($E277&amp;" ISIN","DUR_ADJ_OAS_MID")," ")))</f>
        <v/>
      </c>
      <c r="S277" s="7">
        <f>IF(ISNUMBER(N277),Q277*N277,IF(ISNUMBER(R277),J277*R277," "))</f>
        <v/>
      </c>
      <c r="AB277" s="8" t="inlineStr">
        <is>
          <t>MSSIQUA1</t>
        </is>
      </c>
      <c r="AG277" t="n">
        <v>-2e-06</v>
      </c>
    </row>
    <row r="278">
      <c r="A278" t="inlineStr">
        <is>
          <t>CDX</t>
        </is>
      </c>
      <c r="B278" t="inlineStr">
        <is>
          <t>Omega Healthcare Investors Inc</t>
        </is>
      </c>
      <c r="C278" t="inlineStr">
        <is>
          <t>OHI</t>
        </is>
      </c>
      <c r="D278" t="inlineStr">
        <is>
          <t>2043274</t>
        </is>
      </c>
      <c r="E278" t="inlineStr">
        <is>
          <t>US6819361006</t>
        </is>
      </c>
      <c r="F278" t="inlineStr">
        <is>
          <t>681936100</t>
        </is>
      </c>
      <c r="G278" s="1" t="n">
        <v>17197.29493496465</v>
      </c>
      <c r="H278" s="1" t="n">
        <v>36.67</v>
      </c>
      <c r="I278" s="2" t="n">
        <v>630624.8052651538</v>
      </c>
      <c r="J278" s="3" t="n">
        <v>0.0024713162790252</v>
      </c>
      <c r="K278" s="4" t="n">
        <v>255177700.49</v>
      </c>
      <c r="L278" s="5" t="n">
        <v>11075001</v>
      </c>
      <c r="M278" s="6" t="n">
        <v>23.04087381</v>
      </c>
      <c r="N278" s="7">
        <f>IF(ISNUMBER(_xll.BDP($C278, "DELTA_MID")),_xll.BDP($C278, "DELTA_MID")," ")</f>
        <v/>
      </c>
      <c r="O278" s="7">
        <f>IF(ISNUMBER(N278),_xll.BDP($C278, "OPT_UNDL_TICKER"),"")</f>
        <v/>
      </c>
      <c r="P278" s="8">
        <f>IF(ISNUMBER(N278),_xll.BDP($C278, "OPT_UNDL_PX")," ")</f>
        <v/>
      </c>
      <c r="Q278" s="7">
        <f>IF(ISNUMBER(N278),+G278*_xll.BDP($C278, "PX_POS_MULT_FACTOR")*P278/K278," ")</f>
        <v/>
      </c>
      <c r="R278" s="8">
        <f>IF(OR($A278="TUA",$A278="TYA"),"",IF(ISNUMBER(_xll.BDP($C278,"DUR_ADJ_OAS_MID")),_xll.BDP($C278,"DUR_ADJ_OAS_MID"),IF(ISNUMBER(_xll.BDP($E278&amp;" ISIN","DUR_ADJ_OAS_MID")),_xll.BDP($E278&amp;" ISIN","DUR_ADJ_OAS_MID")," ")))</f>
        <v/>
      </c>
      <c r="S278" s="7">
        <f>IF(ISNUMBER(N278),Q278*N278,IF(ISNUMBER(R278),J278*R278," "))</f>
        <v/>
      </c>
      <c r="AB278" s="8" t="inlineStr">
        <is>
          <t>MSSIQUA1</t>
        </is>
      </c>
      <c r="AG278" t="n">
        <v>-2e-06</v>
      </c>
    </row>
    <row r="279">
      <c r="A279" t="inlineStr">
        <is>
          <t>CDX</t>
        </is>
      </c>
      <c r="B279" t="inlineStr">
        <is>
          <t>Omnicom Group Inc</t>
        </is>
      </c>
      <c r="C279" t="inlineStr">
        <is>
          <t>OMC</t>
        </is>
      </c>
      <c r="D279" t="inlineStr">
        <is>
          <t>2279303</t>
        </is>
      </c>
      <c r="E279" t="inlineStr">
        <is>
          <t>US6819191064</t>
        </is>
      </c>
      <c r="F279" t="inlineStr">
        <is>
          <t>681919106</t>
        </is>
      </c>
      <c r="G279" s="1" t="n">
        <v>8778.749610944409</v>
      </c>
      <c r="H279" s="1" t="n">
        <v>74.70999999999999</v>
      </c>
      <c r="I279" s="2" t="n">
        <v>655860.3834336568</v>
      </c>
      <c r="J279" s="3" t="n">
        <v>0.0025702104148374</v>
      </c>
      <c r="K279" s="4" t="n">
        <v>255177700.49</v>
      </c>
      <c r="L279" s="5" t="n">
        <v>11075001</v>
      </c>
      <c r="M279" s="6" t="n">
        <v>23.04087381</v>
      </c>
      <c r="N279" s="7">
        <f>IF(ISNUMBER(_xll.BDP($C279, "DELTA_MID")),_xll.BDP($C279, "DELTA_MID")," ")</f>
        <v/>
      </c>
      <c r="O279" s="7">
        <f>IF(ISNUMBER(N279),_xll.BDP($C279, "OPT_UNDL_TICKER"),"")</f>
        <v/>
      </c>
      <c r="P279" s="8">
        <f>IF(ISNUMBER(N279),_xll.BDP($C279, "OPT_UNDL_PX")," ")</f>
        <v/>
      </c>
      <c r="Q279" s="7">
        <f>IF(ISNUMBER(N279),+G279*_xll.BDP($C279, "PX_POS_MULT_FACTOR")*P279/K279," ")</f>
        <v/>
      </c>
      <c r="R279" s="8">
        <f>IF(OR($A279="TUA",$A279="TYA"),"",IF(ISNUMBER(_xll.BDP($C279,"DUR_ADJ_OAS_MID")),_xll.BDP($C279,"DUR_ADJ_OAS_MID"),IF(ISNUMBER(_xll.BDP($E279&amp;" ISIN","DUR_ADJ_OAS_MID")),_xll.BDP($E279&amp;" ISIN","DUR_ADJ_OAS_MID")," ")))</f>
        <v/>
      </c>
      <c r="S279" s="7">
        <f>IF(ISNUMBER(N279),Q279*N279,IF(ISNUMBER(R279),J279*R279," "))</f>
        <v/>
      </c>
      <c r="AB279" s="8" t="inlineStr">
        <is>
          <t>MSSIQUA1</t>
        </is>
      </c>
      <c r="AG279" t="n">
        <v>-2e-06</v>
      </c>
    </row>
    <row r="280">
      <c r="A280" t="inlineStr">
        <is>
          <t>CDX</t>
        </is>
      </c>
      <c r="B280" t="inlineStr">
        <is>
          <t>Oracle Corp</t>
        </is>
      </c>
      <c r="C280" t="inlineStr">
        <is>
          <t>ORCL</t>
        </is>
      </c>
      <c r="D280" t="inlineStr">
        <is>
          <t>2661568</t>
        </is>
      </c>
      <c r="E280" t="inlineStr">
        <is>
          <t>US68389X1054</t>
        </is>
      </c>
      <c r="F280" t="inlineStr">
        <is>
          <t>68389X105</t>
        </is>
      </c>
      <c r="G280" s="1" t="n">
        <v>2938.448150391872</v>
      </c>
      <c r="H280" s="1" t="n">
        <v>237.32</v>
      </c>
      <c r="I280" s="2" t="n">
        <v>697352.5150509991</v>
      </c>
      <c r="J280" s="3" t="n">
        <v>0.0027328113456306</v>
      </c>
      <c r="K280" s="4" t="n">
        <v>255177700.49</v>
      </c>
      <c r="L280" s="5" t="n">
        <v>11075001</v>
      </c>
      <c r="M280" s="6" t="n">
        <v>23.04087381</v>
      </c>
      <c r="N280" s="7">
        <f>IF(ISNUMBER(_xll.BDP($C280, "DELTA_MID")),_xll.BDP($C280, "DELTA_MID")," ")</f>
        <v/>
      </c>
      <c r="O280" s="7">
        <f>IF(ISNUMBER(N280),_xll.BDP($C280, "OPT_UNDL_TICKER"),"")</f>
        <v/>
      </c>
      <c r="P280" s="8">
        <f>IF(ISNUMBER(N280),_xll.BDP($C280, "OPT_UNDL_PX")," ")</f>
        <v/>
      </c>
      <c r="Q280" s="7">
        <f>IF(ISNUMBER(N280),+G280*_xll.BDP($C280, "PX_POS_MULT_FACTOR")*P280/K280," ")</f>
        <v/>
      </c>
      <c r="R280" s="8">
        <f>IF(OR($A280="TUA",$A280="TYA"),"",IF(ISNUMBER(_xll.BDP($C280,"DUR_ADJ_OAS_MID")),_xll.BDP($C280,"DUR_ADJ_OAS_MID"),IF(ISNUMBER(_xll.BDP($E280&amp;" ISIN","DUR_ADJ_OAS_MID")),_xll.BDP($E280&amp;" ISIN","DUR_ADJ_OAS_MID")," ")))</f>
        <v/>
      </c>
      <c r="S280" s="7">
        <f>IF(ISNUMBER(N280),Q280*N280,IF(ISNUMBER(R280),J280*R280," "))</f>
        <v/>
      </c>
      <c r="AB280" s="8" t="inlineStr">
        <is>
          <t>MSSIQUA1</t>
        </is>
      </c>
      <c r="AG280" t="n">
        <v>-2e-06</v>
      </c>
    </row>
    <row r="281">
      <c r="A281" t="inlineStr">
        <is>
          <t>CDX</t>
        </is>
      </c>
      <c r="B281" t="inlineStr">
        <is>
          <t>O'Reilly Automotive Inc</t>
        </is>
      </c>
      <c r="C281" t="inlineStr">
        <is>
          <t>ORLY</t>
        </is>
      </c>
      <c r="D281" t="inlineStr">
        <is>
          <t>B65LWX6</t>
        </is>
      </c>
      <c r="E281" t="inlineStr">
        <is>
          <t>US67103H1077</t>
        </is>
      </c>
      <c r="F281" t="inlineStr">
        <is>
          <t>67103H107</t>
        </is>
      </c>
      <c r="G281" s="1" t="n">
        <v>7039.337998534277</v>
      </c>
      <c r="H281" s="1" t="n">
        <v>91.33</v>
      </c>
      <c r="I281" s="2" t="n">
        <v>642902.7394061355</v>
      </c>
      <c r="J281" s="3" t="n">
        <v>0.0025194315105576</v>
      </c>
      <c r="K281" s="4" t="n">
        <v>255177700.49</v>
      </c>
      <c r="L281" s="5" t="n">
        <v>11075001</v>
      </c>
      <c r="M281" s="6" t="n">
        <v>23.04087381</v>
      </c>
      <c r="N281" s="7">
        <f>IF(ISNUMBER(_xll.BDP($C281, "DELTA_MID")),_xll.BDP($C281, "DELTA_MID")," ")</f>
        <v/>
      </c>
      <c r="O281" s="7">
        <f>IF(ISNUMBER(N281),_xll.BDP($C281, "OPT_UNDL_TICKER"),"")</f>
        <v/>
      </c>
      <c r="P281" s="8">
        <f>IF(ISNUMBER(N281),_xll.BDP($C281, "OPT_UNDL_PX")," ")</f>
        <v/>
      </c>
      <c r="Q281" s="7">
        <f>IF(ISNUMBER(N281),+G281*_xll.BDP($C281, "PX_POS_MULT_FACTOR")*P281/K281," ")</f>
        <v/>
      </c>
      <c r="R281" s="8">
        <f>IF(OR($A281="TUA",$A281="TYA"),"",IF(ISNUMBER(_xll.BDP($C281,"DUR_ADJ_OAS_MID")),_xll.BDP($C281,"DUR_ADJ_OAS_MID"),IF(ISNUMBER(_xll.BDP($E281&amp;" ISIN","DUR_ADJ_OAS_MID")),_xll.BDP($E281&amp;" ISIN","DUR_ADJ_OAS_MID")," ")))</f>
        <v/>
      </c>
      <c r="S281" s="7">
        <f>IF(ISNUMBER(N281),Q281*N281,IF(ISNUMBER(R281),J281*R281," "))</f>
        <v/>
      </c>
      <c r="AB281" s="8" t="inlineStr">
        <is>
          <t>MSSIQUA1</t>
        </is>
      </c>
      <c r="AG281" t="n">
        <v>-2e-06</v>
      </c>
    </row>
    <row r="282">
      <c r="A282" t="inlineStr">
        <is>
          <t>CDX</t>
        </is>
      </c>
      <c r="B282" t="inlineStr">
        <is>
          <t>Paychex Inc</t>
        </is>
      </c>
      <c r="C282" t="inlineStr">
        <is>
          <t>PAYX</t>
        </is>
      </c>
      <c r="D282" t="inlineStr">
        <is>
          <t>2674458</t>
        </is>
      </c>
      <c r="E282" t="inlineStr">
        <is>
          <t>US7043261079</t>
        </is>
      </c>
      <c r="F282" t="inlineStr">
        <is>
          <t>704326107</t>
        </is>
      </c>
      <c r="G282" s="1" t="n">
        <v>4036.351730525365</v>
      </c>
      <c r="H282" s="1" t="n">
        <v>147.13</v>
      </c>
      <c r="I282" s="2" t="n">
        <v>593868.4301121969</v>
      </c>
      <c r="J282" s="3" t="n">
        <v>0.0023272740093348</v>
      </c>
      <c r="K282" s="4" t="n">
        <v>255177700.49</v>
      </c>
      <c r="L282" s="5" t="n">
        <v>11075001</v>
      </c>
      <c r="M282" s="6" t="n">
        <v>23.04087381</v>
      </c>
      <c r="N282" s="7">
        <f>IF(ISNUMBER(_xll.BDP($C282, "DELTA_MID")),_xll.BDP($C282, "DELTA_MID")," ")</f>
        <v/>
      </c>
      <c r="O282" s="7">
        <f>IF(ISNUMBER(N282),_xll.BDP($C282, "OPT_UNDL_TICKER"),"")</f>
        <v/>
      </c>
      <c r="P282" s="8">
        <f>IF(ISNUMBER(N282),_xll.BDP($C282, "OPT_UNDL_PX")," ")</f>
        <v/>
      </c>
      <c r="Q282" s="7">
        <f>IF(ISNUMBER(N282),+G282*_xll.BDP($C282, "PX_POS_MULT_FACTOR")*P282/K282," ")</f>
        <v/>
      </c>
      <c r="R282" s="8">
        <f>IF(OR($A282="TUA",$A282="TYA"),"",IF(ISNUMBER(_xll.BDP($C282,"DUR_ADJ_OAS_MID")),_xll.BDP($C282,"DUR_ADJ_OAS_MID"),IF(ISNUMBER(_xll.BDP($E282&amp;" ISIN","DUR_ADJ_OAS_MID")),_xll.BDP($E282&amp;" ISIN","DUR_ADJ_OAS_MID")," ")))</f>
        <v/>
      </c>
      <c r="S282" s="7">
        <f>IF(ISNUMBER(N282),Q282*N282,IF(ISNUMBER(R282),J282*R282," "))</f>
        <v/>
      </c>
      <c r="AB282" s="8" t="inlineStr">
        <is>
          <t>MSSIQUA1</t>
        </is>
      </c>
      <c r="AG282" t="n">
        <v>-2e-06</v>
      </c>
    </row>
    <row r="283">
      <c r="A283" t="inlineStr">
        <is>
          <t>CDX</t>
        </is>
      </c>
      <c r="B283" t="inlineStr">
        <is>
          <t>Procter &amp; Gamble Co/The</t>
        </is>
      </c>
      <c r="C283" t="inlineStr">
        <is>
          <t>PG</t>
        </is>
      </c>
      <c r="D283" t="inlineStr">
        <is>
          <t>2704407</t>
        </is>
      </c>
      <c r="E283" t="inlineStr">
        <is>
          <t>US7427181091</t>
        </is>
      </c>
      <c r="F283" t="inlineStr">
        <is>
          <t>742718109</t>
        </is>
      </c>
      <c r="G283" s="1" t="n">
        <v>3855.709357951389</v>
      </c>
      <c r="H283" s="1" t="n">
        <v>160.83</v>
      </c>
      <c r="I283" s="2" t="n">
        <v>620113.736039322</v>
      </c>
      <c r="J283" s="3" t="n">
        <v>0.0024301251043824</v>
      </c>
      <c r="K283" s="4" t="n">
        <v>255177700.49</v>
      </c>
      <c r="L283" s="5" t="n">
        <v>11075001</v>
      </c>
      <c r="M283" s="6" t="n">
        <v>23.04087381</v>
      </c>
      <c r="N283" s="7">
        <f>IF(ISNUMBER(_xll.BDP($C283, "DELTA_MID")),_xll.BDP($C283, "DELTA_MID")," ")</f>
        <v/>
      </c>
      <c r="O283" s="7">
        <f>IF(ISNUMBER(N283),_xll.BDP($C283, "OPT_UNDL_TICKER"),"")</f>
        <v/>
      </c>
      <c r="P283" s="8">
        <f>IF(ISNUMBER(N283),_xll.BDP($C283, "OPT_UNDL_PX")," ")</f>
        <v/>
      </c>
      <c r="Q283" s="7">
        <f>IF(ISNUMBER(N283),+G283*_xll.BDP($C283, "PX_POS_MULT_FACTOR")*P283/K283," ")</f>
        <v/>
      </c>
      <c r="R283" s="8">
        <f>IF(OR($A283="TUA",$A283="TYA"),"",IF(ISNUMBER(_xll.BDP($C283,"DUR_ADJ_OAS_MID")),_xll.BDP($C283,"DUR_ADJ_OAS_MID"),IF(ISNUMBER(_xll.BDP($E283&amp;" ISIN","DUR_ADJ_OAS_MID")),_xll.BDP($E283&amp;" ISIN","DUR_ADJ_OAS_MID")," ")))</f>
        <v/>
      </c>
      <c r="S283" s="7">
        <f>IF(ISNUMBER(N283),Q283*N283,IF(ISNUMBER(R283),J283*R283," "))</f>
        <v/>
      </c>
      <c r="AB283" s="8" t="inlineStr">
        <is>
          <t>MSSIQUA1</t>
        </is>
      </c>
      <c r="AG283" t="n">
        <v>-2e-06</v>
      </c>
    </row>
    <row r="284">
      <c r="A284" t="inlineStr">
        <is>
          <t>CDX</t>
        </is>
      </c>
      <c r="B284" t="inlineStr">
        <is>
          <t>Philip Morris International In</t>
        </is>
      </c>
      <c r="C284" t="inlineStr">
        <is>
          <t>PM</t>
        </is>
      </c>
      <c r="D284" t="inlineStr">
        <is>
          <t>B2PKRQ3</t>
        </is>
      </c>
      <c r="E284" t="inlineStr">
        <is>
          <t>US7181721090</t>
        </is>
      </c>
      <c r="F284" t="inlineStr">
        <is>
          <t>718172109</t>
        </is>
      </c>
      <c r="G284" s="1" t="n">
        <v>3384.288971934272</v>
      </c>
      <c r="H284" s="1" t="n">
        <v>178.88</v>
      </c>
      <c r="I284" s="2" t="n">
        <v>605381.6112996027</v>
      </c>
      <c r="J284" s="3" t="n">
        <v>0.0023723922981402</v>
      </c>
      <c r="K284" s="4" t="n">
        <v>255177700.49</v>
      </c>
      <c r="L284" s="5" t="n">
        <v>11075001</v>
      </c>
      <c r="M284" s="6" t="n">
        <v>23.04087381</v>
      </c>
      <c r="N284" s="7">
        <f>IF(ISNUMBER(_xll.BDP($C284, "DELTA_MID")),_xll.BDP($C284, "DELTA_MID")," ")</f>
        <v/>
      </c>
      <c r="O284" s="7">
        <f>IF(ISNUMBER(N284),_xll.BDP($C284, "OPT_UNDL_TICKER"),"")</f>
        <v/>
      </c>
      <c r="P284" s="8">
        <f>IF(ISNUMBER(N284),_xll.BDP($C284, "OPT_UNDL_PX")," ")</f>
        <v/>
      </c>
      <c r="Q284" s="7">
        <f>IF(ISNUMBER(N284),+G284*_xll.BDP($C284, "PX_POS_MULT_FACTOR")*P284/K284," ")</f>
        <v/>
      </c>
      <c r="R284" s="8">
        <f>IF(OR($A284="TUA",$A284="TYA"),"",IF(ISNUMBER(_xll.BDP($C284,"DUR_ADJ_OAS_MID")),_xll.BDP($C284,"DUR_ADJ_OAS_MID"),IF(ISNUMBER(_xll.BDP($E284&amp;" ISIN","DUR_ADJ_OAS_MID")),_xll.BDP($E284&amp;" ISIN","DUR_ADJ_OAS_MID")," ")))</f>
        <v/>
      </c>
      <c r="S284" s="7">
        <f>IF(ISNUMBER(N284),Q284*N284,IF(ISNUMBER(R284),J284*R284," "))</f>
        <v/>
      </c>
      <c r="AB284" s="8" t="inlineStr">
        <is>
          <t>MSSIQUA1</t>
        </is>
      </c>
      <c r="AG284" t="n">
        <v>-2e-06</v>
      </c>
    </row>
    <row r="285">
      <c r="A285" t="inlineStr">
        <is>
          <t>CDX</t>
        </is>
      </c>
      <c r="B285" t="inlineStr">
        <is>
          <t>Pentair PLC</t>
        </is>
      </c>
      <c r="C285" t="inlineStr">
        <is>
          <t>PNR</t>
        </is>
      </c>
      <c r="D285" t="inlineStr">
        <is>
          <t>BLS09M3</t>
        </is>
      </c>
      <c r="E285" t="inlineStr">
        <is>
          <t>IE00BLS09M33</t>
        </is>
      </c>
      <c r="G285" s="1" t="n">
        <v>6345.197003921342</v>
      </c>
      <c r="H285" s="1" t="n">
        <v>106.87</v>
      </c>
      <c r="I285" s="2" t="n">
        <v>678111.2038090739</v>
      </c>
      <c r="J285" s="3" t="n">
        <v>0.0026574077692014</v>
      </c>
      <c r="K285" s="4" t="n">
        <v>255177700.49</v>
      </c>
      <c r="L285" s="5" t="n">
        <v>11075001</v>
      </c>
      <c r="M285" s="6" t="n">
        <v>23.04087381</v>
      </c>
      <c r="N285" s="7">
        <f>IF(ISNUMBER(_xll.BDP($C285, "DELTA_MID")),_xll.BDP($C285, "DELTA_MID")," ")</f>
        <v/>
      </c>
      <c r="O285" s="7">
        <f>IF(ISNUMBER(N285),_xll.BDP($C285, "OPT_UNDL_TICKER"),"")</f>
        <v/>
      </c>
      <c r="P285" s="8">
        <f>IF(ISNUMBER(N285),_xll.BDP($C285, "OPT_UNDL_PX")," ")</f>
        <v/>
      </c>
      <c r="Q285" s="7">
        <f>IF(ISNUMBER(N285),+G285*_xll.BDP($C285, "PX_POS_MULT_FACTOR")*P285/K285," ")</f>
        <v/>
      </c>
      <c r="R285" s="8">
        <f>IF(OR($A285="TUA",$A285="TYA"),"",IF(ISNUMBER(_xll.BDP($C285,"DUR_ADJ_OAS_MID")),_xll.BDP($C285,"DUR_ADJ_OAS_MID"),IF(ISNUMBER(_xll.BDP($E285&amp;" ISIN","DUR_ADJ_OAS_MID")),_xll.BDP($E285&amp;" ISIN","DUR_ADJ_OAS_MID")," ")))</f>
        <v/>
      </c>
      <c r="S285" s="7">
        <f>IF(ISNUMBER(N285),Q285*N285,IF(ISNUMBER(R285),J285*R285," "))</f>
        <v/>
      </c>
      <c r="AB285" s="8" t="inlineStr">
        <is>
          <t>MSSIQUA1</t>
        </is>
      </c>
      <c r="AG285" t="n">
        <v>-2e-06</v>
      </c>
    </row>
    <row r="286">
      <c r="A286" t="inlineStr">
        <is>
          <t>CDX</t>
        </is>
      </c>
      <c r="B286" t="inlineStr">
        <is>
          <t>Pool Corp</t>
        </is>
      </c>
      <c r="C286" t="inlineStr">
        <is>
          <t>POOL</t>
        </is>
      </c>
      <c r="D286" t="inlineStr">
        <is>
          <t>2781585</t>
        </is>
      </c>
      <c r="E286" t="inlineStr">
        <is>
          <t>US73278L1052</t>
        </is>
      </c>
      <c r="F286" t="inlineStr">
        <is>
          <t>73278L105</t>
        </is>
      </c>
      <c r="G286" s="1" t="n">
        <v>2135.526447269029</v>
      </c>
      <c r="H286" s="1" t="n">
        <v>302.02</v>
      </c>
      <c r="I286" s="2" t="n">
        <v>644971.6976041921</v>
      </c>
      <c r="J286" s="3" t="n">
        <v>0.0025275394220016</v>
      </c>
      <c r="K286" s="4" t="n">
        <v>255177700.49</v>
      </c>
      <c r="L286" s="5" t="n">
        <v>11075001</v>
      </c>
      <c r="M286" s="6" t="n">
        <v>23.04087381</v>
      </c>
      <c r="N286" s="7">
        <f>IF(ISNUMBER(_xll.BDP($C286, "DELTA_MID")),_xll.BDP($C286, "DELTA_MID")," ")</f>
        <v/>
      </c>
      <c r="O286" s="7">
        <f>IF(ISNUMBER(N286),_xll.BDP($C286, "OPT_UNDL_TICKER"),"")</f>
        <v/>
      </c>
      <c r="P286" s="8">
        <f>IF(ISNUMBER(N286),_xll.BDP($C286, "OPT_UNDL_PX")," ")</f>
        <v/>
      </c>
      <c r="Q286" s="7">
        <f>IF(ISNUMBER(N286),+G286*_xll.BDP($C286, "PX_POS_MULT_FACTOR")*P286/K286," ")</f>
        <v/>
      </c>
      <c r="R286" s="8">
        <f>IF(OR($A286="TUA",$A286="TYA"),"",IF(ISNUMBER(_xll.BDP($C286,"DUR_ADJ_OAS_MID")),_xll.BDP($C286,"DUR_ADJ_OAS_MID"),IF(ISNUMBER(_xll.BDP($E286&amp;" ISIN","DUR_ADJ_OAS_MID")),_xll.BDP($E286&amp;" ISIN","DUR_ADJ_OAS_MID")," ")))</f>
        <v/>
      </c>
      <c r="S286" s="7">
        <f>IF(ISNUMBER(N286),Q286*N286,IF(ISNUMBER(R286),J286*R286," "))</f>
        <v/>
      </c>
      <c r="AB286" s="8" t="inlineStr">
        <is>
          <t>MSSIQUA1</t>
        </is>
      </c>
      <c r="AG286" t="n">
        <v>-2e-06</v>
      </c>
    </row>
    <row r="287">
      <c r="A287" t="inlineStr">
        <is>
          <t>CDX</t>
        </is>
      </c>
      <c r="B287" t="inlineStr">
        <is>
          <t>Regency Centers Corp</t>
        </is>
      </c>
      <c r="C287" t="inlineStr">
        <is>
          <t>REG</t>
        </is>
      </c>
      <c r="D287" t="inlineStr">
        <is>
          <t>2726177</t>
        </is>
      </c>
      <c r="E287" t="inlineStr">
        <is>
          <t>US7588491032</t>
        </is>
      </c>
      <c r="F287" t="inlineStr">
        <is>
          <t>758849103</t>
        </is>
      </c>
      <c r="G287" s="1" t="n">
        <v>8811.169138758623</v>
      </c>
      <c r="H287" s="1" t="n">
        <v>70.79000000000001</v>
      </c>
      <c r="I287" s="2" t="n">
        <v>623742.663332723</v>
      </c>
      <c r="J287" s="3" t="n">
        <v>0.0024443462815716</v>
      </c>
      <c r="K287" s="4" t="n">
        <v>255177700.49</v>
      </c>
      <c r="L287" s="5" t="n">
        <v>11075001</v>
      </c>
      <c r="M287" s="6" t="n">
        <v>23.04087381</v>
      </c>
      <c r="N287" s="7">
        <f>IF(ISNUMBER(_xll.BDP($C287, "DELTA_MID")),_xll.BDP($C287, "DELTA_MID")," ")</f>
        <v/>
      </c>
      <c r="O287" s="7">
        <f>IF(ISNUMBER(N287),_xll.BDP($C287, "OPT_UNDL_TICKER"),"")</f>
        <v/>
      </c>
      <c r="P287" s="8">
        <f>IF(ISNUMBER(N287),_xll.BDP($C287, "OPT_UNDL_PX")," ")</f>
        <v/>
      </c>
      <c r="Q287" s="7">
        <f>IF(ISNUMBER(N287),+G287*_xll.BDP($C287, "PX_POS_MULT_FACTOR")*P287/K287," ")</f>
        <v/>
      </c>
      <c r="R287" s="8">
        <f>IF(OR($A287="TUA",$A287="TYA"),"",IF(ISNUMBER(_xll.BDP($C287,"DUR_ADJ_OAS_MID")),_xll.BDP($C287,"DUR_ADJ_OAS_MID"),IF(ISNUMBER(_xll.BDP($E287&amp;" ISIN","DUR_ADJ_OAS_MID")),_xll.BDP($E287&amp;" ISIN","DUR_ADJ_OAS_MID")," ")))</f>
        <v/>
      </c>
      <c r="S287" s="7">
        <f>IF(ISNUMBER(N287),Q287*N287,IF(ISNUMBER(R287),J287*R287," "))</f>
        <v/>
      </c>
      <c r="AB287" s="8" t="inlineStr">
        <is>
          <t>MSSIQUA1</t>
        </is>
      </c>
      <c r="AG287" t="n">
        <v>-2e-06</v>
      </c>
    </row>
    <row r="288">
      <c r="A288" t="inlineStr">
        <is>
          <t>CDX</t>
        </is>
      </c>
      <c r="B288" t="inlineStr">
        <is>
          <t>ResMed Inc</t>
        </is>
      </c>
      <c r="C288" t="inlineStr">
        <is>
          <t>RMD</t>
        </is>
      </c>
      <c r="D288" t="inlineStr">
        <is>
          <t>2732903</t>
        </is>
      </c>
      <c r="E288" t="inlineStr">
        <is>
          <t>US7611521078</t>
        </is>
      </c>
      <c r="F288" t="inlineStr">
        <is>
          <t>761152107</t>
        </is>
      </c>
      <c r="G288" s="1" t="n">
        <v>2464.66439434314</v>
      </c>
      <c r="H288" s="1" t="n">
        <v>256.96</v>
      </c>
      <c r="I288" s="2" t="n">
        <v>633320.1627704132</v>
      </c>
      <c r="J288" s="3" t="n">
        <v>0.002481878947707</v>
      </c>
      <c r="K288" s="4" t="n">
        <v>255177700.49</v>
      </c>
      <c r="L288" s="5" t="n">
        <v>11075001</v>
      </c>
      <c r="M288" s="6" t="n">
        <v>23.04087381</v>
      </c>
      <c r="N288" s="7">
        <f>IF(ISNUMBER(_xll.BDP($C288, "DELTA_MID")),_xll.BDP($C288, "DELTA_MID")," ")</f>
        <v/>
      </c>
      <c r="O288" s="7">
        <f>IF(ISNUMBER(N288),_xll.BDP($C288, "OPT_UNDL_TICKER"),"")</f>
        <v/>
      </c>
      <c r="P288" s="8">
        <f>IF(ISNUMBER(N288),_xll.BDP($C288, "OPT_UNDL_PX")," ")</f>
        <v/>
      </c>
      <c r="Q288" s="7">
        <f>IF(ISNUMBER(N288),+G288*_xll.BDP($C288, "PX_POS_MULT_FACTOR")*P288/K288," ")</f>
        <v/>
      </c>
      <c r="R288" s="8">
        <f>IF(OR($A288="TUA",$A288="TYA"),"",IF(ISNUMBER(_xll.BDP($C288,"DUR_ADJ_OAS_MID")),_xll.BDP($C288,"DUR_ADJ_OAS_MID"),IF(ISNUMBER(_xll.BDP($E288&amp;" ISIN","DUR_ADJ_OAS_MID")),_xll.BDP($E288&amp;" ISIN","DUR_ADJ_OAS_MID")," ")))</f>
        <v/>
      </c>
      <c r="S288" s="7">
        <f>IF(ISNUMBER(N288),Q288*N288,IF(ISNUMBER(R288),J288*R288," "))</f>
        <v/>
      </c>
      <c r="AB288" s="8" t="inlineStr">
        <is>
          <t>MSSIQUA1</t>
        </is>
      </c>
      <c r="AG288" t="n">
        <v>-2e-06</v>
      </c>
    </row>
    <row r="289">
      <c r="A289" t="inlineStr">
        <is>
          <t>CDX</t>
        </is>
      </c>
      <c r="B289" t="inlineStr">
        <is>
          <t>Rollins Inc</t>
        </is>
      </c>
      <c r="C289" t="inlineStr">
        <is>
          <t>ROL</t>
        </is>
      </c>
      <c r="D289" t="inlineStr">
        <is>
          <t>2747305</t>
        </is>
      </c>
      <c r="E289" t="inlineStr">
        <is>
          <t>US7757111049</t>
        </is>
      </c>
      <c r="F289" t="inlineStr">
        <is>
          <t>775711104</t>
        </is>
      </c>
      <c r="G289" s="1" t="n">
        <v>10936.29490612093</v>
      </c>
      <c r="H289" s="1" t="n">
        <v>56.44</v>
      </c>
      <c r="I289" s="2" t="n">
        <v>617244.4845014652</v>
      </c>
      <c r="J289" s="3" t="n">
        <v>0.002418880973205</v>
      </c>
      <c r="K289" s="4" t="n">
        <v>255177700.49</v>
      </c>
      <c r="L289" s="5" t="n">
        <v>11075001</v>
      </c>
      <c r="M289" s="6" t="n">
        <v>23.04087381</v>
      </c>
      <c r="N289" s="7">
        <f>IF(ISNUMBER(_xll.BDP($C289, "DELTA_MID")),_xll.BDP($C289, "DELTA_MID")," ")</f>
        <v/>
      </c>
      <c r="O289" s="7">
        <f>IF(ISNUMBER(N289),_xll.BDP($C289, "OPT_UNDL_TICKER"),"")</f>
        <v/>
      </c>
      <c r="P289" s="8">
        <f>IF(ISNUMBER(N289),_xll.BDP($C289, "OPT_UNDL_PX")," ")</f>
        <v/>
      </c>
      <c r="Q289" s="7">
        <f>IF(ISNUMBER(N289),+G289*_xll.BDP($C289, "PX_POS_MULT_FACTOR")*P289/K289," ")</f>
        <v/>
      </c>
      <c r="R289" s="8">
        <f>IF(OR($A289="TUA",$A289="TYA"),"",IF(ISNUMBER(_xll.BDP($C289,"DUR_ADJ_OAS_MID")),_xll.BDP($C289,"DUR_ADJ_OAS_MID"),IF(ISNUMBER(_xll.BDP($E289&amp;" ISIN","DUR_ADJ_OAS_MID")),_xll.BDP($E289&amp;" ISIN","DUR_ADJ_OAS_MID")," ")))</f>
        <v/>
      </c>
      <c r="S289" s="7">
        <f>IF(ISNUMBER(N289),Q289*N289,IF(ISNUMBER(R289),J289*R289," "))</f>
        <v/>
      </c>
      <c r="AB289" s="8" t="inlineStr">
        <is>
          <t>MSSIQUA1</t>
        </is>
      </c>
      <c r="AG289" t="n">
        <v>-2e-06</v>
      </c>
    </row>
    <row r="290">
      <c r="A290" t="inlineStr">
        <is>
          <t>CDX</t>
        </is>
      </c>
      <c r="B290" t="inlineStr">
        <is>
          <t>Sherwin-Williams Co/The</t>
        </is>
      </c>
      <c r="C290" t="inlineStr">
        <is>
          <t>SHW</t>
        </is>
      </c>
      <c r="D290" t="inlineStr">
        <is>
          <t>2804211</t>
        </is>
      </c>
      <c r="E290" t="inlineStr">
        <is>
          <t>US8243481061</t>
        </is>
      </c>
      <c r="F290" t="inlineStr">
        <is>
          <t>824348106</t>
        </is>
      </c>
      <c r="G290" s="1" t="n">
        <v>1847.470812296458</v>
      </c>
      <c r="H290" s="1" t="n">
        <v>354</v>
      </c>
      <c r="I290" s="2" t="n">
        <v>654004.667552946</v>
      </c>
      <c r="J290" s="3" t="n">
        <v>0.0025629381654318</v>
      </c>
      <c r="K290" s="4" t="n">
        <v>255177700.49</v>
      </c>
      <c r="L290" s="5" t="n">
        <v>11075001</v>
      </c>
      <c r="M290" s="6" t="n">
        <v>23.04087381</v>
      </c>
      <c r="N290" s="7">
        <f>IF(ISNUMBER(_xll.BDP($C290, "DELTA_MID")),_xll.BDP($C290, "DELTA_MID")," ")</f>
        <v/>
      </c>
      <c r="O290" s="7">
        <f>IF(ISNUMBER(N290),_xll.BDP($C290, "OPT_UNDL_TICKER"),"")</f>
        <v/>
      </c>
      <c r="P290" s="8">
        <f>IF(ISNUMBER(N290),_xll.BDP($C290, "OPT_UNDL_PX")," ")</f>
        <v/>
      </c>
      <c r="Q290" s="7">
        <f>IF(ISNUMBER(N290),+G290*_xll.BDP($C290, "PX_POS_MULT_FACTOR")*P290/K290," ")</f>
        <v/>
      </c>
      <c r="R290" s="8">
        <f>IF(OR($A290="TUA",$A290="TYA"),"",IF(ISNUMBER(_xll.BDP($C290,"DUR_ADJ_OAS_MID")),_xll.BDP($C290,"DUR_ADJ_OAS_MID"),IF(ISNUMBER(_xll.BDP($E290&amp;" ISIN","DUR_ADJ_OAS_MID")),_xll.BDP($E290&amp;" ISIN","DUR_ADJ_OAS_MID")," ")))</f>
        <v/>
      </c>
      <c r="S290" s="7">
        <f>IF(ISNUMBER(N290),Q290*N290,IF(ISNUMBER(R290),J290*R290," "))</f>
        <v/>
      </c>
      <c r="AB290" s="8" t="inlineStr">
        <is>
          <t>MSSIQUA1</t>
        </is>
      </c>
      <c r="AG290" t="n">
        <v>-2e-06</v>
      </c>
    </row>
    <row r="291">
      <c r="A291" t="inlineStr">
        <is>
          <t>CDX</t>
        </is>
      </c>
      <c r="B291" t="inlineStr">
        <is>
          <t>Schlumberger NV</t>
        </is>
      </c>
      <c r="C291" t="inlineStr">
        <is>
          <t>SLB</t>
        </is>
      </c>
      <c r="D291" t="inlineStr">
        <is>
          <t>2779201</t>
        </is>
      </c>
      <c r="E291" t="inlineStr">
        <is>
          <t>AN8068571086</t>
        </is>
      </c>
      <c r="F291" t="inlineStr">
        <is>
          <t>806857108</t>
        </is>
      </c>
      <c r="G291" s="1" t="n">
        <v>17273.92014741783</v>
      </c>
      <c r="H291" s="1" t="n">
        <v>35.65</v>
      </c>
      <c r="I291" s="2" t="n">
        <v>615815.2532554457</v>
      </c>
      <c r="J291" s="3" t="n">
        <v>0.0024132800478762</v>
      </c>
      <c r="K291" s="4" t="n">
        <v>255177700.49</v>
      </c>
      <c r="L291" s="5" t="n">
        <v>11075001</v>
      </c>
      <c r="M291" s="6" t="n">
        <v>23.04087381</v>
      </c>
      <c r="N291" s="7">
        <f>IF(ISNUMBER(_xll.BDP($C291, "DELTA_MID")),_xll.BDP($C291, "DELTA_MID")," ")</f>
        <v/>
      </c>
      <c r="O291" s="7">
        <f>IF(ISNUMBER(N291),_xll.BDP($C291, "OPT_UNDL_TICKER"),"")</f>
        <v/>
      </c>
      <c r="P291" s="8">
        <f>IF(ISNUMBER(N291),_xll.BDP($C291, "OPT_UNDL_PX")," ")</f>
        <v/>
      </c>
      <c r="Q291" s="7">
        <f>IF(ISNUMBER(N291),+G291*_xll.BDP($C291, "PX_POS_MULT_FACTOR")*P291/K291," ")</f>
        <v/>
      </c>
      <c r="R291" s="8">
        <f>IF(OR($A291="TUA",$A291="TYA"),"",IF(ISNUMBER(_xll.BDP($C291,"DUR_ADJ_OAS_MID")),_xll.BDP($C291,"DUR_ADJ_OAS_MID"),IF(ISNUMBER(_xll.BDP($E291&amp;" ISIN","DUR_ADJ_OAS_MID")),_xll.BDP($E291&amp;" ISIN","DUR_ADJ_OAS_MID")," ")))</f>
        <v/>
      </c>
      <c r="S291" s="7">
        <f>IF(ISNUMBER(N291),Q291*N291,IF(ISNUMBER(R291),J291*R291," "))</f>
        <v/>
      </c>
      <c r="AB291" s="8" t="inlineStr">
        <is>
          <t>MSSIQUA1</t>
        </is>
      </c>
      <c r="AG291" t="n">
        <v>-2e-06</v>
      </c>
    </row>
    <row r="292">
      <c r="A292" t="inlineStr">
        <is>
          <t>CDX</t>
        </is>
      </c>
      <c r="B292" t="inlineStr">
        <is>
          <t>S&amp;P Global Inc</t>
        </is>
      </c>
      <c r="C292" t="inlineStr">
        <is>
          <t>SPGI</t>
        </is>
      </c>
      <c r="D292" t="inlineStr">
        <is>
          <t>BYV2325</t>
        </is>
      </c>
      <c r="E292" t="inlineStr">
        <is>
          <t>US78409V1044</t>
        </is>
      </c>
      <c r="F292" t="inlineStr">
        <is>
          <t>78409V104</t>
        </is>
      </c>
      <c r="G292" s="1" t="n">
        <v>1228.329661444373</v>
      </c>
      <c r="H292" s="1" t="n">
        <v>529.61</v>
      </c>
      <c r="I292" s="2" t="n">
        <v>650535.6719975543</v>
      </c>
      <c r="J292" s="3" t="n">
        <v>0.0025493437347714</v>
      </c>
      <c r="K292" s="4" t="n">
        <v>255177700.49</v>
      </c>
      <c r="L292" s="5" t="n">
        <v>11075001</v>
      </c>
      <c r="M292" s="6" t="n">
        <v>23.04087381</v>
      </c>
      <c r="N292" s="7">
        <f>IF(ISNUMBER(_xll.BDP($C292, "DELTA_MID")),_xll.BDP($C292, "DELTA_MID")," ")</f>
        <v/>
      </c>
      <c r="O292" s="7">
        <f>IF(ISNUMBER(N292),_xll.BDP($C292, "OPT_UNDL_TICKER"),"")</f>
        <v/>
      </c>
      <c r="P292" s="8">
        <f>IF(ISNUMBER(N292),_xll.BDP($C292, "OPT_UNDL_PX")," ")</f>
        <v/>
      </c>
      <c r="Q292" s="7">
        <f>IF(ISNUMBER(N292),+G292*_xll.BDP($C292, "PX_POS_MULT_FACTOR")*P292/K292," ")</f>
        <v/>
      </c>
      <c r="R292" s="8">
        <f>IF(OR($A292="TUA",$A292="TYA"),"",IF(ISNUMBER(_xll.BDP($C292,"DUR_ADJ_OAS_MID")),_xll.BDP($C292,"DUR_ADJ_OAS_MID"),IF(ISNUMBER(_xll.BDP($E292&amp;" ISIN","DUR_ADJ_OAS_MID")),_xll.BDP($E292&amp;" ISIN","DUR_ADJ_OAS_MID")," ")))</f>
        <v/>
      </c>
      <c r="S292" s="7">
        <f>IF(ISNUMBER(N292),Q292*N292,IF(ISNUMBER(R292),J292*R292," "))</f>
        <v/>
      </c>
      <c r="AB292" s="8" t="inlineStr">
        <is>
          <t>MSSIQUA1</t>
        </is>
      </c>
      <c r="AG292" t="n">
        <v>-2e-06</v>
      </c>
    </row>
    <row r="293">
      <c r="A293" t="inlineStr">
        <is>
          <t>CDX</t>
        </is>
      </c>
      <c r="B293" t="inlineStr">
        <is>
          <t>SS&amp;C Technologies Holdings Inc</t>
        </is>
      </c>
      <c r="C293" t="inlineStr">
        <is>
          <t>SSNC</t>
        </is>
      </c>
      <c r="D293" t="inlineStr">
        <is>
          <t>B58YSC6</t>
        </is>
      </c>
      <c r="E293" t="inlineStr">
        <is>
          <t>US78467J1007</t>
        </is>
      </c>
      <c r="F293" t="inlineStr">
        <is>
          <t>78467J100</t>
        </is>
      </c>
      <c r="G293" s="1" t="n">
        <v>7704.716418984059</v>
      </c>
      <c r="H293" s="1" t="n">
        <v>83.5</v>
      </c>
      <c r="I293" s="2" t="n">
        <v>643343.8209851689</v>
      </c>
      <c r="J293" s="3" t="n">
        <v>0.002521160037690599</v>
      </c>
      <c r="K293" s="4" t="n">
        <v>255177700.49</v>
      </c>
      <c r="L293" s="5" t="n">
        <v>11075001</v>
      </c>
      <c r="M293" s="6" t="n">
        <v>23.04087381</v>
      </c>
      <c r="N293" s="7">
        <f>IF(ISNUMBER(_xll.BDP($C293, "DELTA_MID")),_xll.BDP($C293, "DELTA_MID")," ")</f>
        <v/>
      </c>
      <c r="O293" s="7">
        <f>IF(ISNUMBER(N293),_xll.BDP($C293, "OPT_UNDL_TICKER"),"")</f>
        <v/>
      </c>
      <c r="P293" s="8">
        <f>IF(ISNUMBER(N293),_xll.BDP($C293, "OPT_UNDL_PX")," ")</f>
        <v/>
      </c>
      <c r="Q293" s="7">
        <f>IF(ISNUMBER(N293),+G293*_xll.BDP($C293, "PX_POS_MULT_FACTOR")*P293/K293," ")</f>
        <v/>
      </c>
      <c r="R293" s="8">
        <f>IF(OR($A293="TUA",$A293="TYA"),"",IF(ISNUMBER(_xll.BDP($C293,"DUR_ADJ_OAS_MID")),_xll.BDP($C293,"DUR_ADJ_OAS_MID"),IF(ISNUMBER(_xll.BDP($E293&amp;" ISIN","DUR_ADJ_OAS_MID")),_xll.BDP($E293&amp;" ISIN","DUR_ADJ_OAS_MID")," ")))</f>
        <v/>
      </c>
      <c r="S293" s="7">
        <f>IF(ISNUMBER(N293),Q293*N293,IF(ISNUMBER(R293),J293*R293," "))</f>
        <v/>
      </c>
      <c r="AB293" s="8" t="inlineStr">
        <is>
          <t>MSSIQUA1</t>
        </is>
      </c>
      <c r="AG293" t="n">
        <v>-2e-06</v>
      </c>
    </row>
    <row r="294">
      <c r="A294" t="inlineStr">
        <is>
          <t>CDX</t>
        </is>
      </c>
      <c r="B294" t="inlineStr">
        <is>
          <t>Stryker Corp</t>
        </is>
      </c>
      <c r="C294" t="inlineStr">
        <is>
          <t>SYK</t>
        </is>
      </c>
      <c r="D294" t="inlineStr">
        <is>
          <t>2853688</t>
        </is>
      </c>
      <c r="E294" t="inlineStr">
        <is>
          <t>US8636671013</t>
        </is>
      </c>
      <c r="F294" t="inlineStr">
        <is>
          <t>863667101</t>
        </is>
      </c>
      <c r="G294" s="1" t="n">
        <v>1644.851990706693</v>
      </c>
      <c r="H294" s="1" t="n">
        <v>395.28</v>
      </c>
      <c r="I294" s="2" t="n">
        <v>650177.0948865416</v>
      </c>
      <c r="J294" s="3" t="n">
        <v>0.0025479385292604</v>
      </c>
      <c r="K294" s="4" t="n">
        <v>255177700.49</v>
      </c>
      <c r="L294" s="5" t="n">
        <v>11075001</v>
      </c>
      <c r="M294" s="6" t="n">
        <v>23.04087381</v>
      </c>
      <c r="N294" s="7">
        <f>IF(ISNUMBER(_xll.BDP($C294, "DELTA_MID")),_xll.BDP($C294, "DELTA_MID")," ")</f>
        <v/>
      </c>
      <c r="O294" s="7">
        <f>IF(ISNUMBER(N294),_xll.BDP($C294, "OPT_UNDL_TICKER"),"")</f>
        <v/>
      </c>
      <c r="P294" s="8">
        <f>IF(ISNUMBER(N294),_xll.BDP($C294, "OPT_UNDL_PX")," ")</f>
        <v/>
      </c>
      <c r="Q294" s="7">
        <f>IF(ISNUMBER(N294),+G294*_xll.BDP($C294, "PX_POS_MULT_FACTOR")*P294/K294," ")</f>
        <v/>
      </c>
      <c r="R294" s="8">
        <f>IF(OR($A294="TUA",$A294="TYA"),"",IF(ISNUMBER(_xll.BDP($C294,"DUR_ADJ_OAS_MID")),_xll.BDP($C294,"DUR_ADJ_OAS_MID"),IF(ISNUMBER(_xll.BDP($E294&amp;" ISIN","DUR_ADJ_OAS_MID")),_xll.BDP($E294&amp;" ISIN","DUR_ADJ_OAS_MID")," ")))</f>
        <v/>
      </c>
      <c r="S294" s="7">
        <f>IF(ISNUMBER(N294),Q294*N294,IF(ISNUMBER(R294),J294*R294," "))</f>
        <v/>
      </c>
      <c r="AB294" s="8" t="inlineStr">
        <is>
          <t>MSSIQUA1</t>
        </is>
      </c>
      <c r="AG294" t="n">
        <v>-2e-06</v>
      </c>
    </row>
    <row r="295">
      <c r="A295" t="inlineStr">
        <is>
          <t>CDX</t>
        </is>
      </c>
      <c r="B295" t="inlineStr">
        <is>
          <t>Texas Pacific Land Corp</t>
        </is>
      </c>
      <c r="C295" t="inlineStr">
        <is>
          <t>TPL</t>
        </is>
      </c>
      <c r="D295" t="inlineStr">
        <is>
          <t>BM99VY2</t>
        </is>
      </c>
      <c r="E295" t="inlineStr">
        <is>
          <t>US88262P1021</t>
        </is>
      </c>
      <c r="F295" t="inlineStr">
        <is>
          <t>88262P102</t>
        </is>
      </c>
      <c r="G295" s="1" t="n">
        <v>567.5265931771301</v>
      </c>
      <c r="H295" s="1" t="n">
        <v>1075.97</v>
      </c>
      <c r="I295" s="2" t="n">
        <v>610641.5884607966</v>
      </c>
      <c r="J295" s="3" t="n">
        <v>0.0023930052950874</v>
      </c>
      <c r="K295" s="4" t="n">
        <v>255177700.49</v>
      </c>
      <c r="L295" s="5" t="n">
        <v>11075001</v>
      </c>
      <c r="M295" s="6" t="n">
        <v>23.04087381</v>
      </c>
      <c r="N295" s="7">
        <f>IF(ISNUMBER(_xll.BDP($C295, "DELTA_MID")),_xll.BDP($C295, "DELTA_MID")," ")</f>
        <v/>
      </c>
      <c r="O295" s="7">
        <f>IF(ISNUMBER(N295),_xll.BDP($C295, "OPT_UNDL_TICKER"),"")</f>
        <v/>
      </c>
      <c r="P295" s="8">
        <f>IF(ISNUMBER(N295),_xll.BDP($C295, "OPT_UNDL_PX")," ")</f>
        <v/>
      </c>
      <c r="Q295" s="7">
        <f>IF(ISNUMBER(N295),+G295*_xll.BDP($C295, "PX_POS_MULT_FACTOR")*P295/K295," ")</f>
        <v/>
      </c>
      <c r="R295" s="8">
        <f>IF(OR($A295="TUA",$A295="TYA"),"",IF(ISNUMBER(_xll.BDP($C295,"DUR_ADJ_OAS_MID")),_xll.BDP($C295,"DUR_ADJ_OAS_MID"),IF(ISNUMBER(_xll.BDP($E295&amp;" ISIN","DUR_ADJ_OAS_MID")),_xll.BDP($E295&amp;" ISIN","DUR_ADJ_OAS_MID")," ")))</f>
        <v/>
      </c>
      <c r="S295" s="7">
        <f>IF(ISNUMBER(N295),Q295*N295,IF(ISNUMBER(R295),J295*R295," "))</f>
        <v/>
      </c>
      <c r="AB295" s="8" t="inlineStr">
        <is>
          <t>MSSIQUA1</t>
        </is>
      </c>
      <c r="AG295" t="n">
        <v>-2e-06</v>
      </c>
    </row>
    <row r="296">
      <c r="A296" t="inlineStr">
        <is>
          <t>CDX</t>
        </is>
      </c>
      <c r="B296" t="inlineStr">
        <is>
          <t>Tyler Technologies Inc</t>
        </is>
      </c>
      <c r="C296" t="inlineStr">
        <is>
          <t>TYL</t>
        </is>
      </c>
      <c r="D296" t="inlineStr">
        <is>
          <t>2909644</t>
        </is>
      </c>
      <c r="E296" t="inlineStr">
        <is>
          <t>US9022521051</t>
        </is>
      </c>
      <c r="F296" t="inlineStr">
        <is>
          <t>902252105</t>
        </is>
      </c>
      <c r="G296" s="1" t="n">
        <v>1052.92012523403</v>
      </c>
      <c r="H296" s="1" t="n">
        <v>590.04</v>
      </c>
      <c r="I296" s="2" t="n">
        <v>621264.9906930872</v>
      </c>
      <c r="J296" s="3" t="n">
        <v>0.002434636684554</v>
      </c>
      <c r="K296" s="4" t="n">
        <v>255177700.49</v>
      </c>
      <c r="L296" s="5" t="n">
        <v>11075001</v>
      </c>
      <c r="M296" s="6" t="n">
        <v>23.04087381</v>
      </c>
      <c r="N296" s="7">
        <f>IF(ISNUMBER(_xll.BDP($C296, "DELTA_MID")),_xll.BDP($C296, "DELTA_MID")," ")</f>
        <v/>
      </c>
      <c r="O296" s="7">
        <f>IF(ISNUMBER(N296),_xll.BDP($C296, "OPT_UNDL_TICKER"),"")</f>
        <v/>
      </c>
      <c r="P296" s="8">
        <f>IF(ISNUMBER(N296),_xll.BDP($C296, "OPT_UNDL_PX")," ")</f>
        <v/>
      </c>
      <c r="Q296" s="7">
        <f>IF(ISNUMBER(N296),+G296*_xll.BDP($C296, "PX_POS_MULT_FACTOR")*P296/K296," ")</f>
        <v/>
      </c>
      <c r="R296" s="8">
        <f>IF(OR($A296="TUA",$A296="TYA"),"",IF(ISNUMBER(_xll.BDP($C296,"DUR_ADJ_OAS_MID")),_xll.BDP($C296,"DUR_ADJ_OAS_MID"),IF(ISNUMBER(_xll.BDP($E296&amp;" ISIN","DUR_ADJ_OAS_MID")),_xll.BDP($E296&amp;" ISIN","DUR_ADJ_OAS_MID")," ")))</f>
        <v/>
      </c>
      <c r="S296" s="7">
        <f>IF(ISNUMBER(N296),Q296*N296,IF(ISNUMBER(R296),J296*R296," "))</f>
        <v/>
      </c>
      <c r="AB296" s="8" t="inlineStr">
        <is>
          <t>MSSIQUA1</t>
        </is>
      </c>
      <c r="AG296" t="n">
        <v>-2e-06</v>
      </c>
    </row>
    <row r="297">
      <c r="A297" t="inlineStr">
        <is>
          <t>CDX</t>
        </is>
      </c>
      <c r="B297" t="inlineStr">
        <is>
          <t>UnitedHealth Group Inc</t>
        </is>
      </c>
      <c r="C297" t="inlineStr">
        <is>
          <t>UNH</t>
        </is>
      </c>
      <c r="D297" t="inlineStr">
        <is>
          <t>2917766</t>
        </is>
      </c>
      <c r="E297" t="inlineStr">
        <is>
          <t>US91324P1021</t>
        </is>
      </c>
      <c r="F297" t="inlineStr">
        <is>
          <t>91324P102</t>
        </is>
      </c>
      <c r="G297" s="1" t="n">
        <v>2016.207500953206</v>
      </c>
      <c r="H297" s="1" t="n">
        <v>308.55</v>
      </c>
      <c r="I297" s="2" t="n">
        <v>622100.8244191118</v>
      </c>
      <c r="J297" s="3" t="n">
        <v>0.0024379121812938</v>
      </c>
      <c r="K297" s="4" t="n">
        <v>255177700.49</v>
      </c>
      <c r="L297" s="5" t="n">
        <v>11075001</v>
      </c>
      <c r="M297" s="6" t="n">
        <v>23.04087381</v>
      </c>
      <c r="N297" s="7">
        <f>IF(ISNUMBER(_xll.BDP($C297, "DELTA_MID")),_xll.BDP($C297, "DELTA_MID")," ")</f>
        <v/>
      </c>
      <c r="O297" s="7">
        <f>IF(ISNUMBER(N297),_xll.BDP($C297, "OPT_UNDL_TICKER"),"")</f>
        <v/>
      </c>
      <c r="P297" s="8">
        <f>IF(ISNUMBER(N297),_xll.BDP($C297, "OPT_UNDL_PX")," ")</f>
        <v/>
      </c>
      <c r="Q297" s="7">
        <f>IF(ISNUMBER(N297),+G297*_xll.BDP($C297, "PX_POS_MULT_FACTOR")*P297/K297," ")</f>
        <v/>
      </c>
      <c r="R297" s="8">
        <f>IF(OR($A297="TUA",$A297="TYA"),"",IF(ISNUMBER(_xll.BDP($C297,"DUR_ADJ_OAS_MID")),_xll.BDP($C297,"DUR_ADJ_OAS_MID"),IF(ISNUMBER(_xll.BDP($E297&amp;" ISIN","DUR_ADJ_OAS_MID")),_xll.BDP($E297&amp;" ISIN","DUR_ADJ_OAS_MID")," ")))</f>
        <v/>
      </c>
      <c r="S297" s="7">
        <f>IF(ISNUMBER(N297),Q297*N297,IF(ISNUMBER(R297),J297*R297," "))</f>
        <v/>
      </c>
      <c r="AB297" s="8" t="inlineStr">
        <is>
          <t>MSSIQUA1</t>
        </is>
      </c>
      <c r="AG297" t="n">
        <v>-2e-06</v>
      </c>
    </row>
    <row r="298">
      <c r="A298" t="inlineStr">
        <is>
          <t>CDX</t>
        </is>
      </c>
      <c r="B298" t="inlineStr">
        <is>
          <t>Verisk Analytics Inc</t>
        </is>
      </c>
      <c r="C298" t="inlineStr">
        <is>
          <t>VRSK</t>
        </is>
      </c>
      <c r="D298" t="inlineStr">
        <is>
          <t>B4P9W92</t>
        </is>
      </c>
      <c r="E298" t="inlineStr">
        <is>
          <t>US92345Y1064</t>
        </is>
      </c>
      <c r="F298" t="inlineStr">
        <is>
          <t>92345Y106</t>
        </is>
      </c>
      <c r="G298" s="1" t="n">
        <v>2004.414948424177</v>
      </c>
      <c r="H298" s="1" t="n">
        <v>304.06</v>
      </c>
      <c r="I298" s="2" t="n">
        <v>609462.4092178552</v>
      </c>
      <c r="J298" s="3" t="n">
        <v>0.0023883842829822</v>
      </c>
      <c r="K298" s="4" t="n">
        <v>255177700.49</v>
      </c>
      <c r="L298" s="5" t="n">
        <v>11075001</v>
      </c>
      <c r="M298" s="6" t="n">
        <v>23.04087381</v>
      </c>
      <c r="N298" s="7">
        <f>IF(ISNUMBER(_xll.BDP($C298, "DELTA_MID")),_xll.BDP($C298, "DELTA_MID")," ")</f>
        <v/>
      </c>
      <c r="O298" s="7">
        <f>IF(ISNUMBER(N298),_xll.BDP($C298, "OPT_UNDL_TICKER"),"")</f>
        <v/>
      </c>
      <c r="P298" s="8">
        <f>IF(ISNUMBER(N298),_xll.BDP($C298, "OPT_UNDL_PX")," ")</f>
        <v/>
      </c>
      <c r="Q298" s="7">
        <f>IF(ISNUMBER(N298),+G298*_xll.BDP($C298, "PX_POS_MULT_FACTOR")*P298/K298," ")</f>
        <v/>
      </c>
      <c r="R298" s="8">
        <f>IF(OR($A298="TUA",$A298="TYA"),"",IF(ISNUMBER(_xll.BDP($C298,"DUR_ADJ_OAS_MID")),_xll.BDP($C298,"DUR_ADJ_OAS_MID"),IF(ISNUMBER(_xll.BDP($E298&amp;" ISIN","DUR_ADJ_OAS_MID")),_xll.BDP($E298&amp;" ISIN","DUR_ADJ_OAS_MID")," ")))</f>
        <v/>
      </c>
      <c r="S298" s="7">
        <f>IF(ISNUMBER(N298),Q298*N298,IF(ISNUMBER(R298),J298*R298," "))</f>
        <v/>
      </c>
      <c r="AB298" s="8" t="inlineStr">
        <is>
          <t>MSSIQUA1</t>
        </is>
      </c>
      <c r="AG298" t="n">
        <v>-2e-06</v>
      </c>
    </row>
    <row r="299">
      <c r="A299" t="inlineStr">
        <is>
          <t>CDX</t>
        </is>
      </c>
      <c r="B299" t="inlineStr">
        <is>
          <t>Essential Utilities Inc</t>
        </is>
      </c>
      <c r="C299" t="inlineStr">
        <is>
          <t>WTRG</t>
        </is>
      </c>
      <c r="D299" t="inlineStr">
        <is>
          <t>BLCF3J9</t>
        </is>
      </c>
      <c r="E299" t="inlineStr">
        <is>
          <t>US29670G1022</t>
        </is>
      </c>
      <c r="F299" t="inlineStr">
        <is>
          <t>29670G102</t>
        </is>
      </c>
      <c r="G299" s="1" t="n">
        <v>16594.60711185302</v>
      </c>
      <c r="H299" s="1" t="n">
        <v>36.78</v>
      </c>
      <c r="I299" s="2" t="n">
        <v>610349.6495739543</v>
      </c>
      <c r="J299" s="3" t="n">
        <v>0.0023918612339634</v>
      </c>
      <c r="K299" s="4" t="n">
        <v>255177700.49</v>
      </c>
      <c r="L299" s="5" t="n">
        <v>11075001</v>
      </c>
      <c r="M299" s="6" t="n">
        <v>23.04087381</v>
      </c>
      <c r="N299" s="7">
        <f>IF(ISNUMBER(_xll.BDP($C299, "DELTA_MID")),_xll.BDP($C299, "DELTA_MID")," ")</f>
        <v/>
      </c>
      <c r="O299" s="7">
        <f>IF(ISNUMBER(N299),_xll.BDP($C299, "OPT_UNDL_TICKER"),"")</f>
        <v/>
      </c>
      <c r="P299" s="8">
        <f>IF(ISNUMBER(N299),_xll.BDP($C299, "OPT_UNDL_PX")," ")</f>
        <v/>
      </c>
      <c r="Q299" s="7">
        <f>IF(ISNUMBER(N299),+G299*_xll.BDP($C299, "PX_POS_MULT_FACTOR")*P299/K299," ")</f>
        <v/>
      </c>
      <c r="R299" s="8">
        <f>IF(OR($A299="TUA",$A299="TYA"),"",IF(ISNUMBER(_xll.BDP($C299,"DUR_ADJ_OAS_MID")),_xll.BDP($C299,"DUR_ADJ_OAS_MID"),IF(ISNUMBER(_xll.BDP($E299&amp;" ISIN","DUR_ADJ_OAS_MID")),_xll.BDP($E299&amp;" ISIN","DUR_ADJ_OAS_MID")," ")))</f>
        <v/>
      </c>
      <c r="S299" s="7">
        <f>IF(ISNUMBER(N299),Q299*N299,IF(ISNUMBER(R299),J299*R299," "))</f>
        <v/>
      </c>
      <c r="AB299" s="8" t="inlineStr">
        <is>
          <t>MSSIQUA1</t>
        </is>
      </c>
      <c r="AG299" t="n">
        <v>-2e-06</v>
      </c>
    </row>
    <row r="300">
      <c r="A300" t="inlineStr">
        <is>
          <t>CDX</t>
        </is>
      </c>
      <c r="B300" t="inlineStr">
        <is>
          <t>Western Union Co/The</t>
        </is>
      </c>
      <c r="C300" t="inlineStr">
        <is>
          <t>WU</t>
        </is>
      </c>
      <c r="D300" t="inlineStr">
        <is>
          <t>B1F76F9</t>
        </is>
      </c>
      <c r="E300" t="inlineStr">
        <is>
          <t>US9598021098</t>
        </is>
      </c>
      <c r="F300" t="inlineStr">
        <is>
          <t>959802109</t>
        </is>
      </c>
      <c r="G300" s="1" t="n">
        <v>71711.74093949681</v>
      </c>
      <c r="H300" s="1" t="n">
        <v>8.619999999999999</v>
      </c>
      <c r="I300" s="2" t="n">
        <v>618155.2068984625</v>
      </c>
      <c r="J300" s="3" t="n">
        <v>0.002422449946494</v>
      </c>
      <c r="K300" s="4" t="n">
        <v>255177700.49</v>
      </c>
      <c r="L300" s="5" t="n">
        <v>11075001</v>
      </c>
      <c r="M300" s="6" t="n">
        <v>23.04087381</v>
      </c>
      <c r="N300" s="7">
        <f>IF(ISNUMBER(_xll.BDP($C300, "DELTA_MID")),_xll.BDP($C300, "DELTA_MID")," ")</f>
        <v/>
      </c>
      <c r="O300" s="7">
        <f>IF(ISNUMBER(N300),_xll.BDP($C300, "OPT_UNDL_TICKER"),"")</f>
        <v/>
      </c>
      <c r="P300" s="8">
        <f>IF(ISNUMBER(N300),_xll.BDP($C300, "OPT_UNDL_PX")," ")</f>
        <v/>
      </c>
      <c r="Q300" s="7">
        <f>IF(ISNUMBER(N300),+G300*_xll.BDP($C300, "PX_POS_MULT_FACTOR")*P300/K300," ")</f>
        <v/>
      </c>
      <c r="R300" s="8">
        <f>IF(OR($A300="TUA",$A300="TYA"),"",IF(ISNUMBER(_xll.BDP($C300,"DUR_ADJ_OAS_MID")),_xll.BDP($C300,"DUR_ADJ_OAS_MID"),IF(ISNUMBER(_xll.BDP($E300&amp;" ISIN","DUR_ADJ_OAS_MID")),_xll.BDP($E300&amp;" ISIN","DUR_ADJ_OAS_MID")," ")))</f>
        <v/>
      </c>
      <c r="S300" s="7">
        <f>IF(ISNUMBER(N300),Q300*N300,IF(ISNUMBER(R300),J300*R300," "))</f>
        <v/>
      </c>
      <c r="AB300" s="8" t="inlineStr">
        <is>
          <t>MSSIQUA1</t>
        </is>
      </c>
      <c r="AG300" t="n">
        <v>-2e-06</v>
      </c>
    </row>
    <row r="301">
      <c r="A301" t="inlineStr">
        <is>
          <t>CDX</t>
        </is>
      </c>
      <c r="B301" t="inlineStr">
        <is>
          <t>Weyerhaeuser Co</t>
        </is>
      </c>
      <c r="C301" t="inlineStr">
        <is>
          <t>WY</t>
        </is>
      </c>
      <c r="D301" t="inlineStr">
        <is>
          <t>2958936</t>
        </is>
      </c>
      <c r="E301" t="inlineStr">
        <is>
          <t>US9621661043</t>
        </is>
      </c>
      <c r="F301" t="inlineStr">
        <is>
          <t>962166104</t>
        </is>
      </c>
      <c r="G301" s="1" t="n">
        <v>23232.45521740271</v>
      </c>
      <c r="H301" s="1" t="n">
        <v>26.43</v>
      </c>
      <c r="I301" s="2" t="n">
        <v>614033.7913959536</v>
      </c>
      <c r="J301" s="3" t="n">
        <v>0.0024062987879304</v>
      </c>
      <c r="K301" s="4" t="n">
        <v>255177700.49</v>
      </c>
      <c r="L301" s="5" t="n">
        <v>11075001</v>
      </c>
      <c r="M301" s="6" t="n">
        <v>23.04087381</v>
      </c>
      <c r="N301" s="7">
        <f>IF(ISNUMBER(_xll.BDP($C301, "DELTA_MID")),_xll.BDP($C301, "DELTA_MID")," ")</f>
        <v/>
      </c>
      <c r="O301" s="7">
        <f>IF(ISNUMBER(N301),_xll.BDP($C301, "OPT_UNDL_TICKER"),"")</f>
        <v/>
      </c>
      <c r="P301" s="8">
        <f>IF(ISNUMBER(N301),_xll.BDP($C301, "OPT_UNDL_PX")," ")</f>
        <v/>
      </c>
      <c r="Q301" s="7">
        <f>IF(ISNUMBER(N301),+G301*_xll.BDP($C301, "PX_POS_MULT_FACTOR")*P301/K301," ")</f>
        <v/>
      </c>
      <c r="R301" s="8">
        <f>IF(OR($A301="TUA",$A301="TYA"),"",IF(ISNUMBER(_xll.BDP($C301,"DUR_ADJ_OAS_MID")),_xll.BDP($C301,"DUR_ADJ_OAS_MID"),IF(ISNUMBER(_xll.BDP($E301&amp;" ISIN","DUR_ADJ_OAS_MID")),_xll.BDP($E301&amp;" ISIN","DUR_ADJ_OAS_MID")," ")))</f>
        <v/>
      </c>
      <c r="S301" s="7">
        <f>IF(ISNUMBER(N301),Q301*N301,IF(ISNUMBER(R301),J301*R301," "))</f>
        <v/>
      </c>
      <c r="AB301" s="8" t="inlineStr">
        <is>
          <t>MSSIQUA1</t>
        </is>
      </c>
      <c r="AG301" t="n">
        <v>-2e-06</v>
      </c>
    </row>
    <row r="302">
      <c r="A302" t="inlineStr">
        <is>
          <t>CDX</t>
        </is>
      </c>
      <c r="B302" t="inlineStr">
        <is>
          <t>Yum! Brands Inc</t>
        </is>
      </c>
      <c r="C302" t="inlineStr">
        <is>
          <t>YUM</t>
        </is>
      </c>
      <c r="D302" t="inlineStr">
        <is>
          <t>2098876</t>
        </is>
      </c>
      <c r="E302" t="inlineStr">
        <is>
          <t>US9884981013</t>
        </is>
      </c>
      <c r="F302" t="inlineStr">
        <is>
          <t>988498101</t>
        </is>
      </c>
      <c r="G302" s="1" t="n">
        <v>4370.202437077161</v>
      </c>
      <c r="H302" s="1" t="n">
        <v>150</v>
      </c>
      <c r="I302" s="2" t="n">
        <v>655530.3655615741</v>
      </c>
      <c r="J302" s="3" t="n">
        <v>0.0025689171283494</v>
      </c>
      <c r="K302" s="4" t="n">
        <v>255177700.49</v>
      </c>
      <c r="L302" s="5" t="n">
        <v>11075001</v>
      </c>
      <c r="M302" s="6" t="n">
        <v>23.04087381</v>
      </c>
      <c r="N302" s="7">
        <f>IF(ISNUMBER(_xll.BDP($C302, "DELTA_MID")),_xll.BDP($C302, "DELTA_MID")," ")</f>
        <v/>
      </c>
      <c r="O302" s="7">
        <f>IF(ISNUMBER(N302),_xll.BDP($C302, "OPT_UNDL_TICKER"),"")</f>
        <v/>
      </c>
      <c r="P302" s="8">
        <f>IF(ISNUMBER(N302),_xll.BDP($C302, "OPT_UNDL_PX")," ")</f>
        <v/>
      </c>
      <c r="Q302" s="7">
        <f>IF(ISNUMBER(N302),+G302*_xll.BDP($C302, "PX_POS_MULT_FACTOR")*P302/K302," ")</f>
        <v/>
      </c>
      <c r="R302" s="8">
        <f>IF(OR($A302="TUA",$A302="TYA"),"",IF(ISNUMBER(_xll.BDP($C302,"DUR_ADJ_OAS_MID")),_xll.BDP($C302,"DUR_ADJ_OAS_MID"),IF(ISNUMBER(_xll.BDP($E302&amp;" ISIN","DUR_ADJ_OAS_MID")),_xll.BDP($E302&amp;" ISIN","DUR_ADJ_OAS_MID")," ")))</f>
        <v/>
      </c>
      <c r="S302" s="7">
        <f>IF(ISNUMBER(N302),Q302*N302,IF(ISNUMBER(R302),J302*R302," "))</f>
        <v/>
      </c>
      <c r="AB302" s="8" t="inlineStr">
        <is>
          <t>MSSIQUA1</t>
        </is>
      </c>
      <c r="AG302" t="n">
        <v>-2e-06</v>
      </c>
    </row>
    <row r="303">
      <c r="A303" t="inlineStr">
        <is>
          <t>CDX</t>
        </is>
      </c>
      <c r="B303" t="inlineStr">
        <is>
          <t>MSSIQUA1A            00001</t>
        </is>
      </c>
      <c r="C303" t="inlineStr">
        <is>
          <t>MSSIQUA1A 00001</t>
        </is>
      </c>
      <c r="F303" t="inlineStr">
        <is>
          <t>MSSIQUA1A 00001</t>
        </is>
      </c>
      <c r="G303" s="1" t="n">
        <v>-62070514</v>
      </c>
      <c r="H303" s="1" t="n">
        <v>100</v>
      </c>
      <c r="I303" s="2" t="n">
        <v>-62070514</v>
      </c>
      <c r="J303" s="3" t="n">
        <v>-0.24324427</v>
      </c>
      <c r="K303" s="4" t="n">
        <v>255177700.49</v>
      </c>
      <c r="L303" s="5" t="n">
        <v>11075001</v>
      </c>
      <c r="M303" s="6" t="n">
        <v>23.04087381</v>
      </c>
      <c r="N303" s="7">
        <f>IF(ISNUMBER(_xll.BDP($C303, "DELTA_MID")),_xll.BDP($C303, "DELTA_MID")," ")</f>
        <v/>
      </c>
      <c r="O303" s="7">
        <f>IF(ISNUMBER(N303),_xll.BDP($C303, "OPT_UNDL_TICKER"),"")</f>
        <v/>
      </c>
      <c r="P303" s="8">
        <f>IF(ISNUMBER(N303),_xll.BDP($C303, "OPT_UNDL_PX")," ")</f>
        <v/>
      </c>
      <c r="Q303" s="7">
        <f>IF(ISNUMBER(N303),+G303*_xll.BDP($C303, "PX_POS_MULT_FACTOR")*P303/K303," ")</f>
        <v/>
      </c>
      <c r="R303" s="8">
        <f>IF(OR($A303="TUA",$A303="TYA"),"",IF(ISNUMBER(_xll.BDP($C303,"DUR_ADJ_OAS_MID")),_xll.BDP($C303,"DUR_ADJ_OAS_MID"),IF(ISNUMBER(_xll.BDP($E303&amp;" ISIN","DUR_ADJ_OAS_MID")),_xll.BDP($E303&amp;" ISIN","DUR_ADJ_OAS_MID")," ")))</f>
        <v/>
      </c>
      <c r="S303" s="7">
        <f>IF(ISNUMBER(N303),Q303*N303,IF(ISNUMBER(R303),J303*R303," "))</f>
        <v/>
      </c>
      <c r="T303" t="inlineStr">
        <is>
          <t>MSSIQUA1A 00001</t>
        </is>
      </c>
      <c r="U303" t="inlineStr">
        <is>
          <t>Swap</t>
        </is>
      </c>
      <c r="AC303" s="8" t="inlineStr">
        <is>
          <t>Pay</t>
        </is>
      </c>
      <c r="AD303" s="8" t="inlineStr">
        <is>
          <t>Fed Funds Effective</t>
        </is>
      </c>
      <c r="AE303" s="8" t="n">
        <v>35</v>
      </c>
      <c r="AG303" t="n">
        <v>-2e-06</v>
      </c>
    </row>
    <row r="304">
      <c r="A304" t="inlineStr">
        <is>
          <t>CDX</t>
        </is>
      </c>
      <c r="B304" t="inlineStr">
        <is>
          <t>B 07/08/25 Govt</t>
        </is>
      </c>
      <c r="C304" t="inlineStr">
        <is>
          <t>B 07/08/25 Govt</t>
        </is>
      </c>
      <c r="D304" t="inlineStr">
        <is>
          <t>BTXWC76</t>
        </is>
      </c>
      <c r="E304" t="inlineStr">
        <is>
          <t>US912797PZ47</t>
        </is>
      </c>
      <c r="F304" t="inlineStr">
        <is>
          <t>912797PZ4</t>
        </is>
      </c>
      <c r="G304" s="1" t="n">
        <v>37600000</v>
      </c>
      <c r="H304" s="1" t="n">
        <v>99.98842399999999</v>
      </c>
      <c r="I304" s="2" t="n">
        <v>37595647.42</v>
      </c>
      <c r="J304" s="3" t="n">
        <v>0.14733124</v>
      </c>
      <c r="K304" s="4" t="n">
        <v>255177700.49</v>
      </c>
      <c r="L304" s="5" t="n">
        <v>11075001</v>
      </c>
      <c r="M304" s="6" t="n">
        <v>23.04087381</v>
      </c>
      <c r="N304" s="7">
        <f>IF(ISNUMBER(_xll.BDP($C304, "DELTA_MID")),_xll.BDP($C304, "DELTA_MID")," ")</f>
        <v/>
      </c>
      <c r="O304" s="7">
        <f>IF(ISNUMBER(N304),_xll.BDP($C304, "OPT_UNDL_TICKER"),"")</f>
        <v/>
      </c>
      <c r="P304" s="8">
        <f>IF(ISNUMBER(N304),_xll.BDP($C304, "OPT_UNDL_PX")," ")</f>
        <v/>
      </c>
      <c r="Q304" s="7">
        <f>IF(ISNUMBER(N304),+G304*_xll.BDP($C304, "PX_POS_MULT_FACTOR")*P304/K304," ")</f>
        <v/>
      </c>
      <c r="R304" s="8">
        <f>IF(OR($A304="TUA",$A304="TYA"),"",IF(ISNUMBER(_xll.BDP($C304,"DUR_ADJ_OAS_MID")),_xll.BDP($C304,"DUR_ADJ_OAS_MID"),IF(ISNUMBER(_xll.BDP($E304&amp;" ISIN","DUR_ADJ_OAS_MID")),_xll.BDP($E304&amp;" ISIN","DUR_ADJ_OAS_MID")," ")))</f>
        <v/>
      </c>
      <c r="S304" s="7">
        <f>IF(ISNUMBER(N304),Q304*N304,IF(ISNUMBER(R304),J304*R304," "))</f>
        <v/>
      </c>
      <c r="T304" t="inlineStr">
        <is>
          <t>912797PZ4</t>
        </is>
      </c>
      <c r="U304" t="inlineStr">
        <is>
          <t>Treasury Bill</t>
        </is>
      </c>
      <c r="AG304" t="n">
        <v>-2e-06</v>
      </c>
    </row>
    <row r="305">
      <c r="A305" t="inlineStr">
        <is>
          <t>CDX</t>
        </is>
      </c>
      <c r="B305" t="inlineStr">
        <is>
          <t>B 07/29/25 Govt</t>
        </is>
      </c>
      <c r="C305" t="inlineStr">
        <is>
          <t>B 07/29/25 Govt</t>
        </is>
      </c>
      <c r="D305" t="inlineStr">
        <is>
          <t>BMHSGL3</t>
        </is>
      </c>
      <c r="E305" t="inlineStr">
        <is>
          <t>US912797QC43</t>
        </is>
      </c>
      <c r="F305" t="inlineStr">
        <is>
          <t>912797QC4</t>
        </is>
      </c>
      <c r="G305" s="1" t="n">
        <v>7700000</v>
      </c>
      <c r="H305" s="1" t="n">
        <v>99.74638899999999</v>
      </c>
      <c r="I305" s="2" t="n">
        <v>7680471.95</v>
      </c>
      <c r="J305" s="3" t="n">
        <v>0.03009852</v>
      </c>
      <c r="K305" s="4" t="n">
        <v>255177700.49</v>
      </c>
      <c r="L305" s="5" t="n">
        <v>11075001</v>
      </c>
      <c r="M305" s="6" t="n">
        <v>23.04087381</v>
      </c>
      <c r="N305" s="7">
        <f>IF(ISNUMBER(_xll.BDP($C305, "DELTA_MID")),_xll.BDP($C305, "DELTA_MID")," ")</f>
        <v/>
      </c>
      <c r="O305" s="7">
        <f>IF(ISNUMBER(N305),_xll.BDP($C305, "OPT_UNDL_TICKER"),"")</f>
        <v/>
      </c>
      <c r="P305" s="8">
        <f>IF(ISNUMBER(N305),_xll.BDP($C305, "OPT_UNDL_PX")," ")</f>
        <v/>
      </c>
      <c r="Q305" s="7">
        <f>IF(ISNUMBER(N305),+G305*_xll.BDP($C305, "PX_POS_MULT_FACTOR")*P305/K305," ")</f>
        <v/>
      </c>
      <c r="R305" s="8">
        <f>IF(OR($A305="TUA",$A305="TYA"),"",IF(ISNUMBER(_xll.BDP($C305,"DUR_ADJ_OAS_MID")),_xll.BDP($C305,"DUR_ADJ_OAS_MID"),IF(ISNUMBER(_xll.BDP($E305&amp;" ISIN","DUR_ADJ_OAS_MID")),_xll.BDP($E305&amp;" ISIN","DUR_ADJ_OAS_MID")," ")))</f>
        <v/>
      </c>
      <c r="S305" s="7">
        <f>IF(ISNUMBER(N305),Q305*N305,IF(ISNUMBER(R305),J305*R305," "))</f>
        <v/>
      </c>
      <c r="T305" t="inlineStr">
        <is>
          <t>912797QC4</t>
        </is>
      </c>
      <c r="U305" t="inlineStr">
        <is>
          <t>Treasury Bill</t>
        </is>
      </c>
      <c r="AG305" t="n">
        <v>-2e-06</v>
      </c>
    </row>
    <row r="306">
      <c r="A306" t="inlineStr">
        <is>
          <t>CDX</t>
        </is>
      </c>
      <c r="B306" t="inlineStr">
        <is>
          <t>B 08/05/25 Govt</t>
        </is>
      </c>
      <c r="C306" t="inlineStr">
        <is>
          <t>B 08/05/25 Govt</t>
        </is>
      </c>
      <c r="D306" t="inlineStr">
        <is>
          <t>BVBD9B8</t>
        </is>
      </c>
      <c r="E306" t="inlineStr">
        <is>
          <t>US912797QH30</t>
        </is>
      </c>
      <c r="F306" t="inlineStr">
        <is>
          <t>912797QH3</t>
        </is>
      </c>
      <c r="G306" s="1" t="n">
        <v>95900000</v>
      </c>
      <c r="H306" s="1" t="n">
        <v>99.660512</v>
      </c>
      <c r="I306" s="2" t="n">
        <v>95574431.01000001</v>
      </c>
      <c r="J306" s="3" t="n">
        <v>0.37454069</v>
      </c>
      <c r="K306" s="4" t="n">
        <v>255177700.49</v>
      </c>
      <c r="L306" s="5" t="n">
        <v>11075001</v>
      </c>
      <c r="M306" s="6" t="n">
        <v>23.04087381</v>
      </c>
      <c r="N306" s="7">
        <f>IF(ISNUMBER(_xll.BDP($C306, "DELTA_MID")),_xll.BDP($C306, "DELTA_MID")," ")</f>
        <v/>
      </c>
      <c r="O306" s="7">
        <f>IF(ISNUMBER(N306),_xll.BDP($C306, "OPT_UNDL_TICKER"),"")</f>
        <v/>
      </c>
      <c r="P306" s="8">
        <f>IF(ISNUMBER(N306),_xll.BDP($C306, "OPT_UNDL_PX")," ")</f>
        <v/>
      </c>
      <c r="Q306" s="7">
        <f>IF(ISNUMBER(N306),+G306*_xll.BDP($C306, "PX_POS_MULT_FACTOR")*P306/K306," ")</f>
        <v/>
      </c>
      <c r="R306" s="8">
        <f>IF(OR($A306="TUA",$A306="TYA"),"",IF(ISNUMBER(_xll.BDP($C306,"DUR_ADJ_OAS_MID")),_xll.BDP($C306,"DUR_ADJ_OAS_MID"),IF(ISNUMBER(_xll.BDP($E306&amp;" ISIN","DUR_ADJ_OAS_MID")),_xll.BDP($E306&amp;" ISIN","DUR_ADJ_OAS_MID")," ")))</f>
        <v/>
      </c>
      <c r="S306" s="7">
        <f>IF(ISNUMBER(N306),Q306*N306,IF(ISNUMBER(R306),J306*R306," "))</f>
        <v/>
      </c>
      <c r="T306" t="inlineStr">
        <is>
          <t>912797QH3</t>
        </is>
      </c>
      <c r="U306" t="inlineStr">
        <is>
          <t>Treasury Bill</t>
        </is>
      </c>
      <c r="AG306" t="n">
        <v>-2e-06</v>
      </c>
    </row>
    <row r="307">
      <c r="A307" t="inlineStr">
        <is>
          <t>CDX</t>
        </is>
      </c>
      <c r="B307" t="inlineStr">
        <is>
          <t>B 08/26/25 Govt</t>
        </is>
      </c>
      <c r="C307" t="inlineStr">
        <is>
          <t>B 08/26/25 Govt</t>
        </is>
      </c>
      <c r="D307" t="inlineStr">
        <is>
          <t>BS0D372</t>
        </is>
      </c>
      <c r="E307" t="inlineStr">
        <is>
          <t>US912797QL42</t>
        </is>
      </c>
      <c r="F307" t="inlineStr">
        <is>
          <t>912797QL4</t>
        </is>
      </c>
      <c r="G307" s="1" t="n">
        <v>41900000</v>
      </c>
      <c r="H307" s="1" t="n">
        <v>99.404167</v>
      </c>
      <c r="I307" s="2" t="n">
        <v>41650345.97</v>
      </c>
      <c r="J307" s="3" t="n">
        <v>0.16322095</v>
      </c>
      <c r="K307" s="4" t="n">
        <v>255177700.49</v>
      </c>
      <c r="L307" s="5" t="n">
        <v>11075001</v>
      </c>
      <c r="M307" s="6" t="n">
        <v>23.04087381</v>
      </c>
      <c r="N307" s="7">
        <f>IF(ISNUMBER(_xll.BDP($C307, "DELTA_MID")),_xll.BDP($C307, "DELTA_MID")," ")</f>
        <v/>
      </c>
      <c r="O307" s="7">
        <f>IF(ISNUMBER(N307),_xll.BDP($C307, "OPT_UNDL_TICKER"),"")</f>
        <v/>
      </c>
      <c r="P307" s="8">
        <f>IF(ISNUMBER(N307),_xll.BDP($C307, "OPT_UNDL_PX")," ")</f>
        <v/>
      </c>
      <c r="Q307" s="7">
        <f>IF(ISNUMBER(N307),+G307*_xll.BDP($C307, "PX_POS_MULT_FACTOR")*P307/K307," ")</f>
        <v/>
      </c>
      <c r="R307" s="8">
        <f>IF(OR($A307="TUA",$A307="TYA"),"",IF(ISNUMBER(_xll.BDP($C307,"DUR_ADJ_OAS_MID")),_xll.BDP($C307,"DUR_ADJ_OAS_MID"),IF(ISNUMBER(_xll.BDP($E307&amp;" ISIN","DUR_ADJ_OAS_MID")),_xll.BDP($E307&amp;" ISIN","DUR_ADJ_OAS_MID")," ")))</f>
        <v/>
      </c>
      <c r="S307" s="7">
        <f>IF(ISNUMBER(N307),Q307*N307,IF(ISNUMBER(R307),J307*R307," "))</f>
        <v/>
      </c>
      <c r="T307" t="inlineStr">
        <is>
          <t>912797QL4</t>
        </is>
      </c>
      <c r="U307" t="inlineStr">
        <is>
          <t>Treasury Bill</t>
        </is>
      </c>
      <c r="AG307" t="n">
        <v>-2e-06</v>
      </c>
    </row>
    <row r="308">
      <c r="A308" t="inlineStr">
        <is>
          <t>CDX</t>
        </is>
      </c>
      <c r="B308" t="inlineStr">
        <is>
          <t>B 09/30/25 Govt</t>
        </is>
      </c>
      <c r="C308" t="inlineStr">
        <is>
          <t>B 09/30/25 Govt</t>
        </is>
      </c>
      <c r="D308" t="inlineStr">
        <is>
          <t>BTWXNT9</t>
        </is>
      </c>
      <c r="E308" t="inlineStr">
        <is>
          <t>US912797QW07</t>
        </is>
      </c>
      <c r="F308" t="inlineStr">
        <is>
          <t>912797QW0</t>
        </is>
      </c>
      <c r="G308" s="1" t="n">
        <v>57600000</v>
      </c>
      <c r="H308" s="1" t="n">
        <v>99.00127999999999</v>
      </c>
      <c r="I308" s="2" t="n">
        <v>57024737.28</v>
      </c>
      <c r="J308" s="3" t="n">
        <v>0.22347069</v>
      </c>
      <c r="K308" s="4" t="n">
        <v>255177700.49</v>
      </c>
      <c r="L308" s="5" t="n">
        <v>11075001</v>
      </c>
      <c r="M308" s="6" t="n">
        <v>23.04087381</v>
      </c>
      <c r="N308" s="7">
        <f>IF(ISNUMBER(_xll.BDP($C308, "DELTA_MID")),_xll.BDP($C308, "DELTA_MID")," ")</f>
        <v/>
      </c>
      <c r="O308" s="7">
        <f>IF(ISNUMBER(N308),_xll.BDP($C308, "OPT_UNDL_TICKER"),"")</f>
        <v/>
      </c>
      <c r="P308" s="8">
        <f>IF(ISNUMBER(N308),_xll.BDP($C308, "OPT_UNDL_PX")," ")</f>
        <v/>
      </c>
      <c r="Q308" s="7">
        <f>IF(ISNUMBER(N308),+G308*_xll.BDP($C308, "PX_POS_MULT_FACTOR")*P308/K308," ")</f>
        <v/>
      </c>
      <c r="R308" s="8">
        <f>IF(OR($A308="TUA",$A308="TYA"),"",IF(ISNUMBER(_xll.BDP($C308,"DUR_ADJ_OAS_MID")),_xll.BDP($C308,"DUR_ADJ_OAS_MID"),IF(ISNUMBER(_xll.BDP($E308&amp;" ISIN","DUR_ADJ_OAS_MID")),_xll.BDP($E308&amp;" ISIN","DUR_ADJ_OAS_MID")," ")))</f>
        <v/>
      </c>
      <c r="S308" s="7">
        <f>IF(ISNUMBER(N308),Q308*N308,IF(ISNUMBER(R308),J308*R308," "))</f>
        <v/>
      </c>
      <c r="T308" t="inlineStr">
        <is>
          <t>912797QW0</t>
        </is>
      </c>
      <c r="U308" t="inlineStr">
        <is>
          <t>Treasury Bill</t>
        </is>
      </c>
      <c r="AG308" t="n">
        <v>-2e-06</v>
      </c>
    </row>
    <row r="309">
      <c r="A309" t="inlineStr">
        <is>
          <t>CDX</t>
        </is>
      </c>
      <c r="B309" t="inlineStr">
        <is>
          <t>B 10/28/25 Govt</t>
        </is>
      </c>
      <c r="C309" t="inlineStr">
        <is>
          <t>B 10/28/25 Govt</t>
        </is>
      </c>
      <c r="D309" t="inlineStr">
        <is>
          <t>BT212N0</t>
        </is>
      </c>
      <c r="E309" t="inlineStr">
        <is>
          <t>US912797RE99</t>
        </is>
      </c>
      <c r="F309" t="inlineStr">
        <is>
          <t>912797RE9</t>
        </is>
      </c>
      <c r="G309" s="1" t="n">
        <v>12000000</v>
      </c>
      <c r="H309" s="1" t="n">
        <v>98.679312</v>
      </c>
      <c r="I309" s="2" t="n">
        <v>11841517.44</v>
      </c>
      <c r="J309" s="3" t="n">
        <v>0.04640499</v>
      </c>
      <c r="K309" s="4" t="n">
        <v>255177700.49</v>
      </c>
      <c r="L309" s="5" t="n">
        <v>11075001</v>
      </c>
      <c r="M309" s="6" t="n">
        <v>23.04087381</v>
      </c>
      <c r="N309" s="7">
        <f>IF(ISNUMBER(_xll.BDP($C309, "DELTA_MID")),_xll.BDP($C309, "DELTA_MID")," ")</f>
        <v/>
      </c>
      <c r="O309" s="7">
        <f>IF(ISNUMBER(N309),_xll.BDP($C309, "OPT_UNDL_TICKER"),"")</f>
        <v/>
      </c>
      <c r="P309" s="8">
        <f>IF(ISNUMBER(N309),_xll.BDP($C309, "OPT_UNDL_PX")," ")</f>
        <v/>
      </c>
      <c r="Q309" s="7">
        <f>IF(ISNUMBER(N309),+G309*_xll.BDP($C309, "PX_POS_MULT_FACTOR")*P309/K309," ")</f>
        <v/>
      </c>
      <c r="R309" s="8">
        <f>IF(OR($A309="TUA",$A309="TYA"),"",IF(ISNUMBER(_xll.BDP($C309,"DUR_ADJ_OAS_MID")),_xll.BDP($C309,"DUR_ADJ_OAS_MID"),IF(ISNUMBER(_xll.BDP($E309&amp;" ISIN","DUR_ADJ_OAS_MID")),_xll.BDP($E309&amp;" ISIN","DUR_ADJ_OAS_MID")," ")))</f>
        <v/>
      </c>
      <c r="S309" s="7">
        <f>IF(ISNUMBER(N309),Q309*N309,IF(ISNUMBER(R309),J309*R309," "))</f>
        <v/>
      </c>
      <c r="T309" t="inlineStr">
        <is>
          <t>912797RE9</t>
        </is>
      </c>
      <c r="U309" t="inlineStr">
        <is>
          <t>Treasury Bill</t>
        </is>
      </c>
      <c r="AG309" t="n">
        <v>-2e-06</v>
      </c>
    </row>
    <row r="310">
      <c r="A310" t="inlineStr">
        <is>
          <t>CDX</t>
        </is>
      </c>
      <c r="B310" t="inlineStr">
        <is>
          <t>Cash</t>
        </is>
      </c>
      <c r="C310" t="inlineStr">
        <is>
          <t>Cash</t>
        </is>
      </c>
      <c r="G310" s="1" t="n">
        <v>2837132.21</v>
      </c>
      <c r="H310" s="1" t="n">
        <v>1</v>
      </c>
      <c r="I310" s="2" t="n">
        <v>2837132.21</v>
      </c>
      <c r="J310" s="3" t="n">
        <v>0.01111826</v>
      </c>
      <c r="K310" s="4" t="n">
        <v>255177700.49</v>
      </c>
      <c r="L310" s="5" t="n">
        <v>11075001</v>
      </c>
      <c r="M310" s="6" t="n">
        <v>23.04087381</v>
      </c>
      <c r="N310" s="7">
        <f>IF(ISNUMBER(_xll.BDP($C310, "DELTA_MID")),_xll.BDP($C310, "DELTA_MID")," ")</f>
        <v/>
      </c>
      <c r="O310" s="7">
        <f>IF(ISNUMBER(N310),_xll.BDP($C310, "OPT_UNDL_TICKER"),"")</f>
        <v/>
      </c>
      <c r="P310" s="8">
        <f>IF(ISNUMBER(N310),_xll.BDP($C310, "OPT_UNDL_PX")," ")</f>
        <v/>
      </c>
      <c r="Q310" s="7">
        <f>IF(ISNUMBER(N310),+G310*_xll.BDP($C310, "PX_POS_MULT_FACTOR")*P310/K310," ")</f>
        <v/>
      </c>
      <c r="R310" s="8">
        <f>IF(OR($A310="TUA",$A310="TYA"),"",IF(ISNUMBER(_xll.BDP($C310,"DUR_ADJ_OAS_MID")),_xll.BDP($C310,"DUR_ADJ_OAS_MID"),IF(ISNUMBER(_xll.BDP($E310&amp;" ISIN","DUR_ADJ_OAS_MID")),_xll.BDP($E310&amp;" ISIN","DUR_ADJ_OAS_MID")," ")))</f>
        <v/>
      </c>
      <c r="S310" s="7">
        <f>IF(ISNUMBER(N310),Q310*N310,IF(ISNUMBER(R310),J310*R310," "))</f>
        <v/>
      </c>
      <c r="T310" t="inlineStr">
        <is>
          <t>Cash</t>
        </is>
      </c>
      <c r="U310" t="inlineStr">
        <is>
          <t>Cash</t>
        </is>
      </c>
      <c r="AG310" t="n">
        <v>-2e-06</v>
      </c>
    </row>
    <row r="311">
      <c r="N311" s="7">
        <f>IF(ISNUMBER(_xll.BDP($C311, "DELTA_MID")),_xll.BDP($C311, "DELTA_MID")," ")</f>
        <v/>
      </c>
      <c r="O311" s="7">
        <f>IF(ISNUMBER(N311),_xll.BDP($C311, "OPT_UNDL_TICKER"),"")</f>
        <v/>
      </c>
      <c r="P311" s="8">
        <f>IF(ISNUMBER(N311),_xll.BDP($C311, "OPT_UNDL_PX")," ")</f>
        <v/>
      </c>
      <c r="Q311" s="7">
        <f>IF(ISNUMBER(N311),+G311*_xll.BDP($C311, "PX_POS_MULT_FACTOR")*P311/K311," ")</f>
        <v/>
      </c>
      <c r="R311" s="8">
        <f>IF(OR($A311="TUA",$A311="TYA"),"",IF(ISNUMBER(_xll.BDP($C311,"DUR_ADJ_OAS_MID")),_xll.BDP($C311,"DUR_ADJ_OAS_MID"),IF(ISNUMBER(_xll.BDP($E311&amp;" ISIN","DUR_ADJ_OAS_MID")),_xll.BDP($E311&amp;" ISIN","DUR_ADJ_OAS_MID")," ")))</f>
        <v/>
      </c>
      <c r="S311" s="7">
        <f>IF(ISNUMBER(N311),Q311*N311,IF(ISNUMBER(R311),J311*R311," "))</f>
        <v/>
      </c>
    </row>
    <row r="312">
      <c r="A312" t="inlineStr">
        <is>
          <t>CRDT</t>
        </is>
      </c>
      <c r="B312" t="inlineStr">
        <is>
          <t>AGNC V7.75 PERP G Pfd</t>
        </is>
      </c>
      <c r="C312" t="inlineStr">
        <is>
          <t>AGNC V7.75 PERP G Pfd</t>
        </is>
      </c>
      <c r="D312" t="inlineStr">
        <is>
          <t>BNC35P7</t>
        </is>
      </c>
      <c r="E312" t="inlineStr">
        <is>
          <t>US00123Q8565</t>
        </is>
      </c>
      <c r="F312" t="inlineStr">
        <is>
          <t>00123Q856</t>
        </is>
      </c>
      <c r="G312" s="1" t="n">
        <v>22060</v>
      </c>
      <c r="H312" s="1" t="n">
        <v>24.66</v>
      </c>
      <c r="I312" s="2" t="n">
        <v>543999.6</v>
      </c>
      <c r="J312" s="3" t="n">
        <v>0.00694025</v>
      </c>
      <c r="K312" s="4" t="n">
        <v>78383230.56</v>
      </c>
      <c r="L312" s="5" t="n">
        <v>3275001</v>
      </c>
      <c r="M312" s="6" t="n">
        <v>23.93380355</v>
      </c>
      <c r="N312" s="7">
        <f>IF(ISNUMBER(_xll.BDP($C312, "DELTA_MID")),_xll.BDP($C312, "DELTA_MID")," ")</f>
        <v/>
      </c>
      <c r="O312" s="7">
        <f>IF(ISNUMBER(N312),_xll.BDP($C312, "OPT_UNDL_TICKER"),"")</f>
        <v/>
      </c>
      <c r="P312" s="8">
        <f>IF(ISNUMBER(N312),_xll.BDP($C312, "OPT_UNDL_PX")," ")</f>
        <v/>
      </c>
      <c r="Q312" s="7">
        <f>IF(ISNUMBER(N312),+G312*_xll.BDP($C312, "PX_POS_MULT_FACTOR")*P312/K312," ")</f>
        <v/>
      </c>
      <c r="R312" s="8">
        <f>IF(OR($A312="TUA",$A312="TYA"),"",IF(ISNUMBER(_xll.BDP($C312,"DUR_ADJ_OAS_MID")),_xll.BDP($C312,"DUR_ADJ_OAS_MID"),IF(ISNUMBER(_xll.BDP($E312&amp;" ISIN","DUR_ADJ_OAS_MID")),_xll.BDP($E312&amp;" ISIN","DUR_ADJ_OAS_MID")," ")))</f>
        <v/>
      </c>
      <c r="S312" s="7">
        <f>IF(ISNUMBER(N312),Q312*N312,IF(ISNUMBER(R312),J312*R312," "))</f>
        <v/>
      </c>
      <c r="T312" t="inlineStr">
        <is>
          <t>00123Q856</t>
        </is>
      </c>
      <c r="U312" t="inlineStr">
        <is>
          <t>Preferred</t>
        </is>
      </c>
    </row>
    <row r="313">
      <c r="A313" t="inlineStr">
        <is>
          <t>CRDT</t>
        </is>
      </c>
      <c r="B313" t="inlineStr">
        <is>
          <t>CIM V7.75 PERP C Pfd</t>
        </is>
      </c>
      <c r="C313" t="inlineStr">
        <is>
          <t>CIM V7.75 PERP C Pfd</t>
        </is>
      </c>
      <c r="D313" t="inlineStr">
        <is>
          <t>BGHCHV0</t>
        </is>
      </c>
      <c r="E313" t="inlineStr">
        <is>
          <t>US16934Q5053</t>
        </is>
      </c>
      <c r="F313" t="inlineStr">
        <is>
          <t>16934Q505</t>
        </is>
      </c>
      <c r="G313" s="1" t="n">
        <v>20000</v>
      </c>
      <c r="H313" s="1" t="n">
        <v>22.83</v>
      </c>
      <c r="I313" s="2" t="n">
        <v>456600</v>
      </c>
      <c r="J313" s="3" t="n">
        <v>0.00582523</v>
      </c>
      <c r="K313" s="4" t="n">
        <v>78383230.56</v>
      </c>
      <c r="L313" s="5" t="n">
        <v>3275001</v>
      </c>
      <c r="M313" s="6" t="n">
        <v>23.93380355</v>
      </c>
      <c r="N313" s="7">
        <f>IF(ISNUMBER(_xll.BDP($C313, "DELTA_MID")),_xll.BDP($C313, "DELTA_MID")," ")</f>
        <v/>
      </c>
      <c r="O313" s="7">
        <f>IF(ISNUMBER(N313),_xll.BDP($C313, "OPT_UNDL_TICKER"),"")</f>
        <v/>
      </c>
      <c r="P313" s="8">
        <f>IF(ISNUMBER(N313),_xll.BDP($C313, "OPT_UNDL_PX")," ")</f>
        <v/>
      </c>
      <c r="Q313" s="7">
        <f>IF(ISNUMBER(N313),+G313*_xll.BDP($C313, "PX_POS_MULT_FACTOR")*P313/K313," ")</f>
        <v/>
      </c>
      <c r="R313" s="8">
        <f>IF(OR($A313="TUA",$A313="TYA"),"",IF(ISNUMBER(_xll.BDP($C313,"DUR_ADJ_OAS_MID")),_xll.BDP($C313,"DUR_ADJ_OAS_MID"),IF(ISNUMBER(_xll.BDP($E313&amp;" ISIN","DUR_ADJ_OAS_MID")),_xll.BDP($E313&amp;" ISIN","DUR_ADJ_OAS_MID")," ")))</f>
        <v/>
      </c>
      <c r="S313" s="7">
        <f>IF(ISNUMBER(N313),Q313*N313,IF(ISNUMBER(R313),J313*R313," "))</f>
        <v/>
      </c>
      <c r="T313" t="inlineStr">
        <is>
          <t>16934Q505</t>
        </is>
      </c>
      <c r="U313" t="inlineStr">
        <is>
          <t>Preferred</t>
        </is>
      </c>
    </row>
    <row r="314">
      <c r="A314" t="inlineStr">
        <is>
          <t>CRDT</t>
        </is>
      </c>
      <c r="B314" t="inlineStr">
        <is>
          <t>CIM V8 PERP B Pfd</t>
        </is>
      </c>
      <c r="C314" t="inlineStr">
        <is>
          <t>CIM V8 PERP B Pfd</t>
        </is>
      </c>
      <c r="D314" t="inlineStr">
        <is>
          <t>BYYPKL9</t>
        </is>
      </c>
      <c r="E314" t="inlineStr">
        <is>
          <t>US16934Q4064</t>
        </is>
      </c>
      <c r="F314" t="inlineStr">
        <is>
          <t>16934Q406</t>
        </is>
      </c>
      <c r="G314" s="1" t="n">
        <v>74800</v>
      </c>
      <c r="H314" s="1" t="n">
        <v>24.98</v>
      </c>
      <c r="I314" s="2" t="n">
        <v>1868504</v>
      </c>
      <c r="J314" s="3" t="n">
        <v>0.02383806</v>
      </c>
      <c r="K314" s="4" t="n">
        <v>78383230.56</v>
      </c>
      <c r="L314" s="5" t="n">
        <v>3275001</v>
      </c>
      <c r="M314" s="6" t="n">
        <v>23.93380355</v>
      </c>
      <c r="N314" s="7">
        <f>IF(ISNUMBER(_xll.BDP($C314, "DELTA_MID")),_xll.BDP($C314, "DELTA_MID")," ")</f>
        <v/>
      </c>
      <c r="O314" s="7">
        <f>IF(ISNUMBER(N314),_xll.BDP($C314, "OPT_UNDL_TICKER"),"")</f>
        <v/>
      </c>
      <c r="P314" s="8">
        <f>IF(ISNUMBER(N314),_xll.BDP($C314, "OPT_UNDL_PX")," ")</f>
        <v/>
      </c>
      <c r="Q314" s="7">
        <f>IF(ISNUMBER(N314),+G314*_xll.BDP($C314, "PX_POS_MULT_FACTOR")*P314/K314," ")</f>
        <v/>
      </c>
      <c r="R314" s="8">
        <f>IF(OR($A314="TUA",$A314="TYA"),"",IF(ISNUMBER(_xll.BDP($C314,"DUR_ADJ_OAS_MID")),_xll.BDP($C314,"DUR_ADJ_OAS_MID"),IF(ISNUMBER(_xll.BDP($E314&amp;" ISIN","DUR_ADJ_OAS_MID")),_xll.BDP($E314&amp;" ISIN","DUR_ADJ_OAS_MID")," ")))</f>
        <v/>
      </c>
      <c r="S314" s="7">
        <f>IF(ISNUMBER(N314),Q314*N314,IF(ISNUMBER(R314),J314*R314," "))</f>
        <v/>
      </c>
      <c r="T314" t="inlineStr">
        <is>
          <t>16934Q406</t>
        </is>
      </c>
      <c r="U314" t="inlineStr">
        <is>
          <t>Preferred</t>
        </is>
      </c>
    </row>
    <row r="315">
      <c r="A315" t="inlineStr">
        <is>
          <t>CRDT</t>
        </is>
      </c>
      <c r="B315" t="inlineStr">
        <is>
          <t>FBRT 7.5 PERP E Pfd</t>
        </is>
      </c>
      <c r="C315" t="inlineStr">
        <is>
          <t>FBRT 7.5 PERP E Pfd</t>
        </is>
      </c>
      <c r="D315" t="inlineStr">
        <is>
          <t>BNKDZ48</t>
        </is>
      </c>
      <c r="E315" t="inlineStr">
        <is>
          <t>US35243J2006</t>
        </is>
      </c>
      <c r="F315" t="inlineStr">
        <is>
          <t>35243J200</t>
        </is>
      </c>
      <c r="G315" s="1" t="n">
        <v>11300</v>
      </c>
      <c r="H315" s="1" t="n">
        <v>20.8881</v>
      </c>
      <c r="I315" s="2" t="n">
        <v>236035.53</v>
      </c>
      <c r="J315" s="3" t="n">
        <v>0.0030113</v>
      </c>
      <c r="K315" s="4" t="n">
        <v>78383230.56</v>
      </c>
      <c r="L315" s="5" t="n">
        <v>3275001</v>
      </c>
      <c r="M315" s="6" t="n">
        <v>23.93380355</v>
      </c>
      <c r="N315" s="7">
        <f>IF(ISNUMBER(_xll.BDP($C315, "DELTA_MID")),_xll.BDP($C315, "DELTA_MID")," ")</f>
        <v/>
      </c>
      <c r="O315" s="7">
        <f>IF(ISNUMBER(N315),_xll.BDP($C315, "OPT_UNDL_TICKER"),"")</f>
        <v/>
      </c>
      <c r="P315" s="8">
        <f>IF(ISNUMBER(N315),_xll.BDP($C315, "OPT_UNDL_PX")," ")</f>
        <v/>
      </c>
      <c r="Q315" s="7">
        <f>IF(ISNUMBER(N315),+G315*_xll.BDP($C315, "PX_POS_MULT_FACTOR")*P315/K315," ")</f>
        <v/>
      </c>
      <c r="R315" s="8">
        <f>IF(OR($A315="TUA",$A315="TYA"),"",IF(ISNUMBER(_xll.BDP($C315,"DUR_ADJ_OAS_MID")),_xll.BDP($C315,"DUR_ADJ_OAS_MID"),IF(ISNUMBER(_xll.BDP($E315&amp;" ISIN","DUR_ADJ_OAS_MID")),_xll.BDP($E315&amp;" ISIN","DUR_ADJ_OAS_MID")," ")))</f>
        <v/>
      </c>
      <c r="S315" s="7">
        <f>IF(ISNUMBER(N315),Q315*N315,IF(ISNUMBER(R315),J315*R315," "))</f>
        <v/>
      </c>
      <c r="T315" t="inlineStr">
        <is>
          <t>35243J200</t>
        </is>
      </c>
      <c r="U315" t="inlineStr">
        <is>
          <t>Preferred</t>
        </is>
      </c>
    </row>
    <row r="316">
      <c r="A316" t="inlineStr">
        <is>
          <t>CRDT</t>
        </is>
      </c>
      <c r="B316" t="inlineStr">
        <is>
          <t>MFA 8.875 02/15/29 Pfd</t>
        </is>
      </c>
      <c r="C316" t="inlineStr">
        <is>
          <t>MFA 8.875 02/15/29 Pfd</t>
        </is>
      </c>
      <c r="D316" t="inlineStr">
        <is>
          <t>BPRBVL8</t>
        </is>
      </c>
      <c r="E316" t="inlineStr">
        <is>
          <t>US55272X7066</t>
        </is>
      </c>
      <c r="F316" t="inlineStr">
        <is>
          <t>55272X706</t>
        </is>
      </c>
      <c r="G316" s="1" t="n">
        <v>20000</v>
      </c>
      <c r="H316" s="1" t="n">
        <v>25.0545</v>
      </c>
      <c r="I316" s="2" t="n">
        <v>501090</v>
      </c>
      <c r="J316" s="3" t="n">
        <v>0.00639282</v>
      </c>
      <c r="K316" s="4" t="n">
        <v>78383230.56</v>
      </c>
      <c r="L316" s="5" t="n">
        <v>3275001</v>
      </c>
      <c r="M316" s="6" t="n">
        <v>23.93380355</v>
      </c>
      <c r="N316" s="7">
        <f>IF(ISNUMBER(_xll.BDP($C316, "DELTA_MID")),_xll.BDP($C316, "DELTA_MID")," ")</f>
        <v/>
      </c>
      <c r="O316" s="7">
        <f>IF(ISNUMBER(N316),_xll.BDP($C316, "OPT_UNDL_TICKER"),"")</f>
        <v/>
      </c>
      <c r="P316" s="8">
        <f>IF(ISNUMBER(N316),_xll.BDP($C316, "OPT_UNDL_PX")," ")</f>
        <v/>
      </c>
      <c r="Q316" s="7">
        <f>IF(ISNUMBER(N316),+G316*_xll.BDP($C316, "PX_POS_MULT_FACTOR")*P316/K316," ")</f>
        <v/>
      </c>
      <c r="R316" s="8">
        <f>IF(OR($A316="TUA",$A316="TYA"),"",IF(ISNUMBER(_xll.BDP($C316,"DUR_ADJ_OAS_MID")),_xll.BDP($C316,"DUR_ADJ_OAS_MID"),IF(ISNUMBER(_xll.BDP($E316&amp;" ISIN","DUR_ADJ_OAS_MID")),_xll.BDP($E316&amp;" ISIN","DUR_ADJ_OAS_MID")," ")))</f>
        <v/>
      </c>
      <c r="S316" s="7">
        <f>IF(ISNUMBER(N316),Q316*N316,IF(ISNUMBER(R316),J316*R316," "))</f>
        <v/>
      </c>
      <c r="T316" t="inlineStr">
        <is>
          <t>55272X706</t>
        </is>
      </c>
      <c r="U316" t="inlineStr">
        <is>
          <t>Preferred</t>
        </is>
      </c>
    </row>
    <row r="317">
      <c r="A317" t="inlineStr">
        <is>
          <t>CRDT</t>
        </is>
      </c>
      <c r="B317" t="inlineStr">
        <is>
          <t>QVCGA 8 03/15/31 Pfd</t>
        </is>
      </c>
      <c r="C317" t="inlineStr">
        <is>
          <t>QVCGA 8 03/15/31 Pfd</t>
        </is>
      </c>
      <c r="D317" t="inlineStr">
        <is>
          <t>BMH2T16</t>
        </is>
      </c>
      <c r="E317" t="inlineStr">
        <is>
          <t>US74915M3088</t>
        </is>
      </c>
      <c r="F317" t="inlineStr">
        <is>
          <t>74915M308</t>
        </is>
      </c>
      <c r="G317" s="1" t="n">
        <v>78266</v>
      </c>
      <c r="H317" s="1" t="n">
        <v>7.83</v>
      </c>
      <c r="I317" s="2" t="n">
        <v>612822.78</v>
      </c>
      <c r="J317" s="3" t="n">
        <v>0.00781829</v>
      </c>
      <c r="K317" s="4" t="n">
        <v>78383230.56</v>
      </c>
      <c r="L317" s="5" t="n">
        <v>3275001</v>
      </c>
      <c r="M317" s="6" t="n">
        <v>23.93380355</v>
      </c>
      <c r="N317" s="7">
        <f>IF(ISNUMBER(_xll.BDP($C317, "DELTA_MID")),_xll.BDP($C317, "DELTA_MID")," ")</f>
        <v/>
      </c>
      <c r="O317" s="7">
        <f>IF(ISNUMBER(N317),_xll.BDP($C317, "OPT_UNDL_TICKER"),"")</f>
        <v/>
      </c>
      <c r="P317" s="8">
        <f>IF(ISNUMBER(N317),_xll.BDP($C317, "OPT_UNDL_PX")," ")</f>
        <v/>
      </c>
      <c r="Q317" s="7">
        <f>IF(ISNUMBER(N317),+G317*_xll.BDP($C317, "PX_POS_MULT_FACTOR")*P317/K317," ")</f>
        <v/>
      </c>
      <c r="R317" s="8">
        <f>IF(OR($A317="TUA",$A317="TYA"),"",IF(ISNUMBER(_xll.BDP($C317,"DUR_ADJ_OAS_MID")),_xll.BDP($C317,"DUR_ADJ_OAS_MID"),IF(ISNUMBER(_xll.BDP($E317&amp;" ISIN","DUR_ADJ_OAS_MID")),_xll.BDP($E317&amp;" ISIN","DUR_ADJ_OAS_MID")," ")))</f>
        <v/>
      </c>
      <c r="S317" s="7">
        <f>IF(ISNUMBER(N317),Q317*N317,IF(ISNUMBER(R317),J317*R317," "))</f>
        <v/>
      </c>
      <c r="T317" t="inlineStr">
        <is>
          <t>74915M308</t>
        </is>
      </c>
      <c r="U317" t="inlineStr">
        <is>
          <t>Preferred</t>
        </is>
      </c>
    </row>
    <row r="318">
      <c r="A318" t="inlineStr">
        <is>
          <t>CRDT</t>
        </is>
      </c>
      <c r="B318" t="inlineStr">
        <is>
          <t>RILY 5.25 08/31/28 Pfd</t>
        </is>
      </c>
      <c r="C318" t="inlineStr">
        <is>
          <t>RILY 5.25 08/31/28 Pfd</t>
        </is>
      </c>
      <c r="D318" t="inlineStr">
        <is>
          <t>BMCHWS4</t>
        </is>
      </c>
      <c r="E318" t="inlineStr">
        <is>
          <t>US05580M8192</t>
        </is>
      </c>
      <c r="F318" t="inlineStr">
        <is>
          <t>05580M819</t>
        </is>
      </c>
      <c r="G318" s="1" t="n">
        <v>74272</v>
      </c>
      <c r="H318" s="1" t="n">
        <v>7.7</v>
      </c>
      <c r="I318" s="2" t="n">
        <v>571894.4</v>
      </c>
      <c r="J318" s="3" t="n">
        <v>0.00729613</v>
      </c>
      <c r="K318" s="4" t="n">
        <v>78383230.56</v>
      </c>
      <c r="L318" s="5" t="n">
        <v>3275001</v>
      </c>
      <c r="M318" s="6" t="n">
        <v>23.93380355</v>
      </c>
      <c r="N318" s="7">
        <f>IF(ISNUMBER(_xll.BDP($C318, "DELTA_MID")),_xll.BDP($C318, "DELTA_MID")," ")</f>
        <v/>
      </c>
      <c r="O318" s="7">
        <f>IF(ISNUMBER(N318),_xll.BDP($C318, "OPT_UNDL_TICKER"),"")</f>
        <v/>
      </c>
      <c r="P318" s="8">
        <f>IF(ISNUMBER(N318),_xll.BDP($C318, "OPT_UNDL_PX")," ")</f>
        <v/>
      </c>
      <c r="Q318" s="7">
        <f>IF(ISNUMBER(N318),+G318*_xll.BDP($C318, "PX_POS_MULT_FACTOR")*P318/K318," ")</f>
        <v/>
      </c>
      <c r="R318" s="8">
        <f>IF(OR($A318="TUA",$A318="TYA"),"",IF(ISNUMBER(_xll.BDP($C318,"DUR_ADJ_OAS_MID")),_xll.BDP($C318,"DUR_ADJ_OAS_MID"),IF(ISNUMBER(_xll.BDP($E318&amp;" ISIN","DUR_ADJ_OAS_MID")),_xll.BDP($E318&amp;" ISIN","DUR_ADJ_OAS_MID")," ")))</f>
        <v/>
      </c>
      <c r="S318" s="7">
        <f>IF(ISNUMBER(N318),Q318*N318,IF(ISNUMBER(R318),J318*R318," "))</f>
        <v/>
      </c>
      <c r="T318" t="inlineStr">
        <is>
          <t>05580M819</t>
        </is>
      </c>
      <c r="U318" t="inlineStr">
        <is>
          <t>Preferred</t>
        </is>
      </c>
    </row>
    <row r="319">
      <c r="A319" t="inlineStr">
        <is>
          <t>CRDT</t>
        </is>
      </c>
      <c r="B319" t="inlineStr">
        <is>
          <t>RITM V6.375 PERP C Pfd</t>
        </is>
      </c>
      <c r="C319" t="inlineStr">
        <is>
          <t>RITM V6.375 PERP C Pfd</t>
        </is>
      </c>
      <c r="D319" t="inlineStr">
        <is>
          <t>BLCF612</t>
        </is>
      </c>
      <c r="E319" t="inlineStr">
        <is>
          <t>US64828T5083</t>
        </is>
      </c>
      <c r="F319" t="inlineStr">
        <is>
          <t>64828T508</t>
        </is>
      </c>
      <c r="G319" s="1" t="n">
        <v>109696</v>
      </c>
      <c r="H319" s="1" t="n">
        <v>24.84</v>
      </c>
      <c r="I319" s="2" t="n">
        <v>2724848.64</v>
      </c>
      <c r="J319" s="3" t="n">
        <v>0.03476316</v>
      </c>
      <c r="K319" s="4" t="n">
        <v>78383230.56</v>
      </c>
      <c r="L319" s="5" t="n">
        <v>3275001</v>
      </c>
      <c r="M319" s="6" t="n">
        <v>23.93380355</v>
      </c>
      <c r="N319" s="7">
        <f>IF(ISNUMBER(_xll.BDP($C319, "DELTA_MID")),_xll.BDP($C319, "DELTA_MID")," ")</f>
        <v/>
      </c>
      <c r="O319" s="7">
        <f>IF(ISNUMBER(N319),_xll.BDP($C319, "OPT_UNDL_TICKER"),"")</f>
        <v/>
      </c>
      <c r="P319" s="8">
        <f>IF(ISNUMBER(N319),_xll.BDP($C319, "OPT_UNDL_PX")," ")</f>
        <v/>
      </c>
      <c r="Q319" s="7">
        <f>IF(ISNUMBER(N319),+G319*_xll.BDP($C319, "PX_POS_MULT_FACTOR")*P319/K319," ")</f>
        <v/>
      </c>
      <c r="R319" s="8">
        <f>IF(OR($A319="TUA",$A319="TYA"),"",IF(ISNUMBER(_xll.BDP($C319,"DUR_ADJ_OAS_MID")),_xll.BDP($C319,"DUR_ADJ_OAS_MID"),IF(ISNUMBER(_xll.BDP($E319&amp;" ISIN","DUR_ADJ_OAS_MID")),_xll.BDP($E319&amp;" ISIN","DUR_ADJ_OAS_MID")," ")))</f>
        <v/>
      </c>
      <c r="S319" s="7">
        <f>IF(ISNUMBER(N319),Q319*N319,IF(ISNUMBER(R319),J319*R319," "))</f>
        <v/>
      </c>
      <c r="T319" t="inlineStr">
        <is>
          <t>64828T508</t>
        </is>
      </c>
      <c r="U319" t="inlineStr">
        <is>
          <t>Preferred</t>
        </is>
      </c>
    </row>
    <row r="320">
      <c r="A320" t="inlineStr">
        <is>
          <t>CRDT</t>
        </is>
      </c>
      <c r="B320" t="inlineStr">
        <is>
          <t>RITM V7 PERP D Pfd</t>
        </is>
      </c>
      <c r="C320" t="inlineStr">
        <is>
          <t>RITM V7 PERP D Pfd</t>
        </is>
      </c>
      <c r="D320" t="inlineStr">
        <is>
          <t>BMHVDC2</t>
        </is>
      </c>
      <c r="E320" t="inlineStr">
        <is>
          <t>US64828T7063</t>
        </is>
      </c>
      <c r="F320" t="inlineStr">
        <is>
          <t>64828T706</t>
        </is>
      </c>
      <c r="G320" s="1" t="n">
        <v>112564</v>
      </c>
      <c r="H320" s="1" t="n">
        <v>24.27</v>
      </c>
      <c r="I320" s="2" t="n">
        <v>2731928.28</v>
      </c>
      <c r="J320" s="3" t="n">
        <v>0.03485348</v>
      </c>
      <c r="K320" s="4" t="n">
        <v>78383230.56</v>
      </c>
      <c r="L320" s="5" t="n">
        <v>3275001</v>
      </c>
      <c r="M320" s="6" t="n">
        <v>23.93380355</v>
      </c>
      <c r="N320" s="7">
        <f>IF(ISNUMBER(_xll.BDP($C320, "DELTA_MID")),_xll.BDP($C320, "DELTA_MID")," ")</f>
        <v/>
      </c>
      <c r="O320" s="7">
        <f>IF(ISNUMBER(N320),_xll.BDP($C320, "OPT_UNDL_TICKER"),"")</f>
        <v/>
      </c>
      <c r="P320" s="8">
        <f>IF(ISNUMBER(N320),_xll.BDP($C320, "OPT_UNDL_PX")," ")</f>
        <v/>
      </c>
      <c r="Q320" s="7">
        <f>IF(ISNUMBER(N320),+G320*_xll.BDP($C320, "PX_POS_MULT_FACTOR")*P320/K320," ")</f>
        <v/>
      </c>
      <c r="R320" s="8">
        <f>IF(OR($A320="TUA",$A320="TYA"),"",IF(ISNUMBER(_xll.BDP($C320,"DUR_ADJ_OAS_MID")),_xll.BDP($C320,"DUR_ADJ_OAS_MID"),IF(ISNUMBER(_xll.BDP($E320&amp;" ISIN","DUR_ADJ_OAS_MID")),_xll.BDP($E320&amp;" ISIN","DUR_ADJ_OAS_MID")," ")))</f>
        <v/>
      </c>
      <c r="S320" s="7">
        <f>IF(ISNUMBER(N320),Q320*N320,IF(ISNUMBER(R320),J320*R320," "))</f>
        <v/>
      </c>
      <c r="T320" t="inlineStr">
        <is>
          <t>64828T706</t>
        </is>
      </c>
      <c r="U320" t="inlineStr">
        <is>
          <t>Preferred</t>
        </is>
      </c>
    </row>
    <row r="321">
      <c r="A321" t="inlineStr">
        <is>
          <t>CRDT</t>
        </is>
      </c>
      <c r="B321" t="inlineStr">
        <is>
          <t>TWO V8.125 PERP A Pfd</t>
        </is>
      </c>
      <c r="C321" t="inlineStr">
        <is>
          <t>TWO V8.125 PERP A Pfd</t>
        </is>
      </c>
      <c r="D321" t="inlineStr">
        <is>
          <t>BYXYWC2</t>
        </is>
      </c>
      <c r="E321" t="inlineStr">
        <is>
          <t>US90187B2007</t>
        </is>
      </c>
      <c r="F321" t="inlineStr">
        <is>
          <t>90187B200</t>
        </is>
      </c>
      <c r="G321" s="1" t="n">
        <v>16561</v>
      </c>
      <c r="H321" s="1" t="n">
        <v>23.31</v>
      </c>
      <c r="I321" s="2" t="n">
        <v>386036.91</v>
      </c>
      <c r="J321" s="3" t="n">
        <v>0.00492499</v>
      </c>
      <c r="K321" s="4" t="n">
        <v>78383230.56</v>
      </c>
      <c r="L321" s="5" t="n">
        <v>3275001</v>
      </c>
      <c r="M321" s="6" t="n">
        <v>23.93380355</v>
      </c>
      <c r="N321" s="7">
        <f>IF(ISNUMBER(_xll.BDP($C321, "DELTA_MID")),_xll.BDP($C321, "DELTA_MID")," ")</f>
        <v/>
      </c>
      <c r="O321" s="7">
        <f>IF(ISNUMBER(N321),_xll.BDP($C321, "OPT_UNDL_TICKER"),"")</f>
        <v/>
      </c>
      <c r="P321" s="8">
        <f>IF(ISNUMBER(N321),_xll.BDP($C321, "OPT_UNDL_PX")," ")</f>
        <v/>
      </c>
      <c r="Q321" s="7">
        <f>IF(ISNUMBER(N321),+G321*_xll.BDP($C321, "PX_POS_MULT_FACTOR")*P321/K321," ")</f>
        <v/>
      </c>
      <c r="R321" s="8">
        <f>IF(OR($A321="TUA",$A321="TYA"),"",IF(ISNUMBER(_xll.BDP($C321,"DUR_ADJ_OAS_MID")),_xll.BDP($C321,"DUR_ADJ_OAS_MID"),IF(ISNUMBER(_xll.BDP($E321&amp;" ISIN","DUR_ADJ_OAS_MID")),_xll.BDP($E321&amp;" ISIN","DUR_ADJ_OAS_MID")," ")))</f>
        <v/>
      </c>
      <c r="S321" s="7">
        <f>IF(ISNUMBER(N321),Q321*N321,IF(ISNUMBER(R321),J321*R321," "))</f>
        <v/>
      </c>
      <c r="T321" t="inlineStr">
        <is>
          <t>90187B200</t>
        </is>
      </c>
      <c r="U321" t="inlineStr">
        <is>
          <t>Preferred</t>
        </is>
      </c>
    </row>
    <row r="322">
      <c r="A322" t="inlineStr">
        <is>
          <t>CRDT</t>
        </is>
      </c>
      <c r="B322" t="inlineStr">
        <is>
          <t>AGNC INV C COM USD0.01</t>
        </is>
      </c>
      <c r="C322" t="inlineStr">
        <is>
          <t>AGNC</t>
        </is>
      </c>
      <c r="D322" t="inlineStr">
        <is>
          <t>BYYHJL8</t>
        </is>
      </c>
      <c r="E322" t="inlineStr">
        <is>
          <t>US00123Q1040</t>
        </is>
      </c>
      <c r="F322" t="inlineStr">
        <is>
          <t>00123Q104</t>
        </is>
      </c>
      <c r="G322" s="1" t="n">
        <v>86000</v>
      </c>
      <c r="H322" s="1" t="n">
        <v>9.390000000000001</v>
      </c>
      <c r="I322" s="2" t="n">
        <v>807540</v>
      </c>
      <c r="J322" s="3" t="n">
        <v>0.01030246</v>
      </c>
      <c r="K322" s="4" t="n">
        <v>78383230.56</v>
      </c>
      <c r="L322" s="5" t="n">
        <v>3275001</v>
      </c>
      <c r="M322" s="6" t="n">
        <v>23.93380355</v>
      </c>
      <c r="N322" s="7">
        <f>IF(ISNUMBER(_xll.BDP($C322, "DELTA_MID")),_xll.BDP($C322, "DELTA_MID")," ")</f>
        <v/>
      </c>
      <c r="O322" s="7">
        <f>IF(ISNUMBER(N322),_xll.BDP($C322, "OPT_UNDL_TICKER"),"")</f>
        <v/>
      </c>
      <c r="P322" s="8">
        <f>IF(ISNUMBER(N322),_xll.BDP($C322, "OPT_UNDL_PX")," ")</f>
        <v/>
      </c>
      <c r="Q322" s="7">
        <f>IF(ISNUMBER(N322),+G322*_xll.BDP($C322, "PX_POS_MULT_FACTOR")*P322/K322," ")</f>
        <v/>
      </c>
      <c r="R322" s="8">
        <f>IF(OR($A322="TUA",$A322="TYA"),"",IF(ISNUMBER(_xll.BDP($C322,"DUR_ADJ_OAS_MID")),_xll.BDP($C322,"DUR_ADJ_OAS_MID"),IF(ISNUMBER(_xll.BDP($E322&amp;" ISIN","DUR_ADJ_OAS_MID")),_xll.BDP($E322&amp;" ISIN","DUR_ADJ_OAS_MID")," ")))</f>
        <v/>
      </c>
      <c r="S322" s="7">
        <f>IF(ISNUMBER(N322),Q322*N322,IF(ISNUMBER(R322),J322*R322," "))</f>
        <v/>
      </c>
      <c r="T322" t="inlineStr">
        <is>
          <t>00123Q104</t>
        </is>
      </c>
      <c r="U322" t="inlineStr">
        <is>
          <t>Equity</t>
        </is>
      </c>
    </row>
    <row r="323">
      <c r="A323" t="inlineStr">
        <is>
          <t>CRDT</t>
        </is>
      </c>
      <c r="B323" t="inlineStr">
        <is>
          <t>CHIMERA IN COM USD0.01 (PST REV SPL</t>
        </is>
      </c>
      <c r="C323" t="inlineStr">
        <is>
          <t>CIM</t>
        </is>
      </c>
      <c r="D323" t="inlineStr">
        <is>
          <t>BN13RW9</t>
        </is>
      </c>
      <c r="E323" t="inlineStr">
        <is>
          <t>US16934Q8024</t>
        </is>
      </c>
      <c r="F323" t="inlineStr">
        <is>
          <t>16934Q802</t>
        </is>
      </c>
      <c r="G323" s="1" t="n">
        <v>51025</v>
      </c>
      <c r="H323" s="1" t="n">
        <v>14.34</v>
      </c>
      <c r="I323" s="2" t="n">
        <v>731698.5</v>
      </c>
      <c r="J323" s="3" t="n">
        <v>0.00933489</v>
      </c>
      <c r="K323" s="4" t="n">
        <v>78383230.56</v>
      </c>
      <c r="L323" s="5" t="n">
        <v>3275001</v>
      </c>
      <c r="M323" s="6" t="n">
        <v>23.93380355</v>
      </c>
      <c r="N323" s="7">
        <f>IF(ISNUMBER(_xll.BDP($C323, "DELTA_MID")),_xll.BDP($C323, "DELTA_MID")," ")</f>
        <v/>
      </c>
      <c r="O323" s="7">
        <f>IF(ISNUMBER(N323),_xll.BDP($C323, "OPT_UNDL_TICKER"),"")</f>
        <v/>
      </c>
      <c r="P323" s="8">
        <f>IF(ISNUMBER(N323),_xll.BDP($C323, "OPT_UNDL_PX")," ")</f>
        <v/>
      </c>
      <c r="Q323" s="7">
        <f>IF(ISNUMBER(N323),+G323*_xll.BDP($C323, "PX_POS_MULT_FACTOR")*P323/K323," ")</f>
        <v/>
      </c>
      <c r="R323" s="8">
        <f>IF(OR($A323="TUA",$A323="TYA"),"",IF(ISNUMBER(_xll.BDP($C323,"DUR_ADJ_OAS_MID")),_xll.BDP($C323,"DUR_ADJ_OAS_MID"),IF(ISNUMBER(_xll.BDP($E323&amp;" ISIN","DUR_ADJ_OAS_MID")),_xll.BDP($E323&amp;" ISIN","DUR_ADJ_OAS_MID")," ")))</f>
        <v/>
      </c>
      <c r="S323" s="7">
        <f>IF(ISNUMBER(N323),Q323*N323,IF(ISNUMBER(R323),J323*R323," "))</f>
        <v/>
      </c>
      <c r="T323" t="inlineStr">
        <is>
          <t>16934Q802</t>
        </is>
      </c>
      <c r="U323" t="inlineStr">
        <is>
          <t>Equity</t>
        </is>
      </c>
    </row>
    <row r="324">
      <c r="A324" t="inlineStr">
        <is>
          <t>CRDT</t>
        </is>
      </c>
      <c r="B324" t="inlineStr">
        <is>
          <t>DSG TopCo Private Equity</t>
        </is>
      </c>
      <c r="C324" t="inlineStr">
        <is>
          <t>DSG TopCo Private Equity</t>
        </is>
      </c>
      <c r="F324" t="inlineStr">
        <is>
          <t>DSGTOPCO1</t>
        </is>
      </c>
      <c r="G324" s="1" t="n">
        <v>2754</v>
      </c>
      <c r="H324" s="1" t="n">
        <v>15</v>
      </c>
      <c r="I324" s="2" t="n">
        <v>41310</v>
      </c>
      <c r="J324" s="3" t="n">
        <v>0.0005270299999999999</v>
      </c>
      <c r="K324" s="4" t="n">
        <v>78383230.56</v>
      </c>
      <c r="L324" s="5" t="n">
        <v>3275001</v>
      </c>
      <c r="M324" s="6" t="n">
        <v>23.93380355</v>
      </c>
      <c r="N324" s="7">
        <f>IF(ISNUMBER(_xll.BDP($C324, "DELTA_MID")),_xll.BDP($C324, "DELTA_MID")," ")</f>
        <v/>
      </c>
      <c r="O324" s="7">
        <f>IF(ISNUMBER(N324),_xll.BDP($C324, "OPT_UNDL_TICKER"),"")</f>
        <v/>
      </c>
      <c r="P324" s="8">
        <f>IF(ISNUMBER(N324),_xll.BDP($C324, "OPT_UNDL_PX")," ")</f>
        <v/>
      </c>
      <c r="Q324" s="7">
        <f>IF(ISNUMBER(N324),+G324*_xll.BDP($C324, "PX_POS_MULT_FACTOR")*P324/K324," ")</f>
        <v/>
      </c>
      <c r="R324" s="8">
        <f>IF(OR($A324="TUA",$A324="TYA"),"",IF(ISNUMBER(_xll.BDP($C324,"DUR_ADJ_OAS_MID")),_xll.BDP($C324,"DUR_ADJ_OAS_MID"),IF(ISNUMBER(_xll.BDP($E324&amp;" ISIN","DUR_ADJ_OAS_MID")),_xll.BDP($E324&amp;" ISIN","DUR_ADJ_OAS_MID")," ")))</f>
        <v/>
      </c>
      <c r="S324" s="7">
        <f>IF(ISNUMBER(N324),Q324*N324,IF(ISNUMBER(R324),J324*R324," "))</f>
        <v/>
      </c>
      <c r="T324" t="inlineStr">
        <is>
          <t>DSGTOPCO1</t>
        </is>
      </c>
      <c r="U324" t="inlineStr">
        <is>
          <t>Equity</t>
        </is>
      </c>
    </row>
    <row r="325">
      <c r="A325" t="inlineStr">
        <is>
          <t>CRDT</t>
        </is>
      </c>
      <c r="B325" t="inlineStr">
        <is>
          <t>ANNALY CAP COM USD0.01(POST REV SPL</t>
        </is>
      </c>
      <c r="C325" t="inlineStr">
        <is>
          <t>NLY</t>
        </is>
      </c>
      <c r="D325" t="inlineStr">
        <is>
          <t>BPMQ7X2</t>
        </is>
      </c>
      <c r="E325" t="inlineStr">
        <is>
          <t>US0357108390</t>
        </is>
      </c>
      <c r="F325" t="inlineStr">
        <is>
          <t>035710839</t>
        </is>
      </c>
      <c r="G325" s="1" t="n">
        <v>62900</v>
      </c>
      <c r="H325" s="1" t="n">
        <v>19.49</v>
      </c>
      <c r="I325" s="2" t="n">
        <v>1225921</v>
      </c>
      <c r="J325" s="3" t="n">
        <v>0.01564009</v>
      </c>
      <c r="K325" s="4" t="n">
        <v>78383230.56</v>
      </c>
      <c r="L325" s="5" t="n">
        <v>3275001</v>
      </c>
      <c r="M325" s="6" t="n">
        <v>23.93380355</v>
      </c>
      <c r="N325" s="7">
        <f>IF(ISNUMBER(_xll.BDP($C325, "DELTA_MID")),_xll.BDP($C325, "DELTA_MID")," ")</f>
        <v/>
      </c>
      <c r="O325" s="7">
        <f>IF(ISNUMBER(N325),_xll.BDP($C325, "OPT_UNDL_TICKER"),"")</f>
        <v/>
      </c>
      <c r="P325" s="8">
        <f>IF(ISNUMBER(N325),_xll.BDP($C325, "OPT_UNDL_PX")," ")</f>
        <v/>
      </c>
      <c r="Q325" s="7">
        <f>IF(ISNUMBER(N325),+G325*_xll.BDP($C325, "PX_POS_MULT_FACTOR")*P325/K325," ")</f>
        <v/>
      </c>
      <c r="R325" s="8">
        <f>IF(OR($A325="TUA",$A325="TYA"),"",IF(ISNUMBER(_xll.BDP($C325,"DUR_ADJ_OAS_MID")),_xll.BDP($C325,"DUR_ADJ_OAS_MID"),IF(ISNUMBER(_xll.BDP($E325&amp;" ISIN","DUR_ADJ_OAS_MID")),_xll.BDP($E325&amp;" ISIN","DUR_ADJ_OAS_MID")," ")))</f>
        <v/>
      </c>
      <c r="S325" s="7">
        <f>IF(ISNUMBER(N325),Q325*N325,IF(ISNUMBER(R325),J325*R325," "))</f>
        <v/>
      </c>
      <c r="T325" t="inlineStr">
        <is>
          <t>035710839</t>
        </is>
      </c>
      <c r="U325" t="inlineStr">
        <is>
          <t>Equity</t>
        </is>
      </c>
    </row>
    <row r="326">
      <c r="A326" t="inlineStr">
        <is>
          <t>CRDT</t>
        </is>
      </c>
      <c r="B326" t="inlineStr">
        <is>
          <t>RITHM CAPI COM NPV</t>
        </is>
      </c>
      <c r="C326" t="inlineStr">
        <is>
          <t>NRZ</t>
        </is>
      </c>
      <c r="D326" t="inlineStr">
        <is>
          <t>BRJ9GW0</t>
        </is>
      </c>
      <c r="E326" t="inlineStr">
        <is>
          <t>US64828T2015</t>
        </is>
      </c>
      <c r="F326" t="inlineStr">
        <is>
          <t>64828T201</t>
        </is>
      </c>
      <c r="G326" s="1" t="n">
        <v>142085</v>
      </c>
      <c r="H326" s="1" t="n">
        <v>11.73</v>
      </c>
      <c r="I326" s="2" t="n">
        <v>1666657.05</v>
      </c>
      <c r="J326" s="3" t="n">
        <v>0.02126293</v>
      </c>
      <c r="K326" s="4" t="n">
        <v>78383230.56</v>
      </c>
      <c r="L326" s="5" t="n">
        <v>3275001</v>
      </c>
      <c r="M326" s="6" t="n">
        <v>23.93380355</v>
      </c>
      <c r="N326" s="7">
        <f>IF(ISNUMBER(_xll.BDP($C326, "DELTA_MID")),_xll.BDP($C326, "DELTA_MID")," ")</f>
        <v/>
      </c>
      <c r="O326" s="7">
        <f>IF(ISNUMBER(N326),_xll.BDP($C326, "OPT_UNDL_TICKER"),"")</f>
        <v/>
      </c>
      <c r="P326" s="8">
        <f>IF(ISNUMBER(N326),_xll.BDP($C326, "OPT_UNDL_PX")," ")</f>
        <v/>
      </c>
      <c r="Q326" s="7">
        <f>IF(ISNUMBER(N326),+G326*_xll.BDP($C326, "PX_POS_MULT_FACTOR")*P326/K326," ")</f>
        <v/>
      </c>
      <c r="R326" s="8">
        <f>IF(OR($A326="TUA",$A326="TYA"),"",IF(ISNUMBER(_xll.BDP($C326,"DUR_ADJ_OAS_MID")),_xll.BDP($C326,"DUR_ADJ_OAS_MID"),IF(ISNUMBER(_xll.BDP($E326&amp;" ISIN","DUR_ADJ_OAS_MID")),_xll.BDP($E326&amp;" ISIN","DUR_ADJ_OAS_MID")," ")))</f>
        <v/>
      </c>
      <c r="S326" s="7">
        <f>IF(ISNUMBER(N326),Q326*N326,IF(ISNUMBER(R326),J326*R326," "))</f>
        <v/>
      </c>
      <c r="T326" t="inlineStr">
        <is>
          <t>64828T201</t>
        </is>
      </c>
      <c r="U326" t="inlineStr">
        <is>
          <t>Equity</t>
        </is>
      </c>
    </row>
    <row r="327">
      <c r="A327" t="inlineStr">
        <is>
          <t>CRDT</t>
        </is>
      </c>
      <c r="B327" t="inlineStr">
        <is>
          <t>QVC GROUP INC USD 0.01</t>
        </is>
      </c>
      <c r="C327" t="inlineStr">
        <is>
          <t>QVCGA</t>
        </is>
      </c>
      <c r="D327" t="inlineStr">
        <is>
          <t>BVF91W7</t>
        </is>
      </c>
      <c r="E327" t="inlineStr">
        <is>
          <t>US74915M6057</t>
        </is>
      </c>
      <c r="F327" t="inlineStr">
        <is>
          <t>74915M605</t>
        </is>
      </c>
      <c r="G327" s="1" t="n">
        <v>12000</v>
      </c>
      <c r="H327" s="1" t="n">
        <v>3.06</v>
      </c>
      <c r="I327" s="2" t="n">
        <v>36720</v>
      </c>
      <c r="J327" s="3" t="n">
        <v>0.00046847</v>
      </c>
      <c r="K327" s="4" t="n">
        <v>78383230.56</v>
      </c>
      <c r="L327" s="5" t="n">
        <v>3275001</v>
      </c>
      <c r="M327" s="6" t="n">
        <v>23.93380355</v>
      </c>
      <c r="N327" s="7">
        <f>IF(ISNUMBER(_xll.BDP($C327, "DELTA_MID")),_xll.BDP($C327, "DELTA_MID")," ")</f>
        <v/>
      </c>
      <c r="O327" s="7">
        <f>IF(ISNUMBER(N327),_xll.BDP($C327, "OPT_UNDL_TICKER"),"")</f>
        <v/>
      </c>
      <c r="P327" s="8">
        <f>IF(ISNUMBER(N327),_xll.BDP($C327, "OPT_UNDL_PX")," ")</f>
        <v/>
      </c>
      <c r="Q327" s="7">
        <f>IF(ISNUMBER(N327),+G327*_xll.BDP($C327, "PX_POS_MULT_FACTOR")*P327/K327," ")</f>
        <v/>
      </c>
      <c r="R327" s="8">
        <f>IF(OR($A327="TUA",$A327="TYA"),"",IF(ISNUMBER(_xll.BDP($C327,"DUR_ADJ_OAS_MID")),_xll.BDP($C327,"DUR_ADJ_OAS_MID"),IF(ISNUMBER(_xll.BDP($E327&amp;" ISIN","DUR_ADJ_OAS_MID")),_xll.BDP($E327&amp;" ISIN","DUR_ADJ_OAS_MID")," ")))</f>
        <v/>
      </c>
      <c r="S327" s="7">
        <f>IF(ISNUMBER(N327),Q327*N327,IF(ISNUMBER(R327),J327*R327," "))</f>
        <v/>
      </c>
      <c r="T327" t="inlineStr">
        <is>
          <t>74915M605</t>
        </is>
      </c>
      <c r="U327" t="inlineStr">
        <is>
          <t>Equity</t>
        </is>
      </c>
    </row>
    <row r="328">
      <c r="A328" t="inlineStr">
        <is>
          <t>CRDT</t>
        </is>
      </c>
      <c r="B328" t="inlineStr">
        <is>
          <t>TWO HARBOR COM USD0.01(POST REV SPL</t>
        </is>
      </c>
      <c r="C328" t="inlineStr">
        <is>
          <t>TWO</t>
        </is>
      </c>
      <c r="D328" t="inlineStr">
        <is>
          <t>BP9S504</t>
        </is>
      </c>
      <c r="E328" t="inlineStr">
        <is>
          <t>US90187B8046</t>
        </is>
      </c>
      <c r="F328" t="inlineStr">
        <is>
          <t>90187B804</t>
        </is>
      </c>
      <c r="G328" s="1" t="n">
        <v>53250</v>
      </c>
      <c r="H328" s="1" t="n">
        <v>10.56</v>
      </c>
      <c r="I328" s="2" t="n">
        <v>562320</v>
      </c>
      <c r="J328" s="3" t="n">
        <v>0.00717398</v>
      </c>
      <c r="K328" s="4" t="n">
        <v>78383230.56</v>
      </c>
      <c r="L328" s="5" t="n">
        <v>3275001</v>
      </c>
      <c r="M328" s="6" t="n">
        <v>23.93380355</v>
      </c>
      <c r="N328" s="7">
        <f>IF(ISNUMBER(_xll.BDP($C328, "DELTA_MID")),_xll.BDP($C328, "DELTA_MID")," ")</f>
        <v/>
      </c>
      <c r="O328" s="7">
        <f>IF(ISNUMBER(N328),_xll.BDP($C328, "OPT_UNDL_TICKER"),"")</f>
        <v/>
      </c>
      <c r="P328" s="8">
        <f>IF(ISNUMBER(N328),_xll.BDP($C328, "OPT_UNDL_PX")," ")</f>
        <v/>
      </c>
      <c r="Q328" s="7">
        <f>IF(ISNUMBER(N328),+G328*_xll.BDP($C328, "PX_POS_MULT_FACTOR")*P328/K328," ")</f>
        <v/>
      </c>
      <c r="R328" s="8">
        <f>IF(OR($A328="TUA",$A328="TYA"),"",IF(ISNUMBER(_xll.BDP($C328,"DUR_ADJ_OAS_MID")),_xll.BDP($C328,"DUR_ADJ_OAS_MID"),IF(ISNUMBER(_xll.BDP($E328&amp;" ISIN","DUR_ADJ_OAS_MID")),_xll.BDP($E328&amp;" ISIN","DUR_ADJ_OAS_MID")," ")))</f>
        <v/>
      </c>
      <c r="S328" s="7">
        <f>IF(ISNUMBER(N328),Q328*N328,IF(ISNUMBER(R328),J328*R328," "))</f>
        <v/>
      </c>
      <c r="T328" t="inlineStr">
        <is>
          <t>90187B804</t>
        </is>
      </c>
      <c r="U328" t="inlineStr">
        <is>
          <t>Equity</t>
        </is>
      </c>
    </row>
    <row r="329">
      <c r="A329" t="inlineStr">
        <is>
          <t>CRDT</t>
        </is>
      </c>
      <c r="B329" t="inlineStr">
        <is>
          <t>VINTY HLDG 5 SA NPV</t>
        </is>
      </c>
      <c r="D329" t="inlineStr">
        <is>
          <t>BVLJF96</t>
        </is>
      </c>
      <c r="E329" t="inlineStr">
        <is>
          <t>LU3085523499</t>
        </is>
      </c>
      <c r="F329" t="inlineStr">
        <is>
          <t>L9664D106</t>
        </is>
      </c>
      <c r="G329" s="1" t="n">
        <v>110068833</v>
      </c>
      <c r="H329" s="1" t="n">
        <v>0.0009479999999999999</v>
      </c>
      <c r="I329" s="2" t="n">
        <v>104345.25</v>
      </c>
      <c r="J329" s="3" t="n">
        <v>0.00133122</v>
      </c>
      <c r="K329" s="4" t="n">
        <v>78383230.56</v>
      </c>
      <c r="L329" s="5" t="n">
        <v>3275001</v>
      </c>
      <c r="M329" s="6" t="n">
        <v>23.93380355</v>
      </c>
      <c r="N329" s="7">
        <f>IF(ISNUMBER(_xll.BDP($C329, "DELTA_MID")),_xll.BDP($C329, "DELTA_MID")," ")</f>
        <v/>
      </c>
      <c r="O329" s="7">
        <f>IF(ISNUMBER(N329),_xll.BDP($C329, "OPT_UNDL_TICKER"),"")</f>
        <v/>
      </c>
      <c r="P329" s="8">
        <f>IF(ISNUMBER(N329),_xll.BDP($C329, "OPT_UNDL_PX")," ")</f>
        <v/>
      </c>
      <c r="Q329" s="7">
        <f>IF(ISNUMBER(N329),+G329*_xll.BDP($C329, "PX_POS_MULT_FACTOR")*P329/K329," ")</f>
        <v/>
      </c>
      <c r="R329" s="8">
        <f>IF(OR($A329="TUA",$A329="TYA"),"",IF(ISNUMBER(_xll.BDP($C329,"DUR_ADJ_OAS_MID")),_xll.BDP($C329,"DUR_ADJ_OAS_MID"),IF(ISNUMBER(_xll.BDP($E329&amp;" ISIN","DUR_ADJ_OAS_MID")),_xll.BDP($E329&amp;" ISIN","DUR_ADJ_OAS_MID")," ")))</f>
        <v/>
      </c>
      <c r="S329" s="7">
        <f>IF(ISNUMBER(N329),Q329*N329,IF(ISNUMBER(R329),J329*R329," "))</f>
        <v/>
      </c>
      <c r="T329" t="inlineStr">
        <is>
          <t>L9664D106</t>
        </is>
      </c>
      <c r="U329" t="inlineStr">
        <is>
          <t>Equity</t>
        </is>
      </c>
    </row>
    <row r="330">
      <c r="A330" t="inlineStr">
        <is>
          <t>CRDT</t>
        </is>
      </c>
      <c r="B330" t="inlineStr">
        <is>
          <t>US 5YR NOTE (CBT) SEP25</t>
        </is>
      </c>
      <c r="C330" t="inlineStr">
        <is>
          <t>FVU5 Comdty</t>
        </is>
      </c>
      <c r="F330" t="inlineStr">
        <is>
          <t>US 5YR NOTE (CBT) SEP25</t>
        </is>
      </c>
      <c r="G330" s="1" t="n">
        <v>868</v>
      </c>
      <c r="H330" s="1" t="n">
        <v>108.351563</v>
      </c>
      <c r="I330" s="2" t="n">
        <v>94049156.684</v>
      </c>
      <c r="J330" s="3" t="n">
        <v>1.19986324</v>
      </c>
      <c r="K330" s="4" t="n">
        <v>78383230.56</v>
      </c>
      <c r="L330" s="5" t="n">
        <v>3275001</v>
      </c>
      <c r="M330" s="6" t="n">
        <v>23.93380355</v>
      </c>
      <c r="N330" s="7">
        <f>IF(ISNUMBER(_xll.BDP($C330, "DELTA_MID")),_xll.BDP($C330, "DELTA_MID")," ")</f>
        <v/>
      </c>
      <c r="O330" s="7">
        <f>IF(ISNUMBER(N330),_xll.BDP($C330, "OPT_UNDL_TICKER"),"")</f>
        <v/>
      </c>
      <c r="P330" s="8">
        <f>IF(ISNUMBER(N330),_xll.BDP($C330, "OPT_UNDL_PX")," ")</f>
        <v/>
      </c>
      <c r="Q330" s="7">
        <f>IF(ISNUMBER(N330),+G330*_xll.BDP($C330, "PX_POS_MULT_FACTOR")*P330/K330," ")</f>
        <v/>
      </c>
      <c r="R330" s="8">
        <f>IF(OR($A330="TUA",$A330="TYA"),"",IF(ISNUMBER(_xll.BDP($C330,"DUR_ADJ_OAS_MID")),_xll.BDP($C330,"DUR_ADJ_OAS_MID"),IF(ISNUMBER(_xll.BDP($E330&amp;" ISIN","DUR_ADJ_OAS_MID")),_xll.BDP($E330&amp;" ISIN","DUR_ADJ_OAS_MID")," ")))</f>
        <v/>
      </c>
      <c r="S330" s="7">
        <f>IF(ISNUMBER(N330),Q330*N330,IF(ISNUMBER(R330),J330*R330," "))</f>
        <v/>
      </c>
      <c r="T330" t="inlineStr">
        <is>
          <t>FVU5</t>
        </is>
      </c>
      <c r="U330" t="inlineStr">
        <is>
          <t>Future</t>
        </is>
      </c>
    </row>
    <row r="331">
      <c r="A331" t="inlineStr">
        <is>
          <t>CRDT</t>
        </is>
      </c>
      <c r="B331" t="inlineStr">
        <is>
          <t>US ULTRA BOND CBT Sep25</t>
        </is>
      </c>
      <c r="C331" t="inlineStr">
        <is>
          <t>WNU5 Comdty</t>
        </is>
      </c>
      <c r="F331" t="inlineStr">
        <is>
          <t>US ULTRA BOND CBT Sep25</t>
        </is>
      </c>
      <c r="G331" s="1" t="n">
        <v>-175</v>
      </c>
      <c r="H331" s="1" t="n">
        <v>117.65625</v>
      </c>
      <c r="I331" s="2" t="n">
        <v>-20589843.75</v>
      </c>
      <c r="J331" s="3" t="n">
        <v>-0.26268174</v>
      </c>
      <c r="K331" s="4" t="n">
        <v>78383230.56</v>
      </c>
      <c r="L331" s="5" t="n">
        <v>3275001</v>
      </c>
      <c r="M331" s="6" t="n">
        <v>23.93380355</v>
      </c>
      <c r="N331" s="7">
        <f>IF(ISNUMBER(_xll.BDP($C331, "DELTA_MID")),_xll.BDP($C331, "DELTA_MID")," ")</f>
        <v/>
      </c>
      <c r="O331" s="7">
        <f>IF(ISNUMBER(N331),_xll.BDP($C331, "OPT_UNDL_TICKER"),"")</f>
        <v/>
      </c>
      <c r="P331" s="8">
        <f>IF(ISNUMBER(N331),_xll.BDP($C331, "OPT_UNDL_PX")," ")</f>
        <v/>
      </c>
      <c r="Q331" s="7">
        <f>IF(ISNUMBER(N331),+G331*_xll.BDP($C331, "PX_POS_MULT_FACTOR")*P331/K331," ")</f>
        <v/>
      </c>
      <c r="R331" s="8">
        <f>IF(OR($A331="TUA",$A331="TYA"),"",IF(ISNUMBER(_xll.BDP($C331,"DUR_ADJ_OAS_MID")),_xll.BDP($C331,"DUR_ADJ_OAS_MID"),IF(ISNUMBER(_xll.BDP($E331&amp;" ISIN","DUR_ADJ_OAS_MID")),_xll.BDP($E331&amp;" ISIN","DUR_ADJ_OAS_MID")," ")))</f>
        <v/>
      </c>
      <c r="S331" s="7">
        <f>IF(ISNUMBER(N331),Q331*N331,IF(ISNUMBER(R331),J331*R331," "))</f>
        <v/>
      </c>
      <c r="T331" t="inlineStr">
        <is>
          <t>WNU5</t>
        </is>
      </c>
      <c r="U331" t="inlineStr">
        <is>
          <t>Future</t>
        </is>
      </c>
    </row>
    <row r="332">
      <c r="A332" t="inlineStr">
        <is>
          <t>CRDT</t>
        </is>
      </c>
      <c r="B332" t="inlineStr">
        <is>
          <t>OTC USDcHKDp 7.80 7/8/25 UBS</t>
        </is>
      </c>
      <c r="C332" t="inlineStr">
        <is>
          <t>OTC USDcHKDp 7.80 7/8/25 UBS</t>
        </is>
      </c>
      <c r="F332" t="inlineStr">
        <is>
          <t>OTCUB0001</t>
        </is>
      </c>
      <c r="G332" s="1" t="n">
        <v>12500000</v>
      </c>
      <c r="H332" s="1" t="n">
        <v>0.607606</v>
      </c>
      <c r="I332" s="2" t="n">
        <v>75950.72</v>
      </c>
      <c r="J332" s="3" t="n">
        <v>0.00096897</v>
      </c>
      <c r="K332" s="4" t="n">
        <v>78383230.56</v>
      </c>
      <c r="L332" s="5" t="n">
        <v>3275001</v>
      </c>
      <c r="M332" s="6" t="n">
        <v>23.93380355</v>
      </c>
      <c r="N332" s="7">
        <f>IF(ISNUMBER(_xll.BDP($C332, "DELTA_MID")),_xll.BDP($C332, "DELTA_MID")," ")</f>
        <v/>
      </c>
      <c r="O332" s="7">
        <f>IF(ISNUMBER(N332),_xll.BDP($C332, "OPT_UNDL_TICKER"),"")</f>
        <v/>
      </c>
      <c r="P332" s="8">
        <f>IF(ISNUMBER(N332),_xll.BDP($C332, "OPT_UNDL_PX")," ")</f>
        <v/>
      </c>
      <c r="Q332" s="7">
        <f>IF(ISNUMBER(N332),+G332*_xll.BDP($C332, "PX_POS_MULT_FACTOR")*P332/K332," ")</f>
        <v/>
      </c>
      <c r="R332" s="8">
        <f>IF(OR($A332="TUA",$A332="TYA"),"",IF(ISNUMBER(_xll.BDP($C332,"DUR_ADJ_OAS_MID")),_xll.BDP($C332,"DUR_ADJ_OAS_MID"),IF(ISNUMBER(_xll.BDP($E332&amp;" ISIN","DUR_ADJ_OAS_MID")),_xll.BDP($E332&amp;" ISIN","DUR_ADJ_OAS_MID")," ")))</f>
        <v/>
      </c>
      <c r="S332" s="7">
        <f>IF(ISNUMBER(N332),Q332*N332,IF(ISNUMBER(R332),J332*R332," "))</f>
        <v/>
      </c>
      <c r="T332" t="inlineStr">
        <is>
          <t>OTCUB0001</t>
        </is>
      </c>
      <c r="U332" t="inlineStr">
        <is>
          <t>Option</t>
        </is>
      </c>
    </row>
    <row r="333">
      <c r="A333" t="inlineStr">
        <is>
          <t>CRDT</t>
        </is>
      </c>
      <c r="B333" t="inlineStr">
        <is>
          <t>ABCLN 2024-B F Mtge</t>
        </is>
      </c>
      <c r="C333" t="inlineStr">
        <is>
          <t>ABCLN 2024-B F Mtge</t>
        </is>
      </c>
      <c r="D333" t="inlineStr">
        <is>
          <t>BRK0HB8</t>
        </is>
      </c>
      <c r="E333" t="inlineStr">
        <is>
          <t>US02007G4G58</t>
        </is>
      </c>
      <c r="F333" t="inlineStr">
        <is>
          <t>02007G4G5</t>
        </is>
      </c>
      <c r="G333" s="1" t="n">
        <v>595245.04</v>
      </c>
      <c r="H333" s="1" t="n">
        <v>75.45556582</v>
      </c>
      <c r="I333" s="2" t="n">
        <v>449145.51</v>
      </c>
      <c r="J333" s="3" t="n">
        <v>0.00573012</v>
      </c>
      <c r="K333" s="4" t="n">
        <v>78383230.56</v>
      </c>
      <c r="L333" s="5" t="n">
        <v>3275001</v>
      </c>
      <c r="M333" s="6" t="n">
        <v>23.93380355</v>
      </c>
      <c r="N333" s="7">
        <f>IF(ISNUMBER(_xll.BDP($C333, "DELTA_MID")),_xll.BDP($C333, "DELTA_MID")," ")</f>
        <v/>
      </c>
      <c r="O333" s="7">
        <f>IF(ISNUMBER(N333),_xll.BDP($C333, "OPT_UNDL_TICKER"),"")</f>
        <v/>
      </c>
      <c r="P333" s="8">
        <f>IF(ISNUMBER(N333),_xll.BDP($C333, "OPT_UNDL_PX")," ")</f>
        <v/>
      </c>
      <c r="Q333" s="7">
        <f>IF(ISNUMBER(N333),+G333*_xll.BDP($C333, "PX_POS_MULT_FACTOR")*P333/K333," ")</f>
        <v/>
      </c>
      <c r="R333" s="8">
        <f>IF(OR($A333="TUA",$A333="TYA"),"",IF(ISNUMBER(_xll.BDP($C333,"DUR_ADJ_OAS_MID")),_xll.BDP($C333,"DUR_ADJ_OAS_MID"),IF(ISNUMBER(_xll.BDP($E333&amp;" ISIN","DUR_ADJ_OAS_MID")),_xll.BDP($E333&amp;" ISIN","DUR_ADJ_OAS_MID")," ")))</f>
        <v/>
      </c>
      <c r="S333" s="7">
        <f>IF(ISNUMBER(N333),Q333*N333,IF(ISNUMBER(R333),J333*R333," "))</f>
        <v/>
      </c>
      <c r="T333" t="inlineStr">
        <is>
          <t>02007G4G5</t>
        </is>
      </c>
      <c r="U333" t="inlineStr">
        <is>
          <t>Bond</t>
        </is>
      </c>
    </row>
    <row r="334">
      <c r="A334" t="inlineStr">
        <is>
          <t>CRDT</t>
        </is>
      </c>
      <c r="B334" t="inlineStr">
        <is>
          <t>AGO V6.4 12/15/66 144A Corp</t>
        </is>
      </c>
      <c r="C334" t="inlineStr">
        <is>
          <t>AGO V6.4 12/15/66 144A Corp</t>
        </is>
      </c>
      <c r="D334" t="inlineStr">
        <is>
          <t>B1HNWC4</t>
        </is>
      </c>
      <c r="E334" t="inlineStr">
        <is>
          <t>US31769PAB67</t>
        </is>
      </c>
      <c r="F334" t="inlineStr">
        <is>
          <t>31769PAB6</t>
        </is>
      </c>
      <c r="G334" s="1" t="n">
        <v>1000000</v>
      </c>
      <c r="H334" s="1" t="n">
        <v>92.68830800000001</v>
      </c>
      <c r="I334" s="2" t="n">
        <v>926883.08</v>
      </c>
      <c r="J334" s="3" t="n">
        <v>0.01182502</v>
      </c>
      <c r="K334" s="4" t="n">
        <v>78383230.56</v>
      </c>
      <c r="L334" s="5" t="n">
        <v>3275001</v>
      </c>
      <c r="M334" s="6" t="n">
        <v>23.93380355</v>
      </c>
      <c r="N334" s="7">
        <f>IF(ISNUMBER(_xll.BDP($C334, "DELTA_MID")),_xll.BDP($C334, "DELTA_MID")," ")</f>
        <v/>
      </c>
      <c r="O334" s="7">
        <f>IF(ISNUMBER(N334),_xll.BDP($C334, "OPT_UNDL_TICKER"),"")</f>
        <v/>
      </c>
      <c r="P334" s="8">
        <f>IF(ISNUMBER(N334),_xll.BDP($C334, "OPT_UNDL_PX")," ")</f>
        <v/>
      </c>
      <c r="Q334" s="7">
        <f>IF(ISNUMBER(N334),+G334*_xll.BDP($C334, "PX_POS_MULT_FACTOR")*P334/K334," ")</f>
        <v/>
      </c>
      <c r="R334" s="8">
        <f>IF(OR($A334="TUA",$A334="TYA"),"",IF(ISNUMBER(_xll.BDP($C334,"DUR_ADJ_OAS_MID")),_xll.BDP($C334,"DUR_ADJ_OAS_MID"),IF(ISNUMBER(_xll.BDP($E334&amp;" ISIN","DUR_ADJ_OAS_MID")),_xll.BDP($E334&amp;" ISIN","DUR_ADJ_OAS_MID")," ")))</f>
        <v/>
      </c>
      <c r="S334" s="7">
        <f>IF(ISNUMBER(N334),Q334*N334,IF(ISNUMBER(R334),J334*R334," "))</f>
        <v/>
      </c>
      <c r="T334" t="inlineStr">
        <is>
          <t>31769PAB6</t>
        </is>
      </c>
      <c r="U334" t="inlineStr">
        <is>
          <t>Bond</t>
        </is>
      </c>
    </row>
    <row r="335">
      <c r="A335" t="inlineStr">
        <is>
          <t>CRDT</t>
        </is>
      </c>
      <c r="B335" t="inlineStr">
        <is>
          <t>ALLO 2025-1A C Mtge</t>
        </is>
      </c>
      <c r="C335" t="inlineStr">
        <is>
          <t>ALLO 2025-1A C Mtge</t>
        </is>
      </c>
      <c r="D335" t="inlineStr">
        <is>
          <t>9AA4OU9</t>
        </is>
      </c>
      <c r="E335" t="inlineStr">
        <is>
          <t>US01983KAS33</t>
        </is>
      </c>
      <c r="F335" t="inlineStr">
        <is>
          <t>01983KAS3</t>
        </is>
      </c>
      <c r="G335" s="1" t="n">
        <v>1750000</v>
      </c>
      <c r="H335" s="1" t="n">
        <v>100.64291</v>
      </c>
      <c r="I335" s="2" t="n">
        <v>1761250.93</v>
      </c>
      <c r="J335" s="3" t="n">
        <v>0.02246974</v>
      </c>
      <c r="K335" s="4" t="n">
        <v>78383230.56</v>
      </c>
      <c r="L335" s="5" t="n">
        <v>3275001</v>
      </c>
      <c r="M335" s="6" t="n">
        <v>23.93380355</v>
      </c>
      <c r="N335" s="7">
        <f>IF(ISNUMBER(_xll.BDP($C335, "DELTA_MID")),_xll.BDP($C335, "DELTA_MID")," ")</f>
        <v/>
      </c>
      <c r="O335" s="7">
        <f>IF(ISNUMBER(N335),_xll.BDP($C335, "OPT_UNDL_TICKER"),"")</f>
        <v/>
      </c>
      <c r="P335" s="8">
        <f>IF(ISNUMBER(N335),_xll.BDP($C335, "OPT_UNDL_PX")," ")</f>
        <v/>
      </c>
      <c r="Q335" s="7">
        <f>IF(ISNUMBER(N335),+G335*_xll.BDP($C335, "PX_POS_MULT_FACTOR")*P335/K335," ")</f>
        <v/>
      </c>
      <c r="R335" s="8">
        <f>IF(OR($A335="TUA",$A335="TYA"),"",IF(ISNUMBER(_xll.BDP($C335,"DUR_ADJ_OAS_MID")),_xll.BDP($C335,"DUR_ADJ_OAS_MID"),IF(ISNUMBER(_xll.BDP($E335&amp;" ISIN","DUR_ADJ_OAS_MID")),_xll.BDP($E335&amp;" ISIN","DUR_ADJ_OAS_MID")," ")))</f>
        <v/>
      </c>
      <c r="S335" s="7">
        <f>IF(ISNUMBER(N335),Q335*N335,IF(ISNUMBER(R335),J335*R335," "))</f>
        <v/>
      </c>
      <c r="T335" t="inlineStr">
        <is>
          <t>01983KAS3</t>
        </is>
      </c>
      <c r="U335" t="inlineStr">
        <is>
          <t>Bond</t>
        </is>
      </c>
    </row>
    <row r="336">
      <c r="A336" t="inlineStr">
        <is>
          <t>CRDT</t>
        </is>
      </c>
      <c r="B336" t="inlineStr">
        <is>
          <t>AMSR 2024-SFR2 E1 Mtge</t>
        </is>
      </c>
      <c r="C336" t="inlineStr">
        <is>
          <t>AMSR 2024-SFR2 E1 Mtge</t>
        </is>
      </c>
      <c r="D336" t="inlineStr">
        <is>
          <t>9A9OQ4O</t>
        </is>
      </c>
      <c r="E336" t="inlineStr">
        <is>
          <t>US00179UAE82</t>
        </is>
      </c>
      <c r="F336" t="inlineStr">
        <is>
          <t>00179UAE8</t>
        </is>
      </c>
      <c r="G336" s="1" t="n">
        <v>1000000</v>
      </c>
      <c r="H336" s="1" t="n">
        <v>93.36138560000001</v>
      </c>
      <c r="I336" s="2" t="n">
        <v>933613.86</v>
      </c>
      <c r="J336" s="3" t="n">
        <v>0.01191089</v>
      </c>
      <c r="K336" s="4" t="n">
        <v>78383230.56</v>
      </c>
      <c r="L336" s="5" t="n">
        <v>3275001</v>
      </c>
      <c r="M336" s="6" t="n">
        <v>23.93380355</v>
      </c>
      <c r="N336" s="7">
        <f>IF(ISNUMBER(_xll.BDP($C336, "DELTA_MID")),_xll.BDP($C336, "DELTA_MID")," ")</f>
        <v/>
      </c>
      <c r="O336" s="7">
        <f>IF(ISNUMBER(N336),_xll.BDP($C336, "OPT_UNDL_TICKER"),"")</f>
        <v/>
      </c>
      <c r="P336" s="8">
        <f>IF(ISNUMBER(N336),_xll.BDP($C336, "OPT_UNDL_PX")," ")</f>
        <v/>
      </c>
      <c r="Q336" s="7">
        <f>IF(ISNUMBER(N336),+G336*_xll.BDP($C336, "PX_POS_MULT_FACTOR")*P336/K336," ")</f>
        <v/>
      </c>
      <c r="R336" s="8">
        <f>IF(OR($A336="TUA",$A336="TYA"),"",IF(ISNUMBER(_xll.BDP($C336,"DUR_ADJ_OAS_MID")),_xll.BDP($C336,"DUR_ADJ_OAS_MID"),IF(ISNUMBER(_xll.BDP($E336&amp;" ISIN","DUR_ADJ_OAS_MID")),_xll.BDP($E336&amp;" ISIN","DUR_ADJ_OAS_MID")," ")))</f>
        <v/>
      </c>
      <c r="S336" s="7">
        <f>IF(ISNUMBER(N336),Q336*N336,IF(ISNUMBER(R336),J336*R336," "))</f>
        <v/>
      </c>
      <c r="T336" t="inlineStr">
        <is>
          <t>00179UAE8</t>
        </is>
      </c>
      <c r="U336" t="inlineStr">
        <is>
          <t>Bond</t>
        </is>
      </c>
    </row>
    <row r="337">
      <c r="A337" t="inlineStr">
        <is>
          <t>CRDT</t>
        </is>
      </c>
      <c r="B337" t="inlineStr">
        <is>
          <t>ANCHC 2021-19A E Mtge</t>
        </is>
      </c>
      <c r="C337" t="inlineStr">
        <is>
          <t>ANCHC 2021-19A E Mtge</t>
        </is>
      </c>
      <c r="D337" t="inlineStr">
        <is>
          <t>9A6RZPV</t>
        </is>
      </c>
      <c r="E337" t="inlineStr">
        <is>
          <t>US03328KAA25</t>
        </is>
      </c>
      <c r="F337" t="inlineStr">
        <is>
          <t>03328KAA2</t>
        </is>
      </c>
      <c r="G337" s="1" t="n">
        <v>1000000</v>
      </c>
      <c r="H337" s="1" t="n">
        <v>103.4362475</v>
      </c>
      <c r="I337" s="2" t="n">
        <v>1034362.47</v>
      </c>
      <c r="J337" s="3" t="n">
        <v>0.01319622</v>
      </c>
      <c r="K337" s="4" t="n">
        <v>78383230.56</v>
      </c>
      <c r="L337" s="5" t="n">
        <v>3275001</v>
      </c>
      <c r="M337" s="6" t="n">
        <v>23.93380355</v>
      </c>
      <c r="N337" s="7">
        <f>IF(ISNUMBER(_xll.BDP($C337, "DELTA_MID")),_xll.BDP($C337, "DELTA_MID")," ")</f>
        <v/>
      </c>
      <c r="O337" s="7">
        <f>IF(ISNUMBER(N337),_xll.BDP($C337, "OPT_UNDL_TICKER"),"")</f>
        <v/>
      </c>
      <c r="P337" s="8">
        <f>IF(ISNUMBER(N337),_xll.BDP($C337, "OPT_UNDL_PX")," ")</f>
        <v/>
      </c>
      <c r="Q337" s="7">
        <f>IF(ISNUMBER(N337),+G337*_xll.BDP($C337, "PX_POS_MULT_FACTOR")*P337/K337," ")</f>
        <v/>
      </c>
      <c r="R337" s="8">
        <f>IF(OR($A337="TUA",$A337="TYA"),"",IF(ISNUMBER(_xll.BDP($C337,"DUR_ADJ_OAS_MID")),_xll.BDP($C337,"DUR_ADJ_OAS_MID"),IF(ISNUMBER(_xll.BDP($E337&amp;" ISIN","DUR_ADJ_OAS_MID")),_xll.BDP($E337&amp;" ISIN","DUR_ADJ_OAS_MID")," ")))</f>
        <v/>
      </c>
      <c r="S337" s="7">
        <f>IF(ISNUMBER(N337),Q337*N337,IF(ISNUMBER(R337),J337*R337," "))</f>
        <v/>
      </c>
      <c r="T337" t="inlineStr">
        <is>
          <t>03328KAA2</t>
        </is>
      </c>
      <c r="U337" t="inlineStr">
        <is>
          <t>Bond</t>
        </is>
      </c>
    </row>
    <row r="338">
      <c r="A338" t="inlineStr">
        <is>
          <t>CRDT</t>
        </is>
      </c>
      <c r="B338" t="inlineStr">
        <is>
          <t>APID 2023-43A FR Mtge</t>
        </is>
      </c>
      <c r="C338" t="inlineStr">
        <is>
          <t>APID 2023-43A FR Mtge</t>
        </is>
      </c>
      <c r="D338" t="inlineStr">
        <is>
          <t>9AABLSL</t>
        </is>
      </c>
      <c r="E338" t="inlineStr">
        <is>
          <t>US03770JAJ97</t>
        </is>
      </c>
      <c r="F338" t="inlineStr">
        <is>
          <t>03770JAJ9</t>
        </is>
      </c>
      <c r="G338" s="1" t="n">
        <v>1000000</v>
      </c>
      <c r="H338" s="1" t="n">
        <v>95.7076862</v>
      </c>
      <c r="I338" s="2" t="n">
        <v>957076.86</v>
      </c>
      <c r="J338" s="3" t="n">
        <v>0.01221022</v>
      </c>
      <c r="K338" s="4" t="n">
        <v>78383230.56</v>
      </c>
      <c r="L338" s="5" t="n">
        <v>3275001</v>
      </c>
      <c r="M338" s="6" t="n">
        <v>23.93380355</v>
      </c>
      <c r="N338" s="7">
        <f>IF(ISNUMBER(_xll.BDP($C338, "DELTA_MID")),_xll.BDP($C338, "DELTA_MID")," ")</f>
        <v/>
      </c>
      <c r="O338" s="7">
        <f>IF(ISNUMBER(N338),_xll.BDP($C338, "OPT_UNDL_TICKER"),"")</f>
        <v/>
      </c>
      <c r="P338" s="8">
        <f>IF(ISNUMBER(N338),_xll.BDP($C338, "OPT_UNDL_PX")," ")</f>
        <v/>
      </c>
      <c r="Q338" s="7">
        <f>IF(ISNUMBER(N338),+G338*_xll.BDP($C338, "PX_POS_MULT_FACTOR")*P338/K338," ")</f>
        <v/>
      </c>
      <c r="R338" s="8">
        <f>IF(OR($A338="TUA",$A338="TYA"),"",IF(ISNUMBER(_xll.BDP($C338,"DUR_ADJ_OAS_MID")),_xll.BDP($C338,"DUR_ADJ_OAS_MID"),IF(ISNUMBER(_xll.BDP($E338&amp;" ISIN","DUR_ADJ_OAS_MID")),_xll.BDP($E338&amp;" ISIN","DUR_ADJ_OAS_MID")," ")))</f>
        <v/>
      </c>
      <c r="S338" s="7">
        <f>IF(ISNUMBER(N338),Q338*N338,IF(ISNUMBER(R338),J338*R338," "))</f>
        <v/>
      </c>
      <c r="T338" t="inlineStr">
        <is>
          <t>03770JAJ9</t>
        </is>
      </c>
      <c r="U338" t="inlineStr">
        <is>
          <t>Bond</t>
        </is>
      </c>
    </row>
    <row r="339">
      <c r="A339" t="inlineStr">
        <is>
          <t>CRDT</t>
        </is>
      </c>
      <c r="B339" t="inlineStr">
        <is>
          <t>APID 2025-52A F Mtge</t>
        </is>
      </c>
      <c r="C339" t="inlineStr">
        <is>
          <t>APID 2025-52A F Mtge</t>
        </is>
      </c>
      <c r="D339" t="inlineStr">
        <is>
          <t>9AA03HP</t>
        </is>
      </c>
      <c r="E339" t="inlineStr">
        <is>
          <t>US03771QAC78</t>
        </is>
      </c>
      <c r="F339" t="inlineStr">
        <is>
          <t>03771QAC7</t>
        </is>
      </c>
      <c r="G339" s="1" t="n">
        <v>500000</v>
      </c>
      <c r="H339" s="1" t="n">
        <v>95.9757141</v>
      </c>
      <c r="I339" s="2" t="n">
        <v>479878.57</v>
      </c>
      <c r="J339" s="3" t="n">
        <v>0.00612221</v>
      </c>
      <c r="K339" s="4" t="n">
        <v>78383230.56</v>
      </c>
      <c r="L339" s="5" t="n">
        <v>3275001</v>
      </c>
      <c r="M339" s="6" t="n">
        <v>23.93380355</v>
      </c>
      <c r="N339" s="7">
        <f>IF(ISNUMBER(_xll.BDP($C339, "DELTA_MID")),_xll.BDP($C339, "DELTA_MID")," ")</f>
        <v/>
      </c>
      <c r="O339" s="7">
        <f>IF(ISNUMBER(N339),_xll.BDP($C339, "OPT_UNDL_TICKER"),"")</f>
        <v/>
      </c>
      <c r="P339" s="8">
        <f>IF(ISNUMBER(N339),_xll.BDP($C339, "OPT_UNDL_PX")," ")</f>
        <v/>
      </c>
      <c r="Q339" s="7">
        <f>IF(ISNUMBER(N339),+G339*_xll.BDP($C339, "PX_POS_MULT_FACTOR")*P339/K339," ")</f>
        <v/>
      </c>
      <c r="R339" s="8">
        <f>IF(OR($A339="TUA",$A339="TYA"),"",IF(ISNUMBER(_xll.BDP($C339,"DUR_ADJ_OAS_MID")),_xll.BDP($C339,"DUR_ADJ_OAS_MID"),IF(ISNUMBER(_xll.BDP($E339&amp;" ISIN","DUR_ADJ_OAS_MID")),_xll.BDP($E339&amp;" ISIN","DUR_ADJ_OAS_MID")," ")))</f>
        <v/>
      </c>
      <c r="S339" s="7">
        <f>IF(ISNUMBER(N339),Q339*N339,IF(ISNUMBER(R339),J339*R339," "))</f>
        <v/>
      </c>
      <c r="T339" t="inlineStr">
        <is>
          <t>03771QAC7</t>
        </is>
      </c>
      <c r="U339" t="inlineStr">
        <is>
          <t>Bond</t>
        </is>
      </c>
    </row>
    <row r="340">
      <c r="A340" t="inlineStr">
        <is>
          <t>CRDT</t>
        </is>
      </c>
      <c r="B340" t="inlineStr">
        <is>
          <t>AZUBBZ 7 1/4 06/15/26 Corp</t>
        </is>
      </c>
      <c r="C340" t="inlineStr">
        <is>
          <t>AZUBBZ 7 1/4 06/15/26 Corp</t>
        </is>
      </c>
      <c r="D340" t="inlineStr">
        <is>
          <t>BKP87J6</t>
        </is>
      </c>
      <c r="E340" t="inlineStr">
        <is>
          <t>USU0551UAB99</t>
        </is>
      </c>
      <c r="F340" t="inlineStr">
        <is>
          <t>U0551UAB9</t>
        </is>
      </c>
      <c r="G340" s="1" t="n">
        <v>4105000</v>
      </c>
      <c r="H340" s="1" t="n">
        <v>10</v>
      </c>
      <c r="I340" s="2" t="n">
        <v>410500</v>
      </c>
      <c r="J340" s="3" t="n">
        <v>0.00523709</v>
      </c>
      <c r="K340" s="4" t="n">
        <v>78383230.56</v>
      </c>
      <c r="L340" s="5" t="n">
        <v>3275001</v>
      </c>
      <c r="M340" s="6" t="n">
        <v>23.93380355</v>
      </c>
      <c r="N340" s="7">
        <f>IF(ISNUMBER(_xll.BDP($C340, "DELTA_MID")),_xll.BDP($C340, "DELTA_MID")," ")</f>
        <v/>
      </c>
      <c r="O340" s="7">
        <f>IF(ISNUMBER(N340),_xll.BDP($C340, "OPT_UNDL_TICKER"),"")</f>
        <v/>
      </c>
      <c r="P340" s="8">
        <f>IF(ISNUMBER(N340),_xll.BDP($C340, "OPT_UNDL_PX")," ")</f>
        <v/>
      </c>
      <c r="Q340" s="7">
        <f>IF(ISNUMBER(N340),+G340*_xll.BDP($C340, "PX_POS_MULT_FACTOR")*P340/K340," ")</f>
        <v/>
      </c>
      <c r="R340" s="8">
        <f>IF(OR($A340="TUA",$A340="TYA"),"",IF(ISNUMBER(_xll.BDP($C340,"DUR_ADJ_OAS_MID")),_xll.BDP($C340,"DUR_ADJ_OAS_MID"),IF(ISNUMBER(_xll.BDP($E340&amp;" ISIN","DUR_ADJ_OAS_MID")),_xll.BDP($E340&amp;" ISIN","DUR_ADJ_OAS_MID")," ")))</f>
        <v/>
      </c>
      <c r="S340" s="7">
        <f>IF(ISNUMBER(N340),Q340*N340,IF(ISNUMBER(R340),J340*R340," "))</f>
        <v/>
      </c>
      <c r="T340" t="inlineStr">
        <is>
          <t>U0551UAB9</t>
        </is>
      </c>
      <c r="U340" t="inlineStr">
        <is>
          <t>Bond</t>
        </is>
      </c>
    </row>
    <row r="341">
      <c r="A341" t="inlineStr">
        <is>
          <t>CRDT</t>
        </is>
      </c>
      <c r="B341" t="inlineStr">
        <is>
          <t>AZUBBZ 7.25 06/15/26 144A Corp</t>
        </is>
      </c>
      <c r="C341" t="inlineStr">
        <is>
          <t>AZUBBZ 7.25 06/15/26 144A Corp</t>
        </is>
      </c>
      <c r="D341" t="inlineStr">
        <is>
          <t>BMH7D97</t>
        </is>
      </c>
      <c r="E341" t="inlineStr">
        <is>
          <t>US05502FAC23</t>
        </is>
      </c>
      <c r="F341" t="inlineStr">
        <is>
          <t>05502FAC2</t>
        </is>
      </c>
      <c r="G341" s="1" t="n">
        <v>149000</v>
      </c>
      <c r="H341" s="1" t="n">
        <v>10</v>
      </c>
      <c r="I341" s="2" t="n">
        <v>14900</v>
      </c>
      <c r="J341" s="3" t="n">
        <v>0.00019009</v>
      </c>
      <c r="K341" s="4" t="n">
        <v>78383230.56</v>
      </c>
      <c r="L341" s="5" t="n">
        <v>3275001</v>
      </c>
      <c r="M341" s="6" t="n">
        <v>23.93380355</v>
      </c>
      <c r="N341" s="7">
        <f>IF(ISNUMBER(_xll.BDP($C341, "DELTA_MID")),_xll.BDP($C341, "DELTA_MID")," ")</f>
        <v/>
      </c>
      <c r="O341" s="7">
        <f>IF(ISNUMBER(N341),_xll.BDP($C341, "OPT_UNDL_TICKER"),"")</f>
        <v/>
      </c>
      <c r="P341" s="8">
        <f>IF(ISNUMBER(N341),_xll.BDP($C341, "OPT_UNDL_PX")," ")</f>
        <v/>
      </c>
      <c r="Q341" s="7">
        <f>IF(ISNUMBER(N341),+G341*_xll.BDP($C341, "PX_POS_MULT_FACTOR")*P341/K341," ")</f>
        <v/>
      </c>
      <c r="R341" s="8">
        <f>IF(OR($A341="TUA",$A341="TYA"),"",IF(ISNUMBER(_xll.BDP($C341,"DUR_ADJ_OAS_MID")),_xll.BDP($C341,"DUR_ADJ_OAS_MID"),IF(ISNUMBER(_xll.BDP($E341&amp;" ISIN","DUR_ADJ_OAS_MID")),_xll.BDP($E341&amp;" ISIN","DUR_ADJ_OAS_MID")," ")))</f>
        <v/>
      </c>
      <c r="S341" s="7">
        <f>IF(ISNUMBER(N341),Q341*N341,IF(ISNUMBER(R341),J341*R341," "))</f>
        <v/>
      </c>
      <c r="T341" t="inlineStr">
        <is>
          <t>05502FAC2</t>
        </is>
      </c>
      <c r="U341" t="inlineStr">
        <is>
          <t>Bond</t>
        </is>
      </c>
    </row>
    <row r="342">
      <c r="A342" t="inlineStr">
        <is>
          <t>CRDT</t>
        </is>
      </c>
      <c r="B342" t="inlineStr">
        <is>
          <t>BAHAMA 9 06/16/29 Govt</t>
        </is>
      </c>
      <c r="C342" t="inlineStr">
        <is>
          <t>BAHAMA 9 06/16/29 Govt</t>
        </is>
      </c>
      <c r="D342" t="inlineStr">
        <is>
          <t>BM99RR7</t>
        </is>
      </c>
      <c r="E342" t="inlineStr">
        <is>
          <t>US056732AM27</t>
        </is>
      </c>
      <c r="F342" t="inlineStr">
        <is>
          <t>056732AM2</t>
        </is>
      </c>
      <c r="G342" s="1" t="n">
        <v>500000</v>
      </c>
      <c r="H342" s="1" t="n">
        <v>106.425</v>
      </c>
      <c r="I342" s="2" t="n">
        <v>532125</v>
      </c>
      <c r="J342" s="3" t="n">
        <v>0.00678876</v>
      </c>
      <c r="K342" s="4" t="n">
        <v>78383230.56</v>
      </c>
      <c r="L342" s="5" t="n">
        <v>3275001</v>
      </c>
      <c r="M342" s="6" t="n">
        <v>23.93380355</v>
      </c>
      <c r="N342" s="7">
        <f>IF(ISNUMBER(_xll.BDP($C342, "DELTA_MID")),_xll.BDP($C342, "DELTA_MID")," ")</f>
        <v/>
      </c>
      <c r="O342" s="7">
        <f>IF(ISNUMBER(N342),_xll.BDP($C342, "OPT_UNDL_TICKER"),"")</f>
        <v/>
      </c>
      <c r="P342" s="8">
        <f>IF(ISNUMBER(N342),_xll.BDP($C342, "OPT_UNDL_PX")," ")</f>
        <v/>
      </c>
      <c r="Q342" s="7">
        <f>IF(ISNUMBER(N342),+G342*_xll.BDP($C342, "PX_POS_MULT_FACTOR")*P342/K342," ")</f>
        <v/>
      </c>
      <c r="R342" s="8">
        <f>IF(OR($A342="TUA",$A342="TYA"),"",IF(ISNUMBER(_xll.BDP($C342,"DUR_ADJ_OAS_MID")),_xll.BDP($C342,"DUR_ADJ_OAS_MID"),IF(ISNUMBER(_xll.BDP($E342&amp;" ISIN","DUR_ADJ_OAS_MID")),_xll.BDP($E342&amp;" ISIN","DUR_ADJ_OAS_MID")," ")))</f>
        <v/>
      </c>
      <c r="S342" s="7">
        <f>IF(ISNUMBER(N342),Q342*N342,IF(ISNUMBER(R342),J342*R342," "))</f>
        <v/>
      </c>
      <c r="T342" t="inlineStr">
        <is>
          <t>056732AM2</t>
        </is>
      </c>
      <c r="U342" t="inlineStr">
        <is>
          <t>Bond</t>
        </is>
      </c>
    </row>
    <row r="343">
      <c r="A343" t="inlineStr">
        <is>
          <t>CRDT</t>
        </is>
      </c>
      <c r="B343" t="inlineStr">
        <is>
          <t>BBCMS 2025-C32 E Mtge</t>
        </is>
      </c>
      <c r="C343" t="inlineStr">
        <is>
          <t>BBCMS 2025-C32 E Mtge</t>
        </is>
      </c>
      <c r="D343" t="inlineStr">
        <is>
          <t>9A9XOW1</t>
        </is>
      </c>
      <c r="E343" t="inlineStr">
        <is>
          <t>US07337AAV89</t>
        </is>
      </c>
      <c r="F343" t="inlineStr">
        <is>
          <t>07337AAV8</t>
        </is>
      </c>
      <c r="G343" s="1" t="n">
        <v>1000000</v>
      </c>
      <c r="H343" s="1" t="n">
        <v>72.03327</v>
      </c>
      <c r="I343" s="2" t="n">
        <v>720332.7</v>
      </c>
      <c r="J343" s="3" t="n">
        <v>0.009189879999999999</v>
      </c>
      <c r="K343" s="4" t="n">
        <v>78383230.56</v>
      </c>
      <c r="L343" s="5" t="n">
        <v>3275001</v>
      </c>
      <c r="M343" s="6" t="n">
        <v>23.93380355</v>
      </c>
      <c r="N343" s="7">
        <f>IF(ISNUMBER(_xll.BDP($C343, "DELTA_MID")),_xll.BDP($C343, "DELTA_MID")," ")</f>
        <v/>
      </c>
      <c r="O343" s="7">
        <f>IF(ISNUMBER(N343),_xll.BDP($C343, "OPT_UNDL_TICKER"),"")</f>
        <v/>
      </c>
      <c r="P343" s="8">
        <f>IF(ISNUMBER(N343),_xll.BDP($C343, "OPT_UNDL_PX")," ")</f>
        <v/>
      </c>
      <c r="Q343" s="7">
        <f>IF(ISNUMBER(N343),+G343*_xll.BDP($C343, "PX_POS_MULT_FACTOR")*P343/K343," ")</f>
        <v/>
      </c>
      <c r="R343" s="8">
        <f>IF(OR($A343="TUA",$A343="TYA"),"",IF(ISNUMBER(_xll.BDP($C343,"DUR_ADJ_OAS_MID")),_xll.BDP($C343,"DUR_ADJ_OAS_MID"),IF(ISNUMBER(_xll.BDP($E343&amp;" ISIN","DUR_ADJ_OAS_MID")),_xll.BDP($E343&amp;" ISIN","DUR_ADJ_OAS_MID")," ")))</f>
        <v/>
      </c>
      <c r="S343" s="7">
        <f>IF(ISNUMBER(N343),Q343*N343,IF(ISNUMBER(R343),J343*R343," "))</f>
        <v/>
      </c>
      <c r="T343" t="inlineStr">
        <is>
          <t>07337AAV8</t>
        </is>
      </c>
      <c r="U343" t="inlineStr">
        <is>
          <t>Bond</t>
        </is>
      </c>
    </row>
    <row r="344">
      <c r="A344" t="inlineStr">
        <is>
          <t>CRDT</t>
        </is>
      </c>
      <c r="B344" t="inlineStr">
        <is>
          <t>BMARK 2019-B9 E Mtge</t>
        </is>
      </c>
      <c r="C344" t="inlineStr">
        <is>
          <t>BMARK 2019-B9 E Mtge</t>
        </is>
      </c>
      <c r="D344" t="inlineStr">
        <is>
          <t>9A4VQKG</t>
        </is>
      </c>
      <c r="E344" t="inlineStr">
        <is>
          <t>US08160JBA43</t>
        </is>
      </c>
      <c r="F344" t="inlineStr">
        <is>
          <t>08160JBA4</t>
        </is>
      </c>
      <c r="G344" s="1" t="n">
        <v>1000000</v>
      </c>
      <c r="H344" s="1" t="n">
        <v>45.6025267</v>
      </c>
      <c r="I344" s="2" t="n">
        <v>456025.27</v>
      </c>
      <c r="J344" s="3" t="n">
        <v>0.00581789</v>
      </c>
      <c r="K344" s="4" t="n">
        <v>78383230.56</v>
      </c>
      <c r="L344" s="5" t="n">
        <v>3275001</v>
      </c>
      <c r="M344" s="6" t="n">
        <v>23.93380355</v>
      </c>
      <c r="N344" s="7">
        <f>IF(ISNUMBER(_xll.BDP($C344, "DELTA_MID")),_xll.BDP($C344, "DELTA_MID")," ")</f>
        <v/>
      </c>
      <c r="O344" s="7">
        <f>IF(ISNUMBER(N344),_xll.BDP($C344, "OPT_UNDL_TICKER"),"")</f>
        <v/>
      </c>
      <c r="P344" s="8">
        <f>IF(ISNUMBER(N344),_xll.BDP($C344, "OPT_UNDL_PX")," ")</f>
        <v/>
      </c>
      <c r="Q344" s="7">
        <f>IF(ISNUMBER(N344),+G344*_xll.BDP($C344, "PX_POS_MULT_FACTOR")*P344/K344," ")</f>
        <v/>
      </c>
      <c r="R344" s="8">
        <f>IF(OR($A344="TUA",$A344="TYA"),"",IF(ISNUMBER(_xll.BDP($C344,"DUR_ADJ_OAS_MID")),_xll.BDP($C344,"DUR_ADJ_OAS_MID"),IF(ISNUMBER(_xll.BDP($E344&amp;" ISIN","DUR_ADJ_OAS_MID")),_xll.BDP($E344&amp;" ISIN","DUR_ADJ_OAS_MID")," ")))</f>
        <v/>
      </c>
      <c r="S344" s="7">
        <f>IF(ISNUMBER(N344),Q344*N344,IF(ISNUMBER(R344),J344*R344," "))</f>
        <v/>
      </c>
      <c r="T344" t="inlineStr">
        <is>
          <t>08160JBA4</t>
        </is>
      </c>
      <c r="U344" t="inlineStr">
        <is>
          <t>Bond</t>
        </is>
      </c>
    </row>
    <row r="345">
      <c r="A345" t="inlineStr">
        <is>
          <t>CRDT</t>
        </is>
      </c>
      <c r="B345" t="inlineStr">
        <is>
          <t>BMARK 2021-B25 C Mtge</t>
        </is>
      </c>
      <c r="C345" t="inlineStr">
        <is>
          <t>BMARK 2021-B25 C Mtge</t>
        </is>
      </c>
      <c r="D345" t="inlineStr">
        <is>
          <t>BMDXS49</t>
        </is>
      </c>
      <c r="E345" t="inlineStr">
        <is>
          <t>US08163DAL10</t>
        </is>
      </c>
      <c r="F345" t="inlineStr">
        <is>
          <t>08163DAL1</t>
        </is>
      </c>
      <c r="G345" s="1" t="n">
        <v>591160</v>
      </c>
      <c r="H345" s="1" t="n">
        <v>69.9086933</v>
      </c>
      <c r="I345" s="2" t="n">
        <v>413272.23</v>
      </c>
      <c r="J345" s="3" t="n">
        <v>0.00527246</v>
      </c>
      <c r="K345" s="4" t="n">
        <v>78383230.56</v>
      </c>
      <c r="L345" s="5" t="n">
        <v>3275001</v>
      </c>
      <c r="M345" s="6" t="n">
        <v>23.93380355</v>
      </c>
      <c r="N345" s="7">
        <f>IF(ISNUMBER(_xll.BDP($C345, "DELTA_MID")),_xll.BDP($C345, "DELTA_MID")," ")</f>
        <v/>
      </c>
      <c r="O345" s="7">
        <f>IF(ISNUMBER(N345),_xll.BDP($C345, "OPT_UNDL_TICKER"),"")</f>
        <v/>
      </c>
      <c r="P345" s="8">
        <f>IF(ISNUMBER(N345),_xll.BDP($C345, "OPT_UNDL_PX")," ")</f>
        <v/>
      </c>
      <c r="Q345" s="7">
        <f>IF(ISNUMBER(N345),+G345*_xll.BDP($C345, "PX_POS_MULT_FACTOR")*P345/K345," ")</f>
        <v/>
      </c>
      <c r="R345" s="8">
        <f>IF(OR($A345="TUA",$A345="TYA"),"",IF(ISNUMBER(_xll.BDP($C345,"DUR_ADJ_OAS_MID")),_xll.BDP($C345,"DUR_ADJ_OAS_MID"),IF(ISNUMBER(_xll.BDP($E345&amp;" ISIN","DUR_ADJ_OAS_MID")),_xll.BDP($E345&amp;" ISIN","DUR_ADJ_OAS_MID")," ")))</f>
        <v/>
      </c>
      <c r="S345" s="7">
        <f>IF(ISNUMBER(N345),Q345*N345,IF(ISNUMBER(R345),J345*R345," "))</f>
        <v/>
      </c>
      <c r="T345" t="inlineStr">
        <is>
          <t>08163DAL1</t>
        </is>
      </c>
      <c r="U345" t="inlineStr">
        <is>
          <t>Bond</t>
        </is>
      </c>
    </row>
    <row r="346">
      <c r="A346" t="inlineStr">
        <is>
          <t>CRDT</t>
        </is>
      </c>
      <c r="B346" t="inlineStr">
        <is>
          <t>CACLN 2025-1 G Mtge</t>
        </is>
      </c>
      <c r="C346" t="inlineStr">
        <is>
          <t>CACLN 2025-1 G Mtge</t>
        </is>
      </c>
      <c r="D346" t="inlineStr">
        <is>
          <t>9AAE7KP</t>
        </is>
      </c>
      <c r="E346" t="inlineStr">
        <is>
          <t>US46591HCX61</t>
        </is>
      </c>
      <c r="F346" t="inlineStr">
        <is>
          <t>46591HCX6</t>
        </is>
      </c>
      <c r="G346" s="1" t="n">
        <v>800000</v>
      </c>
      <c r="H346" s="1" t="n">
        <v>100.4025222</v>
      </c>
      <c r="I346" s="2" t="n">
        <v>803220.1800000001</v>
      </c>
      <c r="J346" s="3" t="n">
        <v>0.01024735</v>
      </c>
      <c r="K346" s="4" t="n">
        <v>78383230.56</v>
      </c>
      <c r="L346" s="5" t="n">
        <v>3275001</v>
      </c>
      <c r="M346" s="6" t="n">
        <v>23.93380355</v>
      </c>
      <c r="N346" s="7">
        <f>IF(ISNUMBER(_xll.BDP($C346, "DELTA_MID")),_xll.BDP($C346, "DELTA_MID")," ")</f>
        <v/>
      </c>
      <c r="O346" s="7">
        <f>IF(ISNUMBER(N346),_xll.BDP($C346, "OPT_UNDL_TICKER"),"")</f>
        <v/>
      </c>
      <c r="P346" s="8">
        <f>IF(ISNUMBER(N346),_xll.BDP($C346, "OPT_UNDL_PX")," ")</f>
        <v/>
      </c>
      <c r="Q346" s="7">
        <f>IF(ISNUMBER(N346),+G346*_xll.BDP($C346, "PX_POS_MULT_FACTOR")*P346/K346," ")</f>
        <v/>
      </c>
      <c r="R346" s="8">
        <f>IF(OR($A346="TUA",$A346="TYA"),"",IF(ISNUMBER(_xll.BDP($C346,"DUR_ADJ_OAS_MID")),_xll.BDP($C346,"DUR_ADJ_OAS_MID"),IF(ISNUMBER(_xll.BDP($E346&amp;" ISIN","DUR_ADJ_OAS_MID")),_xll.BDP($E346&amp;" ISIN","DUR_ADJ_OAS_MID")," ")))</f>
        <v/>
      </c>
      <c r="S346" s="7">
        <f>IF(ISNUMBER(N346),Q346*N346,IF(ISNUMBER(R346),J346*R346," "))</f>
        <v/>
      </c>
      <c r="T346" t="inlineStr">
        <is>
          <t>46591HCX6</t>
        </is>
      </c>
      <c r="U346" t="inlineStr">
        <is>
          <t>Bond</t>
        </is>
      </c>
    </row>
    <row r="347">
      <c r="A347" t="inlineStr">
        <is>
          <t>CRDT</t>
        </is>
      </c>
      <c r="B347" t="inlineStr">
        <is>
          <t>ELM12 2021-5A FR Mtge</t>
        </is>
      </c>
      <c r="C347" t="inlineStr">
        <is>
          <t>ELM12 2021-5A FR Mtge</t>
        </is>
      </c>
      <c r="D347" t="inlineStr">
        <is>
          <t>9A9L63B</t>
        </is>
      </c>
      <c r="E347" t="inlineStr">
        <is>
          <t>US29003CAJ80</t>
        </is>
      </c>
      <c r="F347" t="inlineStr">
        <is>
          <t>29003CAJ8</t>
        </is>
      </c>
      <c r="G347" s="1" t="n">
        <v>1677000</v>
      </c>
      <c r="H347" s="1" t="n">
        <v>94.1187334</v>
      </c>
      <c r="I347" s="2" t="n">
        <v>1578371.16</v>
      </c>
      <c r="J347" s="3" t="n">
        <v>0.02013659</v>
      </c>
      <c r="K347" s="4" t="n">
        <v>78383230.56</v>
      </c>
      <c r="L347" s="5" t="n">
        <v>3275001</v>
      </c>
      <c r="M347" s="6" t="n">
        <v>23.93380355</v>
      </c>
      <c r="N347" s="7">
        <f>IF(ISNUMBER(_xll.BDP($C347, "DELTA_MID")),_xll.BDP($C347, "DELTA_MID")," ")</f>
        <v/>
      </c>
      <c r="O347" s="7">
        <f>IF(ISNUMBER(N347),_xll.BDP($C347, "OPT_UNDL_TICKER"),"")</f>
        <v/>
      </c>
      <c r="P347" s="8">
        <f>IF(ISNUMBER(N347),_xll.BDP($C347, "OPT_UNDL_PX")," ")</f>
        <v/>
      </c>
      <c r="Q347" s="7">
        <f>IF(ISNUMBER(N347),+G347*_xll.BDP($C347, "PX_POS_MULT_FACTOR")*P347/K347," ")</f>
        <v/>
      </c>
      <c r="R347" s="8">
        <f>IF(OR($A347="TUA",$A347="TYA"),"",IF(ISNUMBER(_xll.BDP($C347,"DUR_ADJ_OAS_MID")),_xll.BDP($C347,"DUR_ADJ_OAS_MID"),IF(ISNUMBER(_xll.BDP($E347&amp;" ISIN","DUR_ADJ_OAS_MID")),_xll.BDP($E347&amp;" ISIN","DUR_ADJ_OAS_MID")," ")))</f>
        <v/>
      </c>
      <c r="S347" s="7">
        <f>IF(ISNUMBER(N347),Q347*N347,IF(ISNUMBER(R347),J347*R347," "))</f>
        <v/>
      </c>
      <c r="T347" t="inlineStr">
        <is>
          <t>29003CAJ8</t>
        </is>
      </c>
      <c r="U347" t="inlineStr">
        <is>
          <t>Bond</t>
        </is>
      </c>
    </row>
    <row r="348">
      <c r="A348" t="inlineStr">
        <is>
          <t>CRDT</t>
        </is>
      </c>
      <c r="B348" t="inlineStr">
        <is>
          <t>ET 6 06/15/48 Corp</t>
        </is>
      </c>
      <c r="C348" t="inlineStr">
        <is>
          <t>ET 6 06/15/48 Corp</t>
        </is>
      </c>
      <c r="D348" t="inlineStr">
        <is>
          <t>BDFT2Z1</t>
        </is>
      </c>
      <c r="E348" t="inlineStr">
        <is>
          <t>US29278NAE31</t>
        </is>
      </c>
      <c r="F348" t="inlineStr">
        <is>
          <t>29278NAE3</t>
        </is>
      </c>
      <c r="G348" s="1" t="n">
        <v>1200000</v>
      </c>
      <c r="H348" s="1" t="n">
        <v>96.464099</v>
      </c>
      <c r="I348" s="2" t="n">
        <v>1157569.19</v>
      </c>
      <c r="J348" s="3" t="n">
        <v>0.01476807</v>
      </c>
      <c r="K348" s="4" t="n">
        <v>78383230.56</v>
      </c>
      <c r="L348" s="5" t="n">
        <v>3275001</v>
      </c>
      <c r="M348" s="6" t="n">
        <v>23.93380355</v>
      </c>
      <c r="N348" s="7">
        <f>IF(ISNUMBER(_xll.BDP($C348, "DELTA_MID")),_xll.BDP($C348, "DELTA_MID")," ")</f>
        <v/>
      </c>
      <c r="O348" s="7">
        <f>IF(ISNUMBER(N348),_xll.BDP($C348, "OPT_UNDL_TICKER"),"")</f>
        <v/>
      </c>
      <c r="P348" s="8">
        <f>IF(ISNUMBER(N348),_xll.BDP($C348, "OPT_UNDL_PX")," ")</f>
        <v/>
      </c>
      <c r="Q348" s="7">
        <f>IF(ISNUMBER(N348),+G348*_xll.BDP($C348, "PX_POS_MULT_FACTOR")*P348/K348," ")</f>
        <v/>
      </c>
      <c r="R348" s="8">
        <f>IF(OR($A348="TUA",$A348="TYA"),"",IF(ISNUMBER(_xll.BDP($C348,"DUR_ADJ_OAS_MID")),_xll.BDP($C348,"DUR_ADJ_OAS_MID"),IF(ISNUMBER(_xll.BDP($E348&amp;" ISIN","DUR_ADJ_OAS_MID")),_xll.BDP($E348&amp;" ISIN","DUR_ADJ_OAS_MID")," ")))</f>
        <v/>
      </c>
      <c r="S348" s="7">
        <f>IF(ISNUMBER(N348),Q348*N348,IF(ISNUMBER(R348),J348*R348," "))</f>
        <v/>
      </c>
      <c r="T348" t="inlineStr">
        <is>
          <t>29278NAE3</t>
        </is>
      </c>
      <c r="U348" t="inlineStr">
        <is>
          <t>Bond</t>
        </is>
      </c>
    </row>
    <row r="349">
      <c r="A349" t="inlineStr">
        <is>
          <t>CRDT</t>
        </is>
      </c>
      <c r="B349" t="inlineStr">
        <is>
          <t>FBC V4.125 11/01/30 Corp</t>
        </is>
      </c>
      <c r="C349" t="inlineStr">
        <is>
          <t>FBC V4.125 11/01/30 Corp</t>
        </is>
      </c>
      <c r="D349" t="inlineStr">
        <is>
          <t>BM8YVD7</t>
        </is>
      </c>
      <c r="E349" t="inlineStr">
        <is>
          <t>US337930AD30</t>
        </is>
      </c>
      <c r="F349" t="inlineStr">
        <is>
          <t>337930AD3</t>
        </is>
      </c>
      <c r="G349" s="1" t="n">
        <v>1109000</v>
      </c>
      <c r="H349" s="1" t="n">
        <v>93.59784567</v>
      </c>
      <c r="I349" s="2" t="n">
        <v>1038000.11</v>
      </c>
      <c r="J349" s="3" t="n">
        <v>0.01324263</v>
      </c>
      <c r="K349" s="4" t="n">
        <v>78383230.56</v>
      </c>
      <c r="L349" s="5" t="n">
        <v>3275001</v>
      </c>
      <c r="M349" s="6" t="n">
        <v>23.93380355</v>
      </c>
      <c r="N349" s="7">
        <f>IF(ISNUMBER(_xll.BDP($C349, "DELTA_MID")),_xll.BDP($C349, "DELTA_MID")," ")</f>
        <v/>
      </c>
      <c r="O349" s="7">
        <f>IF(ISNUMBER(N349),_xll.BDP($C349, "OPT_UNDL_TICKER"),"")</f>
        <v/>
      </c>
      <c r="P349" s="8">
        <f>IF(ISNUMBER(N349),_xll.BDP($C349, "OPT_UNDL_PX")," ")</f>
        <v/>
      </c>
      <c r="Q349" s="7">
        <f>IF(ISNUMBER(N349),+G349*_xll.BDP($C349, "PX_POS_MULT_FACTOR")*P349/K349," ")</f>
        <v/>
      </c>
      <c r="R349" s="8">
        <f>IF(OR($A349="TUA",$A349="TYA"),"",IF(ISNUMBER(_xll.BDP($C349,"DUR_ADJ_OAS_MID")),_xll.BDP($C349,"DUR_ADJ_OAS_MID"),IF(ISNUMBER(_xll.BDP($E349&amp;" ISIN","DUR_ADJ_OAS_MID")),_xll.BDP($E349&amp;" ISIN","DUR_ADJ_OAS_MID")," ")))</f>
        <v/>
      </c>
      <c r="S349" s="7">
        <f>IF(ISNUMBER(N349),Q349*N349,IF(ISNUMBER(R349),J349*R349," "))</f>
        <v/>
      </c>
      <c r="T349" t="inlineStr">
        <is>
          <t>337930AD3</t>
        </is>
      </c>
      <c r="U349" t="inlineStr">
        <is>
          <t>Bond</t>
        </is>
      </c>
    </row>
    <row r="350">
      <c r="A350" t="inlineStr">
        <is>
          <t>CRDT</t>
        </is>
      </c>
      <c r="B350" t="inlineStr">
        <is>
          <t>FLG V0 11/06/28 Corp</t>
        </is>
      </c>
      <c r="C350" t="inlineStr">
        <is>
          <t>FLG V0 11/06/28 Corp</t>
        </is>
      </c>
      <c r="D350" t="inlineStr">
        <is>
          <t>BGKV7K3</t>
        </is>
      </c>
      <c r="E350" t="inlineStr">
        <is>
          <t>US649445AC78</t>
        </is>
      </c>
      <c r="F350" t="inlineStr">
        <is>
          <t>649445AC7</t>
        </is>
      </c>
      <c r="G350" s="1" t="n">
        <v>2000000</v>
      </c>
      <c r="H350" s="1" t="n">
        <v>95.48570122</v>
      </c>
      <c r="I350" s="2" t="n">
        <v>1909714.02</v>
      </c>
      <c r="J350" s="3" t="n">
        <v>0.02436381</v>
      </c>
      <c r="K350" s="4" t="n">
        <v>78383230.56</v>
      </c>
      <c r="L350" s="5" t="n">
        <v>3275001</v>
      </c>
      <c r="M350" s="6" t="n">
        <v>23.93380355</v>
      </c>
      <c r="N350" s="7">
        <f>IF(ISNUMBER(_xll.BDP($C350, "DELTA_MID")),_xll.BDP($C350, "DELTA_MID")," ")</f>
        <v/>
      </c>
      <c r="O350" s="7">
        <f>IF(ISNUMBER(N350),_xll.BDP($C350, "OPT_UNDL_TICKER"),"")</f>
        <v/>
      </c>
      <c r="P350" s="8">
        <f>IF(ISNUMBER(N350),_xll.BDP($C350, "OPT_UNDL_PX")," ")</f>
        <v/>
      </c>
      <c r="Q350" s="7">
        <f>IF(ISNUMBER(N350),+G350*_xll.BDP($C350, "PX_POS_MULT_FACTOR")*P350/K350," ")</f>
        <v/>
      </c>
      <c r="R350" s="8">
        <f>IF(OR($A350="TUA",$A350="TYA"),"",IF(ISNUMBER(_xll.BDP($C350,"DUR_ADJ_OAS_MID")),_xll.BDP($C350,"DUR_ADJ_OAS_MID"),IF(ISNUMBER(_xll.BDP($E350&amp;" ISIN","DUR_ADJ_OAS_MID")),_xll.BDP($E350&amp;" ISIN","DUR_ADJ_OAS_MID")," ")))</f>
        <v/>
      </c>
      <c r="S350" s="7">
        <f>IF(ISNUMBER(N350),Q350*N350,IF(ISNUMBER(R350),J350*R350," "))</f>
        <v/>
      </c>
      <c r="T350" t="inlineStr">
        <is>
          <t>649445AC7</t>
        </is>
      </c>
      <c r="U350" t="inlineStr">
        <is>
          <t>Bond</t>
        </is>
      </c>
    </row>
    <row r="351">
      <c r="A351" t="inlineStr">
        <is>
          <t>CRDT</t>
        </is>
      </c>
      <c r="B351" t="inlineStr">
        <is>
          <t>FRCB 4.625 02/13/47 BKNT Corp</t>
        </is>
      </c>
      <c r="C351" t="inlineStr">
        <is>
          <t>FRCB 4.625 02/13/47 BKNT Corp</t>
        </is>
      </c>
      <c r="D351" t="inlineStr">
        <is>
          <t>BYNHPM2</t>
        </is>
      </c>
      <c r="E351" t="inlineStr">
        <is>
          <t>US33616CAC47</t>
        </is>
      </c>
      <c r="F351" t="inlineStr">
        <is>
          <t>33616CAC4</t>
        </is>
      </c>
      <c r="G351" s="1" t="n">
        <v>1500000</v>
      </c>
      <c r="H351" s="1" t="n">
        <v>0.375</v>
      </c>
      <c r="I351" s="2" t="n">
        <v>5625</v>
      </c>
      <c r="J351" s="3" t="n">
        <v>7.176e-05</v>
      </c>
      <c r="K351" s="4" t="n">
        <v>78383230.56</v>
      </c>
      <c r="L351" s="5" t="n">
        <v>3275001</v>
      </c>
      <c r="M351" s="6" t="n">
        <v>23.93380355</v>
      </c>
      <c r="N351" s="7">
        <f>IF(ISNUMBER(_xll.BDP($C351, "DELTA_MID")),_xll.BDP($C351, "DELTA_MID")," ")</f>
        <v/>
      </c>
      <c r="O351" s="7">
        <f>IF(ISNUMBER(N351),_xll.BDP($C351, "OPT_UNDL_TICKER"),"")</f>
        <v/>
      </c>
      <c r="P351" s="8">
        <f>IF(ISNUMBER(N351),_xll.BDP($C351, "OPT_UNDL_PX")," ")</f>
        <v/>
      </c>
      <c r="Q351" s="7">
        <f>IF(ISNUMBER(N351),+G351*_xll.BDP($C351, "PX_POS_MULT_FACTOR")*P351/K351," ")</f>
        <v/>
      </c>
      <c r="R351" s="8">
        <f>IF(OR($A351="TUA",$A351="TYA"),"",IF(ISNUMBER(_xll.BDP($C351,"DUR_ADJ_OAS_MID")),_xll.BDP($C351,"DUR_ADJ_OAS_MID"),IF(ISNUMBER(_xll.BDP($E351&amp;" ISIN","DUR_ADJ_OAS_MID")),_xll.BDP($E351&amp;" ISIN","DUR_ADJ_OAS_MID")," ")))</f>
        <v/>
      </c>
      <c r="S351" s="7">
        <f>IF(ISNUMBER(N351),Q351*N351,IF(ISNUMBER(R351),J351*R351," "))</f>
        <v/>
      </c>
      <c r="T351" t="inlineStr">
        <is>
          <t>33616CAC4</t>
        </is>
      </c>
      <c r="U351" t="inlineStr">
        <is>
          <t>Bond</t>
        </is>
      </c>
    </row>
    <row r="352">
      <c r="A352" t="inlineStr">
        <is>
          <t>CRDT</t>
        </is>
      </c>
      <c r="B352" t="inlineStr">
        <is>
          <t>FYBR 2023-1 C Mtge</t>
        </is>
      </c>
      <c r="C352" t="inlineStr">
        <is>
          <t>FYBR 2023-1 C Mtge</t>
        </is>
      </c>
      <c r="D352" t="inlineStr">
        <is>
          <t>BQHP0F4</t>
        </is>
      </c>
      <c r="E352" t="inlineStr">
        <is>
          <t>US35910EAC84</t>
        </is>
      </c>
      <c r="F352" t="inlineStr">
        <is>
          <t>35910EAC8</t>
        </is>
      </c>
      <c r="G352" s="1" t="n">
        <v>300000</v>
      </c>
      <c r="H352" s="1" t="n">
        <v>105.5197778</v>
      </c>
      <c r="I352" s="2" t="n">
        <v>316559.33</v>
      </c>
      <c r="J352" s="3" t="n">
        <v>0.00403861</v>
      </c>
      <c r="K352" s="4" t="n">
        <v>78383230.56</v>
      </c>
      <c r="L352" s="5" t="n">
        <v>3275001</v>
      </c>
      <c r="M352" s="6" t="n">
        <v>23.93380355</v>
      </c>
      <c r="N352" s="7">
        <f>IF(ISNUMBER(_xll.BDP($C352, "DELTA_MID")),_xll.BDP($C352, "DELTA_MID")," ")</f>
        <v/>
      </c>
      <c r="O352" s="7">
        <f>IF(ISNUMBER(N352),_xll.BDP($C352, "OPT_UNDL_TICKER"),"")</f>
        <v/>
      </c>
      <c r="P352" s="8">
        <f>IF(ISNUMBER(N352),_xll.BDP($C352, "OPT_UNDL_PX")," ")</f>
        <v/>
      </c>
      <c r="Q352" s="7">
        <f>IF(ISNUMBER(N352),+G352*_xll.BDP($C352, "PX_POS_MULT_FACTOR")*P352/K352," ")</f>
        <v/>
      </c>
      <c r="R352" s="8">
        <f>IF(OR($A352="TUA",$A352="TYA"),"",IF(ISNUMBER(_xll.BDP($C352,"DUR_ADJ_OAS_MID")),_xll.BDP($C352,"DUR_ADJ_OAS_MID"),IF(ISNUMBER(_xll.BDP($E352&amp;" ISIN","DUR_ADJ_OAS_MID")),_xll.BDP($E352&amp;" ISIN","DUR_ADJ_OAS_MID")," ")))</f>
        <v/>
      </c>
      <c r="S352" s="7">
        <f>IF(ISNUMBER(N352),Q352*N352,IF(ISNUMBER(R352),J352*R352," "))</f>
        <v/>
      </c>
      <c r="T352" t="inlineStr">
        <is>
          <t>35910EAC8</t>
        </is>
      </c>
      <c r="U352" t="inlineStr">
        <is>
          <t>Bond</t>
        </is>
      </c>
    </row>
    <row r="353">
      <c r="A353" t="inlineStr">
        <is>
          <t>CRDT</t>
        </is>
      </c>
      <c r="B353" t="inlineStr">
        <is>
          <t>GBLATL V7.95 10/15/54 144A Corp</t>
        </is>
      </c>
      <c r="C353" t="inlineStr">
        <is>
          <t>GBLATL V7.95 10/15/54 144A Corp</t>
        </is>
      </c>
      <c r="D353" t="inlineStr">
        <is>
          <t>BRDZX12</t>
        </is>
      </c>
      <c r="E353" t="inlineStr">
        <is>
          <t>US37959GAG29</t>
        </is>
      </c>
      <c r="F353" t="inlineStr">
        <is>
          <t>37959GAG2</t>
        </is>
      </c>
      <c r="G353" s="1" t="n">
        <v>1500000</v>
      </c>
      <c r="H353" s="1" t="n">
        <v>107.0367</v>
      </c>
      <c r="I353" s="2" t="n">
        <v>1605550.5</v>
      </c>
      <c r="J353" s="3" t="n">
        <v>0.02048334</v>
      </c>
      <c r="K353" s="4" t="n">
        <v>78383230.56</v>
      </c>
      <c r="L353" s="5" t="n">
        <v>3275001</v>
      </c>
      <c r="M353" s="6" t="n">
        <v>23.93380355</v>
      </c>
      <c r="N353" s="7">
        <f>IF(ISNUMBER(_xll.BDP($C353, "DELTA_MID")),_xll.BDP($C353, "DELTA_MID")," ")</f>
        <v/>
      </c>
      <c r="O353" s="7">
        <f>IF(ISNUMBER(N353),_xll.BDP($C353, "OPT_UNDL_TICKER"),"")</f>
        <v/>
      </c>
      <c r="P353" s="8">
        <f>IF(ISNUMBER(N353),_xll.BDP($C353, "OPT_UNDL_PX")," ")</f>
        <v/>
      </c>
      <c r="Q353" s="7">
        <f>IF(ISNUMBER(N353),+G353*_xll.BDP($C353, "PX_POS_MULT_FACTOR")*P353/K353," ")</f>
        <v/>
      </c>
      <c r="R353" s="8">
        <f>IF(OR($A353="TUA",$A353="TYA"),"",IF(ISNUMBER(_xll.BDP($C353,"DUR_ADJ_OAS_MID")),_xll.BDP($C353,"DUR_ADJ_OAS_MID"),IF(ISNUMBER(_xll.BDP($E353&amp;" ISIN","DUR_ADJ_OAS_MID")),_xll.BDP($E353&amp;" ISIN","DUR_ADJ_OAS_MID")," ")))</f>
        <v/>
      </c>
      <c r="S353" s="7">
        <f>IF(ISNUMBER(N353),Q353*N353,IF(ISNUMBER(R353),J353*R353," "))</f>
        <v/>
      </c>
      <c r="T353" t="inlineStr">
        <is>
          <t>37959GAG2</t>
        </is>
      </c>
      <c r="U353" t="inlineStr">
        <is>
          <t>Bond</t>
        </is>
      </c>
    </row>
    <row r="354">
      <c r="A354" t="inlineStr">
        <is>
          <t>CRDT</t>
        </is>
      </c>
      <c r="B354" t="inlineStr">
        <is>
          <t>GLM 2022-16A FRR Mtge</t>
        </is>
      </c>
      <c r="C354" t="inlineStr">
        <is>
          <t>GLM 2022-16A FRR Mtge</t>
        </is>
      </c>
      <c r="D354" t="inlineStr">
        <is>
          <t>9A9YLYM</t>
        </is>
      </c>
      <c r="E354" t="inlineStr">
        <is>
          <t>US38123JAC45</t>
        </is>
      </c>
      <c r="F354" t="inlineStr">
        <is>
          <t>38123JAC4</t>
        </is>
      </c>
      <c r="G354" s="1" t="n">
        <v>1000000</v>
      </c>
      <c r="H354" s="1" t="n">
        <v>93.2512905</v>
      </c>
      <c r="I354" s="2" t="n">
        <v>932512.9</v>
      </c>
      <c r="J354" s="3" t="n">
        <v>0.01189684</v>
      </c>
      <c r="K354" s="4" t="n">
        <v>78383230.56</v>
      </c>
      <c r="L354" s="5" t="n">
        <v>3275001</v>
      </c>
      <c r="M354" s="6" t="n">
        <v>23.93380355</v>
      </c>
      <c r="N354" s="7">
        <f>IF(ISNUMBER(_xll.BDP($C354, "DELTA_MID")),_xll.BDP($C354, "DELTA_MID")," ")</f>
        <v/>
      </c>
      <c r="O354" s="7">
        <f>IF(ISNUMBER(N354),_xll.BDP($C354, "OPT_UNDL_TICKER"),"")</f>
        <v/>
      </c>
      <c r="P354" s="8">
        <f>IF(ISNUMBER(N354),_xll.BDP($C354, "OPT_UNDL_PX")," ")</f>
        <v/>
      </c>
      <c r="Q354" s="7">
        <f>IF(ISNUMBER(N354),+G354*_xll.BDP($C354, "PX_POS_MULT_FACTOR")*P354/K354," ")</f>
        <v/>
      </c>
      <c r="R354" s="8">
        <f>IF(OR($A354="TUA",$A354="TYA"),"",IF(ISNUMBER(_xll.BDP($C354,"DUR_ADJ_OAS_MID")),_xll.BDP($C354,"DUR_ADJ_OAS_MID"),IF(ISNUMBER(_xll.BDP($E354&amp;" ISIN","DUR_ADJ_OAS_MID")),_xll.BDP($E354&amp;" ISIN","DUR_ADJ_OAS_MID")," ")))</f>
        <v/>
      </c>
      <c r="S354" s="7">
        <f>IF(ISNUMBER(N354),Q354*N354,IF(ISNUMBER(R354),J354*R354," "))</f>
        <v/>
      </c>
      <c r="T354" t="inlineStr">
        <is>
          <t>38123JAC4</t>
        </is>
      </c>
      <c r="U354" t="inlineStr">
        <is>
          <t>Bond</t>
        </is>
      </c>
    </row>
    <row r="355">
      <c r="A355" t="inlineStr">
        <is>
          <t>CRDT</t>
        </is>
      </c>
      <c r="B355" t="inlineStr">
        <is>
          <t>GNR 2025-28 FM Mtge</t>
        </is>
      </c>
      <c r="C355" t="inlineStr">
        <is>
          <t>GNR 2025-28 FM Mtge</t>
        </is>
      </c>
      <c r="D355" t="inlineStr">
        <is>
          <t>9AA1L20</t>
        </is>
      </c>
      <c r="E355" t="inlineStr">
        <is>
          <t>US38385C4J45</t>
        </is>
      </c>
      <c r="F355" t="inlineStr">
        <is>
          <t>38385C4J4</t>
        </is>
      </c>
      <c r="G355" s="1" t="n">
        <v>1967641.94</v>
      </c>
      <c r="H355" s="1" t="n">
        <v>98.32778632</v>
      </c>
      <c r="I355" s="2" t="n">
        <v>1934738.76</v>
      </c>
      <c r="J355" s="3" t="n">
        <v>0.02468307</v>
      </c>
      <c r="K355" s="4" t="n">
        <v>78383230.56</v>
      </c>
      <c r="L355" s="5" t="n">
        <v>3275001</v>
      </c>
      <c r="M355" s="6" t="n">
        <v>23.93380355</v>
      </c>
      <c r="N355" s="7">
        <f>IF(ISNUMBER(_xll.BDP($C355, "DELTA_MID")),_xll.BDP($C355, "DELTA_MID")," ")</f>
        <v/>
      </c>
      <c r="O355" s="7">
        <f>IF(ISNUMBER(N355),_xll.BDP($C355, "OPT_UNDL_TICKER"),"")</f>
        <v/>
      </c>
      <c r="P355" s="8">
        <f>IF(ISNUMBER(N355),_xll.BDP($C355, "OPT_UNDL_PX")," ")</f>
        <v/>
      </c>
      <c r="Q355" s="7">
        <f>IF(ISNUMBER(N355),+G355*_xll.BDP($C355, "PX_POS_MULT_FACTOR")*P355/K355," ")</f>
        <v/>
      </c>
      <c r="R355" s="8">
        <f>IF(OR($A355="TUA",$A355="TYA"),"",IF(ISNUMBER(_xll.BDP($C355,"DUR_ADJ_OAS_MID")),_xll.BDP($C355,"DUR_ADJ_OAS_MID"),IF(ISNUMBER(_xll.BDP($E355&amp;" ISIN","DUR_ADJ_OAS_MID")),_xll.BDP($E355&amp;" ISIN","DUR_ADJ_OAS_MID")," ")))</f>
        <v/>
      </c>
      <c r="S355" s="7">
        <f>IF(ISNUMBER(N355),Q355*N355,IF(ISNUMBER(R355),J355*R355," "))</f>
        <v/>
      </c>
      <c r="T355" t="inlineStr">
        <is>
          <t>38385C4J4</t>
        </is>
      </c>
      <c r="U355" t="inlineStr">
        <is>
          <t>Bond</t>
        </is>
      </c>
    </row>
    <row r="356">
      <c r="A356" t="inlineStr">
        <is>
          <t>CRDT</t>
        </is>
      </c>
      <c r="B356" t="inlineStr">
        <is>
          <t>GOODG 2024-1A C Mtge</t>
        </is>
      </c>
      <c r="C356" t="inlineStr">
        <is>
          <t>GOODG 2024-1A C Mtge</t>
        </is>
      </c>
      <c r="D356" t="inlineStr">
        <is>
          <t>9A8Z2TP</t>
        </is>
      </c>
      <c r="E356" t="inlineStr">
        <is>
          <t>US38217YAC84</t>
        </is>
      </c>
      <c r="F356" t="inlineStr">
        <is>
          <t>38217YAC8</t>
        </is>
      </c>
      <c r="G356" s="1" t="n">
        <v>462000</v>
      </c>
      <c r="H356" s="1" t="n">
        <v>98.988675</v>
      </c>
      <c r="I356" s="2" t="n">
        <v>457327.68</v>
      </c>
      <c r="J356" s="3" t="n">
        <v>0.00583451</v>
      </c>
      <c r="K356" s="4" t="n">
        <v>78383230.56</v>
      </c>
      <c r="L356" s="5" t="n">
        <v>3275001</v>
      </c>
      <c r="M356" s="6" t="n">
        <v>23.93380355</v>
      </c>
      <c r="N356" s="7">
        <f>IF(ISNUMBER(_xll.BDP($C356, "DELTA_MID")),_xll.BDP($C356, "DELTA_MID")," ")</f>
        <v/>
      </c>
      <c r="O356" s="7">
        <f>IF(ISNUMBER(N356),_xll.BDP($C356, "OPT_UNDL_TICKER"),"")</f>
        <v/>
      </c>
      <c r="P356" s="8">
        <f>IF(ISNUMBER(N356),_xll.BDP($C356, "OPT_UNDL_PX")," ")</f>
        <v/>
      </c>
      <c r="Q356" s="7">
        <f>IF(ISNUMBER(N356),+G356*_xll.BDP($C356, "PX_POS_MULT_FACTOR")*P356/K356," ")</f>
        <v/>
      </c>
      <c r="R356" s="8">
        <f>IF(OR($A356="TUA",$A356="TYA"),"",IF(ISNUMBER(_xll.BDP($C356,"DUR_ADJ_OAS_MID")),_xll.BDP($C356,"DUR_ADJ_OAS_MID"),IF(ISNUMBER(_xll.BDP($E356&amp;" ISIN","DUR_ADJ_OAS_MID")),_xll.BDP($E356&amp;" ISIN","DUR_ADJ_OAS_MID")," ")))</f>
        <v/>
      </c>
      <c r="S356" s="7">
        <f>IF(ISNUMBER(N356),Q356*N356,IF(ISNUMBER(R356),J356*R356," "))</f>
        <v/>
      </c>
      <c r="T356" t="inlineStr">
        <is>
          <t>38217YAC8</t>
        </is>
      </c>
      <c r="U356" t="inlineStr">
        <is>
          <t>Bond</t>
        </is>
      </c>
    </row>
    <row r="357">
      <c r="A357" t="inlineStr">
        <is>
          <t>CRDT</t>
        </is>
      </c>
      <c r="B357" t="inlineStr">
        <is>
          <t>GRADE 2024-FIG5 E Mtge</t>
        </is>
      </c>
      <c r="C357" t="inlineStr">
        <is>
          <t>GRADE 2024-FIG5 E Mtge</t>
        </is>
      </c>
      <c r="D357" t="inlineStr">
        <is>
          <t>9A93JFN</t>
        </is>
      </c>
      <c r="E357" t="inlineStr">
        <is>
          <t>US79582MAE12</t>
        </is>
      </c>
      <c r="F357" t="inlineStr">
        <is>
          <t>79582MAE1</t>
        </is>
      </c>
      <c r="G357" s="1" t="n">
        <v>784509.58</v>
      </c>
      <c r="H357" s="1" t="n">
        <v>80.51175603</v>
      </c>
      <c r="I357" s="2" t="n">
        <v>631622.4399999999</v>
      </c>
      <c r="J357" s="3" t="n">
        <v>0.00805813</v>
      </c>
      <c r="K357" s="4" t="n">
        <v>78383230.56</v>
      </c>
      <c r="L357" s="5" t="n">
        <v>3275001</v>
      </c>
      <c r="M357" s="6" t="n">
        <v>23.93380355</v>
      </c>
      <c r="N357" s="7">
        <f>IF(ISNUMBER(_xll.BDP($C357, "DELTA_MID")),_xll.BDP($C357, "DELTA_MID")," ")</f>
        <v/>
      </c>
      <c r="O357" s="7">
        <f>IF(ISNUMBER(N357),_xll.BDP($C357, "OPT_UNDL_TICKER"),"")</f>
        <v/>
      </c>
      <c r="P357" s="8">
        <f>IF(ISNUMBER(N357),_xll.BDP($C357, "OPT_UNDL_PX")," ")</f>
        <v/>
      </c>
      <c r="Q357" s="7">
        <f>IF(ISNUMBER(N357),+G357*_xll.BDP($C357, "PX_POS_MULT_FACTOR")*P357/K357," ")</f>
        <v/>
      </c>
      <c r="R357" s="8">
        <f>IF(OR($A357="TUA",$A357="TYA"),"",IF(ISNUMBER(_xll.BDP($C357,"DUR_ADJ_OAS_MID")),_xll.BDP($C357,"DUR_ADJ_OAS_MID"),IF(ISNUMBER(_xll.BDP($E357&amp;" ISIN","DUR_ADJ_OAS_MID")),_xll.BDP($E357&amp;" ISIN","DUR_ADJ_OAS_MID")," ")))</f>
        <v/>
      </c>
      <c r="S357" s="7">
        <f>IF(ISNUMBER(N357),Q357*N357,IF(ISNUMBER(R357),J357*R357," "))</f>
        <v/>
      </c>
      <c r="T357" t="inlineStr">
        <is>
          <t>79582MAE1</t>
        </is>
      </c>
      <c r="U357" t="inlineStr">
        <is>
          <t>Bond</t>
        </is>
      </c>
    </row>
    <row r="358">
      <c r="A358" t="inlineStr">
        <is>
          <t>CRDT</t>
        </is>
      </c>
      <c r="B358" t="inlineStr">
        <is>
          <t>GRLPK 2025-1A ERR Mtge</t>
        </is>
      </c>
      <c r="C358" t="inlineStr">
        <is>
          <t>GRLPK 2025-1A ERR Mtge</t>
        </is>
      </c>
      <c r="D358" t="inlineStr">
        <is>
          <t>9A9X2KC</t>
        </is>
      </c>
      <c r="E358" t="inlineStr">
        <is>
          <t>US39310AAN00</t>
        </is>
      </c>
      <c r="F358" t="inlineStr">
        <is>
          <t>39310AAN0</t>
        </is>
      </c>
      <c r="G358" s="1" t="n">
        <v>1000000</v>
      </c>
      <c r="H358" s="1" t="n">
        <v>99.6036723</v>
      </c>
      <c r="I358" s="2" t="n">
        <v>996036.72</v>
      </c>
      <c r="J358" s="3" t="n">
        <v>0.01270727</v>
      </c>
      <c r="K358" s="4" t="n">
        <v>78383230.56</v>
      </c>
      <c r="L358" s="5" t="n">
        <v>3275001</v>
      </c>
      <c r="M358" s="6" t="n">
        <v>23.93380355</v>
      </c>
      <c r="N358" s="7">
        <f>IF(ISNUMBER(_xll.BDP($C358, "DELTA_MID")),_xll.BDP($C358, "DELTA_MID")," ")</f>
        <v/>
      </c>
      <c r="O358" s="7">
        <f>IF(ISNUMBER(N358),_xll.BDP($C358, "OPT_UNDL_TICKER"),"")</f>
        <v/>
      </c>
      <c r="P358" s="8">
        <f>IF(ISNUMBER(N358),_xll.BDP($C358, "OPT_UNDL_PX")," ")</f>
        <v/>
      </c>
      <c r="Q358" s="7">
        <f>IF(ISNUMBER(N358),+G358*_xll.BDP($C358, "PX_POS_MULT_FACTOR")*P358/K358," ")</f>
        <v/>
      </c>
      <c r="R358" s="8">
        <f>IF(OR($A358="TUA",$A358="TYA"),"",IF(ISNUMBER(_xll.BDP($C358,"DUR_ADJ_OAS_MID")),_xll.BDP($C358,"DUR_ADJ_OAS_MID"),IF(ISNUMBER(_xll.BDP($E358&amp;" ISIN","DUR_ADJ_OAS_MID")),_xll.BDP($E358&amp;" ISIN","DUR_ADJ_OAS_MID")," ")))</f>
        <v/>
      </c>
      <c r="S358" s="7">
        <f>IF(ISNUMBER(N358),Q358*N358,IF(ISNUMBER(R358),J358*R358," "))</f>
        <v/>
      </c>
      <c r="T358" t="inlineStr">
        <is>
          <t>39310AAN0</t>
        </is>
      </c>
      <c r="U358" t="inlineStr">
        <is>
          <t>Bond</t>
        </is>
      </c>
    </row>
    <row r="359">
      <c r="A359" t="inlineStr">
        <is>
          <t>CRDT</t>
        </is>
      </c>
      <c r="B359" t="inlineStr">
        <is>
          <t>HACLN 2024-2 E Mtge</t>
        </is>
      </c>
      <c r="C359" t="inlineStr">
        <is>
          <t>HACLN 2024-2 E Mtge</t>
        </is>
      </c>
      <c r="D359" t="inlineStr">
        <is>
          <t>BRK1454</t>
        </is>
      </c>
      <c r="E359" t="inlineStr">
        <is>
          <t>US44644NAL38</t>
        </is>
      </c>
      <c r="F359" t="inlineStr">
        <is>
          <t>44644NAL3</t>
        </is>
      </c>
      <c r="G359" s="1" t="n">
        <v>559013.6</v>
      </c>
      <c r="H359" s="1" t="n">
        <v>75.0741781</v>
      </c>
      <c r="I359" s="2" t="n">
        <v>419674.87</v>
      </c>
      <c r="J359" s="3" t="n">
        <v>0.00535414</v>
      </c>
      <c r="K359" s="4" t="n">
        <v>78383230.56</v>
      </c>
      <c r="L359" s="5" t="n">
        <v>3275001</v>
      </c>
      <c r="M359" s="6" t="n">
        <v>23.93380355</v>
      </c>
      <c r="N359" s="7">
        <f>IF(ISNUMBER(_xll.BDP($C359, "DELTA_MID")),_xll.BDP($C359, "DELTA_MID")," ")</f>
        <v/>
      </c>
      <c r="O359" s="7">
        <f>IF(ISNUMBER(N359),_xll.BDP($C359, "OPT_UNDL_TICKER"),"")</f>
        <v/>
      </c>
      <c r="P359" s="8">
        <f>IF(ISNUMBER(N359),_xll.BDP($C359, "OPT_UNDL_PX")," ")</f>
        <v/>
      </c>
      <c r="Q359" s="7">
        <f>IF(ISNUMBER(N359),+G359*_xll.BDP($C359, "PX_POS_MULT_FACTOR")*P359/K359," ")</f>
        <v/>
      </c>
      <c r="R359" s="8">
        <f>IF(OR($A359="TUA",$A359="TYA"),"",IF(ISNUMBER(_xll.BDP($C359,"DUR_ADJ_OAS_MID")),_xll.BDP($C359,"DUR_ADJ_OAS_MID"),IF(ISNUMBER(_xll.BDP($E359&amp;" ISIN","DUR_ADJ_OAS_MID")),_xll.BDP($E359&amp;" ISIN","DUR_ADJ_OAS_MID")," ")))</f>
        <v/>
      </c>
      <c r="S359" s="7">
        <f>IF(ISNUMBER(N359),Q359*N359,IF(ISNUMBER(R359),J359*R359," "))</f>
        <v/>
      </c>
      <c r="T359" t="inlineStr">
        <is>
          <t>44644NAL3</t>
        </is>
      </c>
      <c r="U359" t="inlineStr">
        <is>
          <t>Bond</t>
        </is>
      </c>
    </row>
    <row r="360">
      <c r="A360" t="inlineStr">
        <is>
          <t>CRDT</t>
        </is>
      </c>
      <c r="B360" t="inlineStr">
        <is>
          <t>HACLN 2025-1 D Mtge</t>
        </is>
      </c>
      <c r="C360" t="inlineStr">
        <is>
          <t>HACLN 2025-1 D Mtge</t>
        </is>
      </c>
      <c r="D360" t="inlineStr">
        <is>
          <t>BV6KLP2</t>
        </is>
      </c>
      <c r="E360" t="inlineStr">
        <is>
          <t>US446438TA12</t>
        </is>
      </c>
      <c r="F360" t="inlineStr">
        <is>
          <t>446438TA1</t>
        </is>
      </c>
      <c r="G360" s="1" t="n">
        <v>448370.26</v>
      </c>
      <c r="H360" s="1" t="n">
        <v>89.99675430000001</v>
      </c>
      <c r="I360" s="2" t="n">
        <v>403518.68</v>
      </c>
      <c r="J360" s="3" t="n">
        <v>0.00514802</v>
      </c>
      <c r="K360" s="4" t="n">
        <v>78383230.56</v>
      </c>
      <c r="L360" s="5" t="n">
        <v>3275001</v>
      </c>
      <c r="M360" s="6" t="n">
        <v>23.93380355</v>
      </c>
      <c r="N360" s="7">
        <f>IF(ISNUMBER(_xll.BDP($C360, "DELTA_MID")),_xll.BDP($C360, "DELTA_MID")," ")</f>
        <v/>
      </c>
      <c r="O360" s="7">
        <f>IF(ISNUMBER(N360),_xll.BDP($C360, "OPT_UNDL_TICKER"),"")</f>
        <v/>
      </c>
      <c r="P360" s="8">
        <f>IF(ISNUMBER(N360),_xll.BDP($C360, "OPT_UNDL_PX")," ")</f>
        <v/>
      </c>
      <c r="Q360" s="7">
        <f>IF(ISNUMBER(N360),+G360*_xll.BDP($C360, "PX_POS_MULT_FACTOR")*P360/K360," ")</f>
        <v/>
      </c>
      <c r="R360" s="8">
        <f>IF(OR($A360="TUA",$A360="TYA"),"",IF(ISNUMBER(_xll.BDP($C360,"DUR_ADJ_OAS_MID")),_xll.BDP($C360,"DUR_ADJ_OAS_MID"),IF(ISNUMBER(_xll.BDP($E360&amp;" ISIN","DUR_ADJ_OAS_MID")),_xll.BDP($E360&amp;" ISIN","DUR_ADJ_OAS_MID")," ")))</f>
        <v/>
      </c>
      <c r="S360" s="7">
        <f>IF(ISNUMBER(N360),Q360*N360,IF(ISNUMBER(R360),J360*R360," "))</f>
        <v/>
      </c>
      <c r="T360" t="inlineStr">
        <is>
          <t>446438TA1</t>
        </is>
      </c>
      <c r="U360" t="inlineStr">
        <is>
          <t>Bond</t>
        </is>
      </c>
    </row>
    <row r="361">
      <c r="A361" t="inlineStr">
        <is>
          <t>CRDT</t>
        </is>
      </c>
      <c r="B361" t="inlineStr">
        <is>
          <t>HERTZ 2022-4A D Mtge</t>
        </is>
      </c>
      <c r="C361" t="inlineStr">
        <is>
          <t>HERTZ 2022-4A D Mtge</t>
        </is>
      </c>
      <c r="D361" t="inlineStr">
        <is>
          <t>9A79Q9H</t>
        </is>
      </c>
      <c r="E361" t="inlineStr">
        <is>
          <t>US42806MBG33</t>
        </is>
      </c>
      <c r="F361" t="inlineStr">
        <is>
          <t>42806MBG3</t>
        </is>
      </c>
      <c r="G361" s="1" t="n">
        <v>500000.02</v>
      </c>
      <c r="H361" s="1" t="n">
        <v>50.07174391</v>
      </c>
      <c r="I361" s="2" t="n">
        <v>250358.73</v>
      </c>
      <c r="J361" s="3" t="n">
        <v>0.00319403</v>
      </c>
      <c r="K361" s="4" t="n">
        <v>78383230.56</v>
      </c>
      <c r="L361" s="5" t="n">
        <v>3275001</v>
      </c>
      <c r="M361" s="6" t="n">
        <v>23.93380355</v>
      </c>
      <c r="N361" s="7">
        <f>IF(ISNUMBER(_xll.BDP($C361, "DELTA_MID")),_xll.BDP($C361, "DELTA_MID")," ")</f>
        <v/>
      </c>
      <c r="O361" s="7">
        <f>IF(ISNUMBER(N361),_xll.BDP($C361, "OPT_UNDL_TICKER"),"")</f>
        <v/>
      </c>
      <c r="P361" s="8">
        <f>IF(ISNUMBER(N361),_xll.BDP($C361, "OPT_UNDL_PX")," ")</f>
        <v/>
      </c>
      <c r="Q361" s="7">
        <f>IF(ISNUMBER(N361),+G361*_xll.BDP($C361, "PX_POS_MULT_FACTOR")*P361/K361," ")</f>
        <v/>
      </c>
      <c r="R361" s="8">
        <f>IF(OR($A361="TUA",$A361="TYA"),"",IF(ISNUMBER(_xll.BDP($C361,"DUR_ADJ_OAS_MID")),_xll.BDP($C361,"DUR_ADJ_OAS_MID"),IF(ISNUMBER(_xll.BDP($E361&amp;" ISIN","DUR_ADJ_OAS_MID")),_xll.BDP($E361&amp;" ISIN","DUR_ADJ_OAS_MID")," ")))</f>
        <v/>
      </c>
      <c r="S361" s="7">
        <f>IF(ISNUMBER(N361),Q361*N361,IF(ISNUMBER(R361),J361*R361," "))</f>
        <v/>
      </c>
      <c r="T361" t="inlineStr">
        <is>
          <t>42806MBG3</t>
        </is>
      </c>
      <c r="U361" t="inlineStr">
        <is>
          <t>Bond</t>
        </is>
      </c>
    </row>
    <row r="362">
      <c r="A362" t="inlineStr">
        <is>
          <t>CRDT</t>
        </is>
      </c>
      <c r="B362" t="inlineStr">
        <is>
          <t>HERTZ 2025-3A D Mtge</t>
        </is>
      </c>
      <c r="C362" t="inlineStr">
        <is>
          <t>HERTZ 2025-3A D Mtge</t>
        </is>
      </c>
      <c r="D362" t="inlineStr">
        <is>
          <t>9AAE2FI</t>
        </is>
      </c>
      <c r="E362" t="inlineStr">
        <is>
          <t>US42806MDE66</t>
        </is>
      </c>
      <c r="F362" t="inlineStr">
        <is>
          <t>42806MDE6</t>
        </is>
      </c>
      <c r="G362" s="1" t="n">
        <v>1000000</v>
      </c>
      <c r="H362" s="1" t="n">
        <v>100.56748</v>
      </c>
      <c r="I362" s="2" t="n">
        <v>1005674.8</v>
      </c>
      <c r="J362" s="3" t="n">
        <v>0.01283023</v>
      </c>
      <c r="K362" s="4" t="n">
        <v>78383230.56</v>
      </c>
      <c r="L362" s="5" t="n">
        <v>3275001</v>
      </c>
      <c r="M362" s="6" t="n">
        <v>23.93380355</v>
      </c>
      <c r="N362" s="7">
        <f>IF(ISNUMBER(_xll.BDP($C362, "DELTA_MID")),_xll.BDP($C362, "DELTA_MID")," ")</f>
        <v/>
      </c>
      <c r="O362" s="7">
        <f>IF(ISNUMBER(N362),_xll.BDP($C362, "OPT_UNDL_TICKER"),"")</f>
        <v/>
      </c>
      <c r="P362" s="8">
        <f>IF(ISNUMBER(N362),_xll.BDP($C362, "OPT_UNDL_PX")," ")</f>
        <v/>
      </c>
      <c r="Q362" s="7">
        <f>IF(ISNUMBER(N362),+G362*_xll.BDP($C362, "PX_POS_MULT_FACTOR")*P362/K362," ")</f>
        <v/>
      </c>
      <c r="R362" s="8">
        <f>IF(OR($A362="TUA",$A362="TYA"),"",IF(ISNUMBER(_xll.BDP($C362,"DUR_ADJ_OAS_MID")),_xll.BDP($C362,"DUR_ADJ_OAS_MID"),IF(ISNUMBER(_xll.BDP($E362&amp;" ISIN","DUR_ADJ_OAS_MID")),_xll.BDP($E362&amp;" ISIN","DUR_ADJ_OAS_MID")," ")))</f>
        <v/>
      </c>
      <c r="S362" s="7">
        <f>IF(ISNUMBER(N362),Q362*N362,IF(ISNUMBER(R362),J362*R362," "))</f>
        <v/>
      </c>
      <c r="T362" t="inlineStr">
        <is>
          <t>42806MDE6</t>
        </is>
      </c>
      <c r="U362" t="inlineStr">
        <is>
          <t>Bond</t>
        </is>
      </c>
    </row>
    <row r="363">
      <c r="A363" t="inlineStr">
        <is>
          <t>CRDT</t>
        </is>
      </c>
      <c r="B363" t="inlineStr">
        <is>
          <t>IHSFR 2024-SFR1 F Mtge</t>
        </is>
      </c>
      <c r="C363" t="inlineStr">
        <is>
          <t>IHSFR 2024-SFR1 F Mtge</t>
        </is>
      </c>
      <c r="D363" t="inlineStr">
        <is>
          <t>9A9H5TN</t>
        </is>
      </c>
      <c r="E363" t="inlineStr">
        <is>
          <t>US46188DAL29</t>
        </is>
      </c>
      <c r="F363" t="inlineStr">
        <is>
          <t>46188DAL2</t>
        </is>
      </c>
      <c r="G363" s="1" t="n">
        <v>1000000</v>
      </c>
      <c r="H363" s="1" t="n">
        <v>91.84905999999999</v>
      </c>
      <c r="I363" s="2" t="n">
        <v>918490.6</v>
      </c>
      <c r="J363" s="3" t="n">
        <v>0.01171795</v>
      </c>
      <c r="K363" s="4" t="n">
        <v>78383230.56</v>
      </c>
      <c r="L363" s="5" t="n">
        <v>3275001</v>
      </c>
      <c r="M363" s="6" t="n">
        <v>23.93380355</v>
      </c>
      <c r="N363" s="7">
        <f>IF(ISNUMBER(_xll.BDP($C363, "DELTA_MID")),_xll.BDP($C363, "DELTA_MID")," ")</f>
        <v/>
      </c>
      <c r="O363" s="7">
        <f>IF(ISNUMBER(N363),_xll.BDP($C363, "OPT_UNDL_TICKER"),"")</f>
        <v/>
      </c>
      <c r="P363" s="8">
        <f>IF(ISNUMBER(N363),_xll.BDP($C363, "OPT_UNDL_PX")," ")</f>
        <v/>
      </c>
      <c r="Q363" s="7">
        <f>IF(ISNUMBER(N363),+G363*_xll.BDP($C363, "PX_POS_MULT_FACTOR")*P363/K363," ")</f>
        <v/>
      </c>
      <c r="R363" s="8">
        <f>IF(OR($A363="TUA",$A363="TYA"),"",IF(ISNUMBER(_xll.BDP($C363,"DUR_ADJ_OAS_MID")),_xll.BDP($C363,"DUR_ADJ_OAS_MID"),IF(ISNUMBER(_xll.BDP($E363&amp;" ISIN","DUR_ADJ_OAS_MID")),_xll.BDP($E363&amp;" ISIN","DUR_ADJ_OAS_MID")," ")))</f>
        <v/>
      </c>
      <c r="S363" s="7">
        <f>IF(ISNUMBER(N363),Q363*N363,IF(ISNUMBER(R363),J363*R363," "))</f>
        <v/>
      </c>
      <c r="T363" t="inlineStr">
        <is>
          <t>46188DAL2</t>
        </is>
      </c>
      <c r="U363" t="inlineStr">
        <is>
          <t>Bond</t>
        </is>
      </c>
    </row>
    <row r="364">
      <c r="A364" t="inlineStr">
        <is>
          <t>CRDT</t>
        </is>
      </c>
      <c r="B364" t="inlineStr">
        <is>
          <t>KSS 6.875 12/15/37 Corp</t>
        </is>
      </c>
      <c r="C364" t="inlineStr">
        <is>
          <t>KSS 6.875 12/15/37 Corp</t>
        </is>
      </c>
      <c r="D364" t="inlineStr">
        <is>
          <t>B282PB7</t>
        </is>
      </c>
      <c r="E364" t="inlineStr">
        <is>
          <t>US500255AQ76</t>
        </is>
      </c>
      <c r="F364" t="inlineStr">
        <is>
          <t>500255AQ7</t>
        </is>
      </c>
      <c r="G364" s="1" t="n">
        <v>1250000</v>
      </c>
      <c r="H364" s="1" t="n">
        <v>63.48234</v>
      </c>
      <c r="I364" s="2" t="n">
        <v>793529.25</v>
      </c>
      <c r="J364" s="3" t="n">
        <v>0.01012371</v>
      </c>
      <c r="K364" s="4" t="n">
        <v>78383230.56</v>
      </c>
      <c r="L364" s="5" t="n">
        <v>3275001</v>
      </c>
      <c r="M364" s="6" t="n">
        <v>23.93380355</v>
      </c>
      <c r="N364" s="7">
        <f>IF(ISNUMBER(_xll.BDP($C364, "DELTA_MID")),_xll.BDP($C364, "DELTA_MID")," ")</f>
        <v/>
      </c>
      <c r="O364" s="7">
        <f>IF(ISNUMBER(N364),_xll.BDP($C364, "OPT_UNDL_TICKER"),"")</f>
        <v/>
      </c>
      <c r="P364" s="8">
        <f>IF(ISNUMBER(N364),_xll.BDP($C364, "OPT_UNDL_PX")," ")</f>
        <v/>
      </c>
      <c r="Q364" s="7">
        <f>IF(ISNUMBER(N364),+G364*_xll.BDP($C364, "PX_POS_MULT_FACTOR")*P364/K364," ")</f>
        <v/>
      </c>
      <c r="R364" s="8">
        <f>IF(OR($A364="TUA",$A364="TYA"),"",IF(ISNUMBER(_xll.BDP($C364,"DUR_ADJ_OAS_MID")),_xll.BDP($C364,"DUR_ADJ_OAS_MID"),IF(ISNUMBER(_xll.BDP($E364&amp;" ISIN","DUR_ADJ_OAS_MID")),_xll.BDP($E364&amp;" ISIN","DUR_ADJ_OAS_MID")," ")))</f>
        <v/>
      </c>
      <c r="S364" s="7">
        <f>IF(ISNUMBER(N364),Q364*N364,IF(ISNUMBER(R364),J364*R364," "))</f>
        <v/>
      </c>
      <c r="T364" t="inlineStr">
        <is>
          <t>500255AQ7</t>
        </is>
      </c>
      <c r="U364" t="inlineStr">
        <is>
          <t>Bond</t>
        </is>
      </c>
    </row>
    <row r="365">
      <c r="A365" t="inlineStr">
        <is>
          <t>CRDT</t>
        </is>
      </c>
      <c r="B365" t="inlineStr">
        <is>
          <t>LNC Float 05/17/66 Corp</t>
        </is>
      </c>
      <c r="C365" t="inlineStr">
        <is>
          <t>LNC Float 05/17/66 Corp</t>
        </is>
      </c>
      <c r="D365" t="inlineStr">
        <is>
          <t>BMTVQ43</t>
        </is>
      </c>
      <c r="E365" t="inlineStr">
        <is>
          <t>US534187BN88</t>
        </is>
      </c>
      <c r="F365" t="inlineStr">
        <is>
          <t>534187BN8</t>
        </is>
      </c>
      <c r="G365" s="1" t="n">
        <v>812000</v>
      </c>
      <c r="H365" s="1" t="n">
        <v>87.62203150000001</v>
      </c>
      <c r="I365" s="2" t="n">
        <v>711490.9</v>
      </c>
      <c r="J365" s="3" t="n">
        <v>0.00907708</v>
      </c>
      <c r="K365" s="4" t="n">
        <v>78383230.56</v>
      </c>
      <c r="L365" s="5" t="n">
        <v>3275001</v>
      </c>
      <c r="M365" s="6" t="n">
        <v>23.93380355</v>
      </c>
      <c r="N365" s="7">
        <f>IF(ISNUMBER(_xll.BDP($C365, "DELTA_MID")),_xll.BDP($C365, "DELTA_MID")," ")</f>
        <v/>
      </c>
      <c r="O365" s="7">
        <f>IF(ISNUMBER(N365),_xll.BDP($C365, "OPT_UNDL_TICKER"),"")</f>
        <v/>
      </c>
      <c r="P365" s="8">
        <f>IF(ISNUMBER(N365),_xll.BDP($C365, "OPT_UNDL_PX")," ")</f>
        <v/>
      </c>
      <c r="Q365" s="7">
        <f>IF(ISNUMBER(N365),+G365*_xll.BDP($C365, "PX_POS_MULT_FACTOR")*P365/K365," ")</f>
        <v/>
      </c>
      <c r="R365" s="8">
        <f>IF(OR($A365="TUA",$A365="TYA"),"",IF(ISNUMBER(_xll.BDP($C365,"DUR_ADJ_OAS_MID")),_xll.BDP($C365,"DUR_ADJ_OAS_MID"),IF(ISNUMBER(_xll.BDP($E365&amp;" ISIN","DUR_ADJ_OAS_MID")),_xll.BDP($E365&amp;" ISIN","DUR_ADJ_OAS_MID")," ")))</f>
        <v/>
      </c>
      <c r="S365" s="7">
        <f>IF(ISNUMBER(N365),Q365*N365,IF(ISNUMBER(R365),J365*R365," "))</f>
        <v/>
      </c>
      <c r="T365" t="inlineStr">
        <is>
          <t>534187BN8</t>
        </is>
      </c>
      <c r="U365" t="inlineStr">
        <is>
          <t>Bond</t>
        </is>
      </c>
    </row>
    <row r="366">
      <c r="A366" t="inlineStr">
        <is>
          <t>CRDT</t>
        </is>
      </c>
      <c r="B366" t="inlineStr">
        <is>
          <t>LOGM 5.5 05/01/28 144a Corp</t>
        </is>
      </c>
      <c r="C366" t="inlineStr">
        <is>
          <t>LOGM 5.5 05/01/28 144a Corp</t>
        </is>
      </c>
      <c r="D366" t="inlineStr">
        <is>
          <t>BRC0051</t>
        </is>
      </c>
      <c r="E366" t="inlineStr">
        <is>
          <t>US38349YAB11</t>
        </is>
      </c>
      <c r="F366" t="inlineStr">
        <is>
          <t>38349YAB1</t>
        </is>
      </c>
      <c r="G366" s="1" t="n">
        <v>223300</v>
      </c>
      <c r="H366" s="1" t="n">
        <v>33.61388889</v>
      </c>
      <c r="I366" s="2" t="n">
        <v>75059.81</v>
      </c>
      <c r="J366" s="3" t="n">
        <v>0.0009576</v>
      </c>
      <c r="K366" s="4" t="n">
        <v>78383230.56</v>
      </c>
      <c r="L366" s="5" t="n">
        <v>3275001</v>
      </c>
      <c r="M366" s="6" t="n">
        <v>23.93380355</v>
      </c>
      <c r="N366" s="7">
        <f>IF(ISNUMBER(_xll.BDP($C366, "DELTA_MID")),_xll.BDP($C366, "DELTA_MID")," ")</f>
        <v/>
      </c>
      <c r="O366" s="7">
        <f>IF(ISNUMBER(N366),_xll.BDP($C366, "OPT_UNDL_TICKER"),"")</f>
        <v/>
      </c>
      <c r="P366" s="8">
        <f>IF(ISNUMBER(N366),_xll.BDP($C366, "OPT_UNDL_PX")," ")</f>
        <v/>
      </c>
      <c r="Q366" s="7">
        <f>IF(ISNUMBER(N366),+G366*_xll.BDP($C366, "PX_POS_MULT_FACTOR")*P366/K366," ")</f>
        <v/>
      </c>
      <c r="R366" s="8">
        <f>IF(OR($A366="TUA",$A366="TYA"),"",IF(ISNUMBER(_xll.BDP($C366,"DUR_ADJ_OAS_MID")),_xll.BDP($C366,"DUR_ADJ_OAS_MID"),IF(ISNUMBER(_xll.BDP($E366&amp;" ISIN","DUR_ADJ_OAS_MID")),_xll.BDP($E366&amp;" ISIN","DUR_ADJ_OAS_MID")," ")))</f>
        <v/>
      </c>
      <c r="S366" s="7">
        <f>IF(ISNUMBER(N366),Q366*N366,IF(ISNUMBER(R366),J366*R366," "))</f>
        <v/>
      </c>
      <c r="T366" t="inlineStr">
        <is>
          <t>38349YAB1</t>
        </is>
      </c>
      <c r="U366" t="inlineStr">
        <is>
          <t>Bond</t>
        </is>
      </c>
    </row>
    <row r="367">
      <c r="A367" t="inlineStr">
        <is>
          <t>CRDT</t>
        </is>
      </c>
      <c r="B367" t="inlineStr">
        <is>
          <t>LUMN 7.6 09/15/39 P Corp</t>
        </is>
      </c>
      <c r="C367" t="inlineStr">
        <is>
          <t>LUMN 7.6 09/15/39 P Corp</t>
        </is>
      </c>
      <c r="D367" t="inlineStr">
        <is>
          <t>B4MDZS7</t>
        </is>
      </c>
      <c r="E367" t="inlineStr">
        <is>
          <t>US156700AM80</t>
        </is>
      </c>
      <c r="F367" t="inlineStr">
        <is>
          <t>156700AM8</t>
        </is>
      </c>
      <c r="G367" s="1" t="n">
        <v>2175000</v>
      </c>
      <c r="H367" s="1" t="n">
        <v>88.53</v>
      </c>
      <c r="I367" s="2" t="n">
        <v>1925527.5</v>
      </c>
      <c r="J367" s="3" t="n">
        <v>0.02456555</v>
      </c>
      <c r="K367" s="4" t="n">
        <v>78383230.56</v>
      </c>
      <c r="L367" s="5" t="n">
        <v>3275001</v>
      </c>
      <c r="M367" s="6" t="n">
        <v>23.93380355</v>
      </c>
      <c r="N367" s="7">
        <f>IF(ISNUMBER(_xll.BDP($C367, "DELTA_MID")),_xll.BDP($C367, "DELTA_MID")," ")</f>
        <v/>
      </c>
      <c r="O367" s="7">
        <f>IF(ISNUMBER(N367),_xll.BDP($C367, "OPT_UNDL_TICKER"),"")</f>
        <v/>
      </c>
      <c r="P367" s="8">
        <f>IF(ISNUMBER(N367),_xll.BDP($C367, "OPT_UNDL_PX")," ")</f>
        <v/>
      </c>
      <c r="Q367" s="7">
        <f>IF(ISNUMBER(N367),+G367*_xll.BDP($C367, "PX_POS_MULT_FACTOR")*P367/K367," ")</f>
        <v/>
      </c>
      <c r="R367" s="8">
        <f>IF(OR($A367="TUA",$A367="TYA"),"",IF(ISNUMBER(_xll.BDP($C367,"DUR_ADJ_OAS_MID")),_xll.BDP($C367,"DUR_ADJ_OAS_MID"),IF(ISNUMBER(_xll.BDP($E367&amp;" ISIN","DUR_ADJ_OAS_MID")),_xll.BDP($E367&amp;" ISIN","DUR_ADJ_OAS_MID")," ")))</f>
        <v/>
      </c>
      <c r="S367" s="7">
        <f>IF(ISNUMBER(N367),Q367*N367,IF(ISNUMBER(R367),J367*R367," "))</f>
        <v/>
      </c>
      <c r="T367" t="inlineStr">
        <is>
          <t>156700AM8</t>
        </is>
      </c>
      <c r="U367" t="inlineStr">
        <is>
          <t>Bond</t>
        </is>
      </c>
    </row>
    <row r="368">
      <c r="A368" t="inlineStr">
        <is>
          <t>CRDT</t>
        </is>
      </c>
      <c r="B368" t="inlineStr">
        <is>
          <t>MAGN 7.25 11/15/31 144A Corp</t>
        </is>
      </c>
      <c r="C368" t="inlineStr">
        <is>
          <t>MAGN 7.25 11/15/31 144A Corp</t>
        </is>
      </c>
      <c r="D368" t="inlineStr">
        <is>
          <t>BT28LY5</t>
        </is>
      </c>
      <c r="E368" t="inlineStr">
        <is>
          <t>US55939AAA51</t>
        </is>
      </c>
      <c r="F368" t="inlineStr">
        <is>
          <t>55939AAA5</t>
        </is>
      </c>
      <c r="G368" s="1" t="n">
        <v>1000000</v>
      </c>
      <c r="H368" s="1" t="n">
        <v>95.65833333</v>
      </c>
      <c r="I368" s="2" t="n">
        <v>956583.33</v>
      </c>
      <c r="J368" s="3" t="n">
        <v>0.01220393</v>
      </c>
      <c r="K368" s="4" t="n">
        <v>78383230.56</v>
      </c>
      <c r="L368" s="5" t="n">
        <v>3275001</v>
      </c>
      <c r="M368" s="6" t="n">
        <v>23.93380355</v>
      </c>
      <c r="N368" s="7">
        <f>IF(ISNUMBER(_xll.BDP($C368, "DELTA_MID")),_xll.BDP($C368, "DELTA_MID")," ")</f>
        <v/>
      </c>
      <c r="O368" s="7">
        <f>IF(ISNUMBER(N368),_xll.BDP($C368, "OPT_UNDL_TICKER"),"")</f>
        <v/>
      </c>
      <c r="P368" s="8">
        <f>IF(ISNUMBER(N368),_xll.BDP($C368, "OPT_UNDL_PX")," ")</f>
        <v/>
      </c>
      <c r="Q368" s="7">
        <f>IF(ISNUMBER(N368),+G368*_xll.BDP($C368, "PX_POS_MULT_FACTOR")*P368/K368," ")</f>
        <v/>
      </c>
      <c r="R368" s="8">
        <f>IF(OR($A368="TUA",$A368="TYA"),"",IF(ISNUMBER(_xll.BDP($C368,"DUR_ADJ_OAS_MID")),_xll.BDP($C368,"DUR_ADJ_OAS_MID"),IF(ISNUMBER(_xll.BDP($E368&amp;" ISIN","DUR_ADJ_OAS_MID")),_xll.BDP($E368&amp;" ISIN","DUR_ADJ_OAS_MID")," ")))</f>
        <v/>
      </c>
      <c r="S368" s="7">
        <f>IF(ISNUMBER(N368),Q368*N368,IF(ISNUMBER(R368),J368*R368," "))</f>
        <v/>
      </c>
      <c r="T368" t="inlineStr">
        <is>
          <t>55939AAA5</t>
        </is>
      </c>
      <c r="U368" t="inlineStr">
        <is>
          <t>Bond</t>
        </is>
      </c>
    </row>
    <row r="369">
      <c r="A369" t="inlineStr">
        <is>
          <t>CRDT</t>
        </is>
      </c>
      <c r="B369" t="inlineStr">
        <is>
          <t>MAGNE 2025-50A F Mtge</t>
        </is>
      </c>
      <c r="C369" t="inlineStr">
        <is>
          <t>MAGNE 2025-50A F Mtge</t>
        </is>
      </c>
      <c r="D369" t="inlineStr">
        <is>
          <t>9AAEGPB</t>
        </is>
      </c>
      <c r="E369" t="inlineStr">
        <is>
          <t>US55956NAC11</t>
        </is>
      </c>
      <c r="F369" t="inlineStr">
        <is>
          <t>55956NAC1</t>
        </is>
      </c>
      <c r="G369" s="1" t="n">
        <v>250000</v>
      </c>
      <c r="H369" s="1" t="n">
        <v>98</v>
      </c>
      <c r="I369" s="2" t="n">
        <v>245000</v>
      </c>
      <c r="J369" s="3" t="n">
        <v>0.00312567</v>
      </c>
      <c r="K369" s="4" t="n">
        <v>78383230.56</v>
      </c>
      <c r="L369" s="5" t="n">
        <v>3275001</v>
      </c>
      <c r="M369" s="6" t="n">
        <v>23.93380355</v>
      </c>
      <c r="N369" s="7">
        <f>IF(ISNUMBER(_xll.BDP($C369, "DELTA_MID")),_xll.BDP($C369, "DELTA_MID")," ")</f>
        <v/>
      </c>
      <c r="O369" s="7">
        <f>IF(ISNUMBER(N369),_xll.BDP($C369, "OPT_UNDL_TICKER"),"")</f>
        <v/>
      </c>
      <c r="P369" s="8">
        <f>IF(ISNUMBER(N369),_xll.BDP($C369, "OPT_UNDL_PX")," ")</f>
        <v/>
      </c>
      <c r="Q369" s="7">
        <f>IF(ISNUMBER(N369),+G369*_xll.BDP($C369, "PX_POS_MULT_FACTOR")*P369/K369," ")</f>
        <v/>
      </c>
      <c r="R369" s="8">
        <f>IF(OR($A369="TUA",$A369="TYA"),"",IF(ISNUMBER(_xll.BDP($C369,"DUR_ADJ_OAS_MID")),_xll.BDP($C369,"DUR_ADJ_OAS_MID"),IF(ISNUMBER(_xll.BDP($E369&amp;" ISIN","DUR_ADJ_OAS_MID")),_xll.BDP($E369&amp;" ISIN","DUR_ADJ_OAS_MID")," ")))</f>
        <v/>
      </c>
      <c r="S369" s="7">
        <f>IF(ISNUMBER(N369),Q369*N369,IF(ISNUMBER(R369),J369*R369," "))</f>
        <v/>
      </c>
      <c r="T369" t="inlineStr">
        <is>
          <t>55956NAC1</t>
        </is>
      </c>
      <c r="U369" t="inlineStr">
        <is>
          <t>Bond</t>
        </is>
      </c>
    </row>
    <row r="370">
      <c r="A370" t="inlineStr">
        <is>
          <t>CRDT</t>
        </is>
      </c>
      <c r="B370" t="inlineStr">
        <is>
          <t>MBONO 8.5 02/28/30 M Govt</t>
        </is>
      </c>
      <c r="C370" t="inlineStr">
        <is>
          <t>MBONO 8.5 02/28/30 M Govt</t>
        </is>
      </c>
      <c r="D370" t="inlineStr">
        <is>
          <t>BR4SJK1</t>
        </is>
      </c>
      <c r="E370" t="inlineStr">
        <is>
          <t>MX0MGO0001I5</t>
        </is>
      </c>
      <c r="F370" t="inlineStr">
        <is>
          <t>YR0988158</t>
        </is>
      </c>
      <c r="G370" s="1" t="n">
        <v>21500000</v>
      </c>
      <c r="H370" s="1" t="n">
        <v>102.37972522</v>
      </c>
      <c r="I370" s="2" t="n">
        <v>1180227.98</v>
      </c>
      <c r="J370" s="3" t="n">
        <v>0.01505715</v>
      </c>
      <c r="K370" s="4" t="n">
        <v>78383230.56</v>
      </c>
      <c r="L370" s="5" t="n">
        <v>3275001</v>
      </c>
      <c r="M370" s="6" t="n">
        <v>23.93380355</v>
      </c>
      <c r="N370" s="7">
        <f>IF(ISNUMBER(_xll.BDP($C370, "DELTA_MID")),_xll.BDP($C370, "DELTA_MID")," ")</f>
        <v/>
      </c>
      <c r="O370" s="7">
        <f>IF(ISNUMBER(N370),_xll.BDP($C370, "OPT_UNDL_TICKER"),"")</f>
        <v/>
      </c>
      <c r="P370" s="8">
        <f>IF(ISNUMBER(N370),_xll.BDP($C370, "OPT_UNDL_PX")," ")</f>
        <v/>
      </c>
      <c r="Q370" s="7">
        <f>IF(ISNUMBER(N370),+G370*_xll.BDP($C370, "PX_POS_MULT_FACTOR")*P370/K370," ")</f>
        <v/>
      </c>
      <c r="R370" s="8">
        <f>IF(OR($A370="TUA",$A370="TYA"),"",IF(ISNUMBER(_xll.BDP($C370,"DUR_ADJ_OAS_MID")),_xll.BDP($C370,"DUR_ADJ_OAS_MID"),IF(ISNUMBER(_xll.BDP($E370&amp;" ISIN","DUR_ADJ_OAS_MID")),_xll.BDP($E370&amp;" ISIN","DUR_ADJ_OAS_MID")," ")))</f>
        <v/>
      </c>
      <c r="S370" s="7">
        <f>IF(ISNUMBER(N370),Q370*N370,IF(ISNUMBER(R370),J370*R370," "))</f>
        <v/>
      </c>
      <c r="T370" t="inlineStr">
        <is>
          <t>YR0988158</t>
        </is>
      </c>
      <c r="U370" t="inlineStr">
        <is>
          <t>Bond</t>
        </is>
      </c>
    </row>
    <row r="371">
      <c r="A371" t="inlineStr">
        <is>
          <t>CRDT</t>
        </is>
      </c>
      <c r="B371" t="inlineStr">
        <is>
          <t>MCAS 2025-01 B1 Mtge</t>
        </is>
      </c>
      <c r="C371" t="inlineStr">
        <is>
          <t>MCAS 2025-01 B1 Mtge</t>
        </is>
      </c>
      <c r="D371" t="inlineStr">
        <is>
          <t>9AAAXFI</t>
        </is>
      </c>
      <c r="E371" t="inlineStr">
        <is>
          <t>US62549CAC55</t>
        </is>
      </c>
      <c r="F371" t="inlineStr">
        <is>
          <t>62549CAC5</t>
        </is>
      </c>
      <c r="G371" s="1" t="n">
        <v>1300000</v>
      </c>
      <c r="H371" s="1" t="n">
        <v>101.639736</v>
      </c>
      <c r="I371" s="2" t="n">
        <v>1321316.57</v>
      </c>
      <c r="J371" s="3" t="n">
        <v>0.01685713</v>
      </c>
      <c r="K371" s="4" t="n">
        <v>78383230.56</v>
      </c>
      <c r="L371" s="5" t="n">
        <v>3275001</v>
      </c>
      <c r="M371" s="6" t="n">
        <v>23.93380355</v>
      </c>
      <c r="N371" s="7">
        <f>IF(ISNUMBER(_xll.BDP($C371, "DELTA_MID")),_xll.BDP($C371, "DELTA_MID")," ")</f>
        <v/>
      </c>
      <c r="O371" s="7">
        <f>IF(ISNUMBER(N371),_xll.BDP($C371, "OPT_UNDL_TICKER"),"")</f>
        <v/>
      </c>
      <c r="P371" s="8">
        <f>IF(ISNUMBER(N371),_xll.BDP($C371, "OPT_UNDL_PX")," ")</f>
        <v/>
      </c>
      <c r="Q371" s="7">
        <f>IF(ISNUMBER(N371),+G371*_xll.BDP($C371, "PX_POS_MULT_FACTOR")*P371/K371," ")</f>
        <v/>
      </c>
      <c r="R371" s="8">
        <f>IF(OR($A371="TUA",$A371="TYA"),"",IF(ISNUMBER(_xll.BDP($C371,"DUR_ADJ_OAS_MID")),_xll.BDP($C371,"DUR_ADJ_OAS_MID"),IF(ISNUMBER(_xll.BDP($E371&amp;" ISIN","DUR_ADJ_OAS_MID")),_xll.BDP($E371&amp;" ISIN","DUR_ADJ_OAS_MID")," ")))</f>
        <v/>
      </c>
      <c r="S371" s="7">
        <f>IF(ISNUMBER(N371),Q371*N371,IF(ISNUMBER(R371),J371*R371," "))</f>
        <v/>
      </c>
      <c r="T371" t="inlineStr">
        <is>
          <t>62549CAC5</t>
        </is>
      </c>
      <c r="U371" t="inlineStr">
        <is>
          <t>Bond</t>
        </is>
      </c>
    </row>
    <row r="372">
      <c r="A372" t="inlineStr">
        <is>
          <t>CRDT</t>
        </is>
      </c>
      <c r="B372" t="inlineStr">
        <is>
          <t>MCBRAC 7.25 06/30/31 144A Corp</t>
        </is>
      </c>
      <c r="C372" t="inlineStr">
        <is>
          <t>MCBRAC 7.25 06/30/31 144A Corp</t>
        </is>
      </c>
      <c r="D372" t="inlineStr">
        <is>
          <t>BNNTMV9</t>
        </is>
      </c>
      <c r="E372" t="inlineStr">
        <is>
          <t>US55292WAA80</t>
        </is>
      </c>
      <c r="F372" t="inlineStr">
        <is>
          <t>55292WAA8</t>
        </is>
      </c>
      <c r="G372" s="1" t="n">
        <v>391274.5623</v>
      </c>
      <c r="H372" s="1" t="n">
        <v>72.46168937</v>
      </c>
      <c r="I372" s="2" t="n">
        <v>283524.15</v>
      </c>
      <c r="J372" s="3" t="n">
        <v>0.00361715</v>
      </c>
      <c r="K372" s="4" t="n">
        <v>78383230.56</v>
      </c>
      <c r="L372" s="5" t="n">
        <v>3275001</v>
      </c>
      <c r="M372" s="6" t="n">
        <v>23.93380355</v>
      </c>
      <c r="N372" s="7">
        <f>IF(ISNUMBER(_xll.BDP($C372, "DELTA_MID")),_xll.BDP($C372, "DELTA_MID")," ")</f>
        <v/>
      </c>
      <c r="O372" s="7">
        <f>IF(ISNUMBER(N372),_xll.BDP($C372, "OPT_UNDL_TICKER"),"")</f>
        <v/>
      </c>
      <c r="P372" s="8">
        <f>IF(ISNUMBER(N372),_xll.BDP($C372, "OPT_UNDL_PX")," ")</f>
        <v/>
      </c>
      <c r="Q372" s="7">
        <f>IF(ISNUMBER(N372),+G372*_xll.BDP($C372, "PX_POS_MULT_FACTOR")*P372/K372," ")</f>
        <v/>
      </c>
      <c r="R372" s="8">
        <f>IF(OR($A372="TUA",$A372="TYA"),"",IF(ISNUMBER(_xll.BDP($C372,"DUR_ADJ_OAS_MID")),_xll.BDP($C372,"DUR_ADJ_OAS_MID"),IF(ISNUMBER(_xll.BDP($E372&amp;" ISIN","DUR_ADJ_OAS_MID")),_xll.BDP($E372&amp;" ISIN","DUR_ADJ_OAS_MID")," ")))</f>
        <v/>
      </c>
      <c r="S372" s="7">
        <f>IF(ISNUMBER(N372),Q372*N372,IF(ISNUMBER(R372),J372*R372," "))</f>
        <v/>
      </c>
      <c r="T372" t="inlineStr">
        <is>
          <t>55292WAA8</t>
        </is>
      </c>
      <c r="U372" t="inlineStr">
        <is>
          <t>Bond</t>
        </is>
      </c>
    </row>
    <row r="373">
      <c r="A373" t="inlineStr">
        <is>
          <t>CRDT</t>
        </is>
      </c>
      <c r="B373" t="inlineStr">
        <is>
          <t>MLFPK 2022-1A ER Mtge</t>
        </is>
      </c>
      <c r="C373" t="inlineStr">
        <is>
          <t>MLFPK 2022-1A ER Mtge</t>
        </is>
      </c>
      <c r="D373" t="inlineStr">
        <is>
          <t>9A9ZE99</t>
        </is>
      </c>
      <c r="E373" t="inlineStr">
        <is>
          <t>US59967DAG34</t>
        </is>
      </c>
      <c r="F373" t="inlineStr">
        <is>
          <t>59967DAG3</t>
        </is>
      </c>
      <c r="G373" s="1" t="n">
        <v>1000000</v>
      </c>
      <c r="H373" s="1" t="n">
        <v>99.36003890000001</v>
      </c>
      <c r="I373" s="2" t="n">
        <v>993600.39</v>
      </c>
      <c r="J373" s="3" t="n">
        <v>0.01267619</v>
      </c>
      <c r="K373" s="4" t="n">
        <v>78383230.56</v>
      </c>
      <c r="L373" s="5" t="n">
        <v>3275001</v>
      </c>
      <c r="M373" s="6" t="n">
        <v>23.93380355</v>
      </c>
      <c r="N373" s="7">
        <f>IF(ISNUMBER(_xll.BDP($C373, "DELTA_MID")),_xll.BDP($C373, "DELTA_MID")," ")</f>
        <v/>
      </c>
      <c r="O373" s="7">
        <f>IF(ISNUMBER(N373),_xll.BDP($C373, "OPT_UNDL_TICKER"),"")</f>
        <v/>
      </c>
      <c r="P373" s="8">
        <f>IF(ISNUMBER(N373),_xll.BDP($C373, "OPT_UNDL_PX")," ")</f>
        <v/>
      </c>
      <c r="Q373" s="7">
        <f>IF(ISNUMBER(N373),+G373*_xll.BDP($C373, "PX_POS_MULT_FACTOR")*P373/K373," ")</f>
        <v/>
      </c>
      <c r="R373" s="8">
        <f>IF(OR($A373="TUA",$A373="TYA"),"",IF(ISNUMBER(_xll.BDP($C373,"DUR_ADJ_OAS_MID")),_xll.BDP($C373,"DUR_ADJ_OAS_MID"),IF(ISNUMBER(_xll.BDP($E373&amp;" ISIN","DUR_ADJ_OAS_MID")),_xll.BDP($E373&amp;" ISIN","DUR_ADJ_OAS_MID")," ")))</f>
        <v/>
      </c>
      <c r="S373" s="7">
        <f>IF(ISNUMBER(N373),Q373*N373,IF(ISNUMBER(R373),J373*R373," "))</f>
        <v/>
      </c>
      <c r="T373" t="inlineStr">
        <is>
          <t>59967DAG3</t>
        </is>
      </c>
      <c r="U373" t="inlineStr">
        <is>
          <t>Bond</t>
        </is>
      </c>
    </row>
    <row r="374">
      <c r="A374" t="inlineStr">
        <is>
          <t>CRDT</t>
        </is>
      </c>
      <c r="B374" t="inlineStr">
        <is>
          <t>NAVSL 2021-BA R Mtge</t>
        </is>
      </c>
      <c r="C374" t="inlineStr">
        <is>
          <t>NAVSL 2021-BA R Mtge</t>
        </is>
      </c>
      <c r="D374" t="inlineStr">
        <is>
          <t>9A6E2FI</t>
        </is>
      </c>
      <c r="E374" t="inlineStr">
        <is>
          <t>US63942LAC63</t>
        </is>
      </c>
      <c r="F374" t="inlineStr">
        <is>
          <t>63942LAC6</t>
        </is>
      </c>
      <c r="G374" s="1" t="n">
        <v>4722</v>
      </c>
      <c r="H374" s="1" t="n">
        <v>34000</v>
      </c>
      <c r="I374" s="2" t="n">
        <v>1605480</v>
      </c>
      <c r="J374" s="3" t="n">
        <v>0.02048244</v>
      </c>
      <c r="K374" s="4" t="n">
        <v>78383230.56</v>
      </c>
      <c r="L374" s="5" t="n">
        <v>3275001</v>
      </c>
      <c r="M374" s="6" t="n">
        <v>23.93380355</v>
      </c>
      <c r="N374" s="7">
        <f>IF(ISNUMBER(_xll.BDP($C374, "DELTA_MID")),_xll.BDP($C374, "DELTA_MID")," ")</f>
        <v/>
      </c>
      <c r="O374" s="7">
        <f>IF(ISNUMBER(N374),_xll.BDP($C374, "OPT_UNDL_TICKER"),"")</f>
        <v/>
      </c>
      <c r="P374" s="8">
        <f>IF(ISNUMBER(N374),_xll.BDP($C374, "OPT_UNDL_PX")," ")</f>
        <v/>
      </c>
      <c r="Q374" s="7">
        <f>IF(ISNUMBER(N374),+G374*_xll.BDP($C374, "PX_POS_MULT_FACTOR")*P374/K374," ")</f>
        <v/>
      </c>
      <c r="R374" s="8">
        <f>IF(OR($A374="TUA",$A374="TYA"),"",IF(ISNUMBER(_xll.BDP($C374,"DUR_ADJ_OAS_MID")),_xll.BDP($C374,"DUR_ADJ_OAS_MID"),IF(ISNUMBER(_xll.BDP($E374&amp;" ISIN","DUR_ADJ_OAS_MID")),_xll.BDP($E374&amp;" ISIN","DUR_ADJ_OAS_MID")," ")))</f>
        <v/>
      </c>
      <c r="S374" s="7">
        <f>IF(ISNUMBER(N374),Q374*N374,IF(ISNUMBER(R374),J374*R374," "))</f>
        <v/>
      </c>
      <c r="T374" t="inlineStr">
        <is>
          <t>63942LAC6</t>
        </is>
      </c>
      <c r="U374" t="inlineStr">
        <is>
          <t>Bond</t>
        </is>
      </c>
    </row>
    <row r="375">
      <c r="A375" t="inlineStr">
        <is>
          <t>CRDT</t>
        </is>
      </c>
      <c r="B375" t="inlineStr">
        <is>
          <t>OPI 9 03/31/29 Corp</t>
        </is>
      </c>
      <c r="C375" t="inlineStr">
        <is>
          <t>OPI 9 03/31/29 Corp</t>
        </is>
      </c>
      <c r="D375" t="inlineStr">
        <is>
          <t>BSF1VR7</t>
        </is>
      </c>
      <c r="E375" t="inlineStr">
        <is>
          <t>US67623CAG42</t>
        </is>
      </c>
      <c r="F375" t="inlineStr">
        <is>
          <t>67623CAG4</t>
        </is>
      </c>
      <c r="G375" s="1" t="n">
        <v>850000</v>
      </c>
      <c r="H375" s="1" t="n">
        <v>99.70249</v>
      </c>
      <c r="I375" s="2" t="n">
        <v>847471.17</v>
      </c>
      <c r="J375" s="3" t="n">
        <v>0.01081189</v>
      </c>
      <c r="K375" s="4" t="n">
        <v>78383230.56</v>
      </c>
      <c r="L375" s="5" t="n">
        <v>3275001</v>
      </c>
      <c r="M375" s="6" t="n">
        <v>23.93380355</v>
      </c>
      <c r="N375" s="7">
        <f>IF(ISNUMBER(_xll.BDP($C375, "DELTA_MID")),_xll.BDP($C375, "DELTA_MID")," ")</f>
        <v/>
      </c>
      <c r="O375" s="7">
        <f>IF(ISNUMBER(N375),_xll.BDP($C375, "OPT_UNDL_TICKER"),"")</f>
        <v/>
      </c>
      <c r="P375" s="8">
        <f>IF(ISNUMBER(N375),_xll.BDP($C375, "OPT_UNDL_PX")," ")</f>
        <v/>
      </c>
      <c r="Q375" s="7">
        <f>IF(ISNUMBER(N375),+G375*_xll.BDP($C375, "PX_POS_MULT_FACTOR")*P375/K375," ")</f>
        <v/>
      </c>
      <c r="R375" s="8">
        <f>IF(OR($A375="TUA",$A375="TYA"),"",IF(ISNUMBER(_xll.BDP($C375,"DUR_ADJ_OAS_MID")),_xll.BDP($C375,"DUR_ADJ_OAS_MID"),IF(ISNUMBER(_xll.BDP($E375&amp;" ISIN","DUR_ADJ_OAS_MID")),_xll.BDP($E375&amp;" ISIN","DUR_ADJ_OAS_MID")," ")))</f>
        <v/>
      </c>
      <c r="S375" s="7">
        <f>IF(ISNUMBER(N375),Q375*N375,IF(ISNUMBER(R375),J375*R375," "))</f>
        <v/>
      </c>
      <c r="T375" t="inlineStr">
        <is>
          <t>67623CAG4</t>
        </is>
      </c>
      <c r="U375" t="inlineStr">
        <is>
          <t>Bond</t>
        </is>
      </c>
    </row>
    <row r="376">
      <c r="A376" t="inlineStr">
        <is>
          <t>CRDT</t>
        </is>
      </c>
      <c r="B376" t="inlineStr">
        <is>
          <t>PANAMA 6.853 03/28/54 Govt</t>
        </is>
      </c>
      <c r="C376" t="inlineStr">
        <is>
          <t>PANAMA 6.853 03/28/54 Govt</t>
        </is>
      </c>
      <c r="D376" t="inlineStr">
        <is>
          <t>BMDBBB1</t>
        </is>
      </c>
      <c r="E376" t="inlineStr">
        <is>
          <t>US698299BV52</t>
        </is>
      </c>
      <c r="F376" t="inlineStr">
        <is>
          <t>698299BV5</t>
        </is>
      </c>
      <c r="G376" s="1" t="n">
        <v>500000</v>
      </c>
      <c r="H376" s="1" t="n">
        <v>94.18343056000001</v>
      </c>
      <c r="I376" s="2" t="n">
        <v>470917.15</v>
      </c>
      <c r="J376" s="3" t="n">
        <v>0.00600788</v>
      </c>
      <c r="K376" s="4" t="n">
        <v>78383230.56</v>
      </c>
      <c r="L376" s="5" t="n">
        <v>3275001</v>
      </c>
      <c r="M376" s="6" t="n">
        <v>23.93380355</v>
      </c>
      <c r="N376" s="7">
        <f>IF(ISNUMBER(_xll.BDP($C376, "DELTA_MID")),_xll.BDP($C376, "DELTA_MID")," ")</f>
        <v/>
      </c>
      <c r="O376" s="7">
        <f>IF(ISNUMBER(N376),_xll.BDP($C376, "OPT_UNDL_TICKER"),"")</f>
        <v/>
      </c>
      <c r="P376" s="8">
        <f>IF(ISNUMBER(N376),_xll.BDP($C376, "OPT_UNDL_PX")," ")</f>
        <v/>
      </c>
      <c r="Q376" s="7">
        <f>IF(ISNUMBER(N376),+G376*_xll.BDP($C376, "PX_POS_MULT_FACTOR")*P376/K376," ")</f>
        <v/>
      </c>
      <c r="R376" s="8">
        <f>IF(OR($A376="TUA",$A376="TYA"),"",IF(ISNUMBER(_xll.BDP($C376,"DUR_ADJ_OAS_MID")),_xll.BDP($C376,"DUR_ADJ_OAS_MID"),IF(ISNUMBER(_xll.BDP($E376&amp;" ISIN","DUR_ADJ_OAS_MID")),_xll.BDP($E376&amp;" ISIN","DUR_ADJ_OAS_MID")," ")))</f>
        <v/>
      </c>
      <c r="S376" s="7">
        <f>IF(ISNUMBER(N376),Q376*N376,IF(ISNUMBER(R376),J376*R376," "))</f>
        <v/>
      </c>
      <c r="T376" t="inlineStr">
        <is>
          <t>698299BV5</t>
        </is>
      </c>
      <c r="U376" t="inlineStr">
        <is>
          <t>Bond</t>
        </is>
      </c>
    </row>
    <row r="377">
      <c r="A377" t="inlineStr">
        <is>
          <t>CRDT</t>
        </is>
      </c>
      <c r="B377" t="inlineStr">
        <is>
          <t>PARL 2020-1A DR Mtge</t>
        </is>
      </c>
      <c r="C377" t="inlineStr">
        <is>
          <t>PARL 2020-1A DR Mtge</t>
        </is>
      </c>
      <c r="D377" t="inlineStr">
        <is>
          <t>9A6LGCJ</t>
        </is>
      </c>
      <c r="E377" t="inlineStr">
        <is>
          <t>US69917BAE20</t>
        </is>
      </c>
      <c r="F377" t="inlineStr">
        <is>
          <t>69917BAE2</t>
        </is>
      </c>
      <c r="G377" s="1" t="n">
        <v>800000</v>
      </c>
      <c r="H377" s="1" t="n">
        <v>101.2414339</v>
      </c>
      <c r="I377" s="2" t="n">
        <v>809931.47</v>
      </c>
      <c r="J377" s="3" t="n">
        <v>0.01033297</v>
      </c>
      <c r="K377" s="4" t="n">
        <v>78383230.56</v>
      </c>
      <c r="L377" s="5" t="n">
        <v>3275001</v>
      </c>
      <c r="M377" s="6" t="n">
        <v>23.93380355</v>
      </c>
      <c r="N377" s="7">
        <f>IF(ISNUMBER(_xll.BDP($C377, "DELTA_MID")),_xll.BDP($C377, "DELTA_MID")," ")</f>
        <v/>
      </c>
      <c r="O377" s="7">
        <f>IF(ISNUMBER(N377),_xll.BDP($C377, "OPT_UNDL_TICKER"),"")</f>
        <v/>
      </c>
      <c r="P377" s="8">
        <f>IF(ISNUMBER(N377),_xll.BDP($C377, "OPT_UNDL_PX")," ")</f>
        <v/>
      </c>
      <c r="Q377" s="7">
        <f>IF(ISNUMBER(N377),+G377*_xll.BDP($C377, "PX_POS_MULT_FACTOR")*P377/K377," ")</f>
        <v/>
      </c>
      <c r="R377" s="8">
        <f>IF(OR($A377="TUA",$A377="TYA"),"",IF(ISNUMBER(_xll.BDP($C377,"DUR_ADJ_OAS_MID")),_xll.BDP($C377,"DUR_ADJ_OAS_MID"),IF(ISNUMBER(_xll.BDP($E377&amp;" ISIN","DUR_ADJ_OAS_MID")),_xll.BDP($E377&amp;" ISIN","DUR_ADJ_OAS_MID")," ")))</f>
        <v/>
      </c>
      <c r="S377" s="7">
        <f>IF(ISNUMBER(N377),Q377*N377,IF(ISNUMBER(R377),J377*R377," "))</f>
        <v/>
      </c>
      <c r="T377" t="inlineStr">
        <is>
          <t>69917BAE2</t>
        </is>
      </c>
      <c r="U377" t="inlineStr">
        <is>
          <t>Bond</t>
        </is>
      </c>
    </row>
    <row r="378">
      <c r="A378" t="inlineStr">
        <is>
          <t>CRDT</t>
        </is>
      </c>
      <c r="B378" t="inlineStr">
        <is>
          <t>PDVSA 6 05/16/24 REGS Corp</t>
        </is>
      </c>
      <c r="C378" t="inlineStr">
        <is>
          <t>PDVSA 6 05/16/24 REGS Corp</t>
        </is>
      </c>
      <c r="D378" t="inlineStr">
        <is>
          <t>BN77SX3</t>
        </is>
      </c>
      <c r="E378" t="inlineStr">
        <is>
          <t>USP7807HAT25</t>
        </is>
      </c>
      <c r="F378" t="inlineStr">
        <is>
          <t>P7807HAT2</t>
        </is>
      </c>
      <c r="G378" s="1" t="n">
        <v>1800000</v>
      </c>
      <c r="H378" s="1" t="n">
        <v>13.05</v>
      </c>
      <c r="I378" s="2" t="n">
        <v>234900</v>
      </c>
      <c r="J378" s="3" t="n">
        <v>0.00299681</v>
      </c>
      <c r="K378" s="4" t="n">
        <v>78383230.56</v>
      </c>
      <c r="L378" s="5" t="n">
        <v>3275001</v>
      </c>
      <c r="M378" s="6" t="n">
        <v>23.93380355</v>
      </c>
      <c r="N378" s="7">
        <f>IF(ISNUMBER(_xll.BDP($C378, "DELTA_MID")),_xll.BDP($C378, "DELTA_MID")," ")</f>
        <v/>
      </c>
      <c r="O378" s="7">
        <f>IF(ISNUMBER(N378),_xll.BDP($C378, "OPT_UNDL_TICKER"),"")</f>
        <v/>
      </c>
      <c r="P378" s="8">
        <f>IF(ISNUMBER(N378),_xll.BDP($C378, "OPT_UNDL_PX")," ")</f>
        <v/>
      </c>
      <c r="Q378" s="7">
        <f>IF(ISNUMBER(N378),+G378*_xll.BDP($C378, "PX_POS_MULT_FACTOR")*P378/K378," ")</f>
        <v/>
      </c>
      <c r="R378" s="8">
        <f>IF(OR($A378="TUA",$A378="TYA"),"",IF(ISNUMBER(_xll.BDP($C378,"DUR_ADJ_OAS_MID")),_xll.BDP($C378,"DUR_ADJ_OAS_MID"),IF(ISNUMBER(_xll.BDP($E378&amp;" ISIN","DUR_ADJ_OAS_MID")),_xll.BDP($E378&amp;" ISIN","DUR_ADJ_OAS_MID")," ")))</f>
        <v/>
      </c>
      <c r="S378" s="7">
        <f>IF(ISNUMBER(N378),Q378*N378,IF(ISNUMBER(R378),J378*R378," "))</f>
        <v/>
      </c>
      <c r="T378" t="inlineStr">
        <is>
          <t>P7807HAT2</t>
        </is>
      </c>
      <c r="U378" t="inlineStr">
        <is>
          <t>Bond</t>
        </is>
      </c>
    </row>
    <row r="379">
      <c r="A379" t="inlineStr">
        <is>
          <t>CRDT</t>
        </is>
      </c>
      <c r="B379" t="inlineStr">
        <is>
          <t>PMT 8.5 06/01/29 Corp</t>
        </is>
      </c>
      <c r="C379" t="inlineStr">
        <is>
          <t>PMT 8.5 06/01/29 Corp</t>
        </is>
      </c>
      <c r="D379" t="inlineStr">
        <is>
          <t>BRXLR63</t>
        </is>
      </c>
      <c r="E379" t="inlineStr">
        <is>
          <t>US70932AAH68</t>
        </is>
      </c>
      <c r="F379" t="inlineStr">
        <is>
          <t>70932AAH6</t>
        </is>
      </c>
      <c r="G379" s="1" t="n">
        <v>2300000</v>
      </c>
      <c r="H379" s="1" t="n">
        <v>103.30555556</v>
      </c>
      <c r="I379" s="2" t="n">
        <v>2376027.78</v>
      </c>
      <c r="J379" s="3" t="n">
        <v>0.03031296</v>
      </c>
      <c r="K379" s="4" t="n">
        <v>78383230.56</v>
      </c>
      <c r="L379" s="5" t="n">
        <v>3275001</v>
      </c>
      <c r="M379" s="6" t="n">
        <v>23.93380355</v>
      </c>
      <c r="N379" s="7">
        <f>IF(ISNUMBER(_xll.BDP($C379, "DELTA_MID")),_xll.BDP($C379, "DELTA_MID")," ")</f>
        <v/>
      </c>
      <c r="O379" s="7">
        <f>IF(ISNUMBER(N379),_xll.BDP($C379, "OPT_UNDL_TICKER"),"")</f>
        <v/>
      </c>
      <c r="P379" s="8">
        <f>IF(ISNUMBER(N379),_xll.BDP($C379, "OPT_UNDL_PX")," ")</f>
        <v/>
      </c>
      <c r="Q379" s="7">
        <f>IF(ISNUMBER(N379),+G379*_xll.BDP($C379, "PX_POS_MULT_FACTOR")*P379/K379," ")</f>
        <v/>
      </c>
      <c r="R379" s="8">
        <f>IF(OR($A379="TUA",$A379="TYA"),"",IF(ISNUMBER(_xll.BDP($C379,"DUR_ADJ_OAS_MID")),_xll.BDP($C379,"DUR_ADJ_OAS_MID"),IF(ISNUMBER(_xll.BDP($E379&amp;" ISIN","DUR_ADJ_OAS_MID")),_xll.BDP($E379&amp;" ISIN","DUR_ADJ_OAS_MID")," ")))</f>
        <v/>
      </c>
      <c r="S379" s="7">
        <f>IF(ISNUMBER(N379),Q379*N379,IF(ISNUMBER(R379),J379*R379," "))</f>
        <v/>
      </c>
      <c r="T379" t="inlineStr">
        <is>
          <t>70932AAH6</t>
        </is>
      </c>
      <c r="U379" t="inlineStr">
        <is>
          <t>Bond</t>
        </is>
      </c>
    </row>
    <row r="380">
      <c r="A380" t="inlineStr">
        <is>
          <t>CRDT</t>
        </is>
      </c>
      <c r="B380" t="inlineStr">
        <is>
          <t>PNT 2025-1 B1 Mtge</t>
        </is>
      </c>
      <c r="C380" t="inlineStr">
        <is>
          <t>PNT 2025-1 B1 Mtge</t>
        </is>
      </c>
      <c r="D380" t="inlineStr">
        <is>
          <t>9AAAFLJ</t>
        </is>
      </c>
      <c r="E380" t="inlineStr">
        <is>
          <t>US73072DAC56</t>
        </is>
      </c>
      <c r="F380" t="inlineStr">
        <is>
          <t>73072DAC5</t>
        </is>
      </c>
      <c r="G380" s="1" t="n">
        <v>1500000</v>
      </c>
      <c r="H380" s="1" t="n">
        <v>79.8462112</v>
      </c>
      <c r="I380" s="2" t="n">
        <v>1197693.17</v>
      </c>
      <c r="J380" s="3" t="n">
        <v>0.01527997</v>
      </c>
      <c r="K380" s="4" t="n">
        <v>78383230.56</v>
      </c>
      <c r="L380" s="5" t="n">
        <v>3275001</v>
      </c>
      <c r="M380" s="6" t="n">
        <v>23.93380355</v>
      </c>
      <c r="N380" s="7">
        <f>IF(ISNUMBER(_xll.BDP($C380, "DELTA_MID")),_xll.BDP($C380, "DELTA_MID")," ")</f>
        <v/>
      </c>
      <c r="O380" s="7">
        <f>IF(ISNUMBER(N380),_xll.BDP($C380, "OPT_UNDL_TICKER"),"")</f>
        <v/>
      </c>
      <c r="P380" s="8">
        <f>IF(ISNUMBER(N380),_xll.BDP($C380, "OPT_UNDL_PX")," ")</f>
        <v/>
      </c>
      <c r="Q380" s="7">
        <f>IF(ISNUMBER(N380),+G380*_xll.BDP($C380, "PX_POS_MULT_FACTOR")*P380/K380," ")</f>
        <v/>
      </c>
      <c r="R380" s="8">
        <f>IF(OR($A380="TUA",$A380="TYA"),"",IF(ISNUMBER(_xll.BDP($C380,"DUR_ADJ_OAS_MID")),_xll.BDP($C380,"DUR_ADJ_OAS_MID"),IF(ISNUMBER(_xll.BDP($E380&amp;" ISIN","DUR_ADJ_OAS_MID")),_xll.BDP($E380&amp;" ISIN","DUR_ADJ_OAS_MID")," ")))</f>
        <v/>
      </c>
      <c r="S380" s="7">
        <f>IF(ISNUMBER(N380),Q380*N380,IF(ISNUMBER(R380),J380*R380," "))</f>
        <v/>
      </c>
      <c r="T380" t="inlineStr">
        <is>
          <t>73072DAC5</t>
        </is>
      </c>
      <c r="U380" t="inlineStr">
        <is>
          <t>Bond</t>
        </is>
      </c>
    </row>
    <row r="381">
      <c r="A381" t="inlineStr">
        <is>
          <t>CRDT</t>
        </is>
      </c>
      <c r="B381" t="inlineStr">
        <is>
          <t>PRET 2025-NPL6 A1 Mtge</t>
        </is>
      </c>
      <c r="C381" t="inlineStr">
        <is>
          <t>PRET 2025-NPL6 A1 Mtge</t>
        </is>
      </c>
      <c r="D381" t="inlineStr">
        <is>
          <t>9AAES9J</t>
        </is>
      </c>
      <c r="E381" t="inlineStr">
        <is>
          <t>US740936AA73</t>
        </is>
      </c>
      <c r="F381" t="inlineStr">
        <is>
          <t>740936AA7</t>
        </is>
      </c>
      <c r="G381" s="1" t="n">
        <v>250000</v>
      </c>
      <c r="H381" s="1" t="n">
        <v>99.99999200000001</v>
      </c>
      <c r="I381" s="2" t="n">
        <v>249999.98</v>
      </c>
      <c r="J381" s="3" t="n">
        <v>0.00318946</v>
      </c>
      <c r="K381" s="4" t="n">
        <v>78383230.56</v>
      </c>
      <c r="L381" s="5" t="n">
        <v>3275001</v>
      </c>
      <c r="M381" s="6" t="n">
        <v>23.93380355</v>
      </c>
      <c r="N381" s="7">
        <f>IF(ISNUMBER(_xll.BDP($C381, "DELTA_MID")),_xll.BDP($C381, "DELTA_MID")," ")</f>
        <v/>
      </c>
      <c r="O381" s="7">
        <f>IF(ISNUMBER(N381),_xll.BDP($C381, "OPT_UNDL_TICKER"),"")</f>
        <v/>
      </c>
      <c r="P381" s="8">
        <f>IF(ISNUMBER(N381),_xll.BDP($C381, "OPT_UNDL_PX")," ")</f>
        <v/>
      </c>
      <c r="Q381" s="7">
        <f>IF(ISNUMBER(N381),+G381*_xll.BDP($C381, "PX_POS_MULT_FACTOR")*P381/K381," ")</f>
        <v/>
      </c>
      <c r="R381" s="8">
        <f>IF(OR($A381="TUA",$A381="TYA"),"",IF(ISNUMBER(_xll.BDP($C381,"DUR_ADJ_OAS_MID")),_xll.BDP($C381,"DUR_ADJ_OAS_MID"),IF(ISNUMBER(_xll.BDP($E381&amp;" ISIN","DUR_ADJ_OAS_MID")),_xll.BDP($E381&amp;" ISIN","DUR_ADJ_OAS_MID")," ")))</f>
        <v/>
      </c>
      <c r="S381" s="7">
        <f>IF(ISNUMBER(N381),Q381*N381,IF(ISNUMBER(R381),J381*R381," "))</f>
        <v/>
      </c>
      <c r="T381" t="inlineStr">
        <is>
          <t>740936AA7</t>
        </is>
      </c>
      <c r="U381" t="inlineStr">
        <is>
          <t>Bond</t>
        </is>
      </c>
    </row>
    <row r="382">
      <c r="A382" t="inlineStr">
        <is>
          <t>CRDT</t>
        </is>
      </c>
      <c r="B382" t="inlineStr">
        <is>
          <t>RMIR 2024-1 M2 Mtge</t>
        </is>
      </c>
      <c r="C382" t="inlineStr">
        <is>
          <t>RMIR 2024-1 M2 Mtge</t>
        </is>
      </c>
      <c r="D382" t="inlineStr">
        <is>
          <t>9A9JHRO</t>
        </is>
      </c>
      <c r="E382" t="inlineStr">
        <is>
          <t>US75049AAC62</t>
        </is>
      </c>
      <c r="F382" t="inlineStr">
        <is>
          <t>75049AAC6</t>
        </is>
      </c>
      <c r="G382" s="1" t="n">
        <v>1150000</v>
      </c>
      <c r="H382" s="1" t="n">
        <v>103.5274793</v>
      </c>
      <c r="I382" s="2" t="n">
        <v>1190566.01</v>
      </c>
      <c r="J382" s="3" t="n">
        <v>0.01518904</v>
      </c>
      <c r="K382" s="4" t="n">
        <v>78383230.56</v>
      </c>
      <c r="L382" s="5" t="n">
        <v>3275001</v>
      </c>
      <c r="M382" s="6" t="n">
        <v>23.93380355</v>
      </c>
      <c r="N382" s="7">
        <f>IF(ISNUMBER(_xll.BDP($C382, "DELTA_MID")),_xll.BDP($C382, "DELTA_MID")," ")</f>
        <v/>
      </c>
      <c r="O382" s="7">
        <f>IF(ISNUMBER(N382),_xll.BDP($C382, "OPT_UNDL_TICKER"),"")</f>
        <v/>
      </c>
      <c r="P382" s="8">
        <f>IF(ISNUMBER(N382),_xll.BDP($C382, "OPT_UNDL_PX")," ")</f>
        <v/>
      </c>
      <c r="Q382" s="7">
        <f>IF(ISNUMBER(N382),+G382*_xll.BDP($C382, "PX_POS_MULT_FACTOR")*P382/K382," ")</f>
        <v/>
      </c>
      <c r="R382" s="8">
        <f>IF(OR($A382="TUA",$A382="TYA"),"",IF(ISNUMBER(_xll.BDP($C382,"DUR_ADJ_OAS_MID")),_xll.BDP($C382,"DUR_ADJ_OAS_MID"),IF(ISNUMBER(_xll.BDP($E382&amp;" ISIN","DUR_ADJ_OAS_MID")),_xll.BDP($E382&amp;" ISIN","DUR_ADJ_OAS_MID")," ")))</f>
        <v/>
      </c>
      <c r="S382" s="7">
        <f>IF(ISNUMBER(N382),Q382*N382,IF(ISNUMBER(R382),J382*R382," "))</f>
        <v/>
      </c>
      <c r="T382" t="inlineStr">
        <is>
          <t>75049AAC6</t>
        </is>
      </c>
      <c r="U382" t="inlineStr">
        <is>
          <t>Bond</t>
        </is>
      </c>
    </row>
    <row r="383">
      <c r="A383" t="inlineStr">
        <is>
          <t>CRDT</t>
        </is>
      </c>
      <c r="B383" t="inlineStr">
        <is>
          <t>UNIT 2025-1A C Mtge</t>
        </is>
      </c>
      <c r="C383" t="inlineStr">
        <is>
          <t>UNIT 2025-1A C Mtge</t>
        </is>
      </c>
      <c r="D383" t="inlineStr">
        <is>
          <t>9A9X26Z</t>
        </is>
      </c>
      <c r="E383" t="inlineStr">
        <is>
          <t>US91326EAC93</t>
        </is>
      </c>
      <c r="F383" t="inlineStr">
        <is>
          <t>91326EAC9</t>
        </is>
      </c>
      <c r="G383" s="1" t="n">
        <v>2000000</v>
      </c>
      <c r="H383" s="1" t="n">
        <v>105.6319033</v>
      </c>
      <c r="I383" s="2" t="n">
        <v>2112638.07</v>
      </c>
      <c r="J383" s="3" t="n">
        <v>0.02695268</v>
      </c>
      <c r="K383" s="4" t="n">
        <v>78383230.56</v>
      </c>
      <c r="L383" s="5" t="n">
        <v>3275001</v>
      </c>
      <c r="M383" s="6" t="n">
        <v>23.93380355</v>
      </c>
      <c r="N383" s="7">
        <f>IF(ISNUMBER(_xll.BDP($C383, "DELTA_MID")),_xll.BDP($C383, "DELTA_MID")," ")</f>
        <v/>
      </c>
      <c r="O383" s="7">
        <f>IF(ISNUMBER(N383),_xll.BDP($C383, "OPT_UNDL_TICKER"),"")</f>
        <v/>
      </c>
      <c r="P383" s="8">
        <f>IF(ISNUMBER(N383),_xll.BDP($C383, "OPT_UNDL_PX")," ")</f>
        <v/>
      </c>
      <c r="Q383" s="7">
        <f>IF(ISNUMBER(N383),+G383*_xll.BDP($C383, "PX_POS_MULT_FACTOR")*P383/K383," ")</f>
        <v/>
      </c>
      <c r="R383" s="8">
        <f>IF(OR($A383="TUA",$A383="TYA"),"",IF(ISNUMBER(_xll.BDP($C383,"DUR_ADJ_OAS_MID")),_xll.BDP($C383,"DUR_ADJ_OAS_MID"),IF(ISNUMBER(_xll.BDP($E383&amp;" ISIN","DUR_ADJ_OAS_MID")),_xll.BDP($E383&amp;" ISIN","DUR_ADJ_OAS_MID")," ")))</f>
        <v/>
      </c>
      <c r="S383" s="7">
        <f>IF(ISNUMBER(N383),Q383*N383,IF(ISNUMBER(R383),J383*R383," "))</f>
        <v/>
      </c>
      <c r="T383" t="inlineStr">
        <is>
          <t>91326EAC9</t>
        </is>
      </c>
      <c r="U383" t="inlineStr">
        <is>
          <t>Bond</t>
        </is>
      </c>
    </row>
    <row r="384">
      <c r="A384" t="inlineStr">
        <is>
          <t>CRDT</t>
        </is>
      </c>
      <c r="B384" t="inlineStr">
        <is>
          <t>USRE 2021-1 B1 Mtge</t>
        </is>
      </c>
      <c r="C384" t="inlineStr">
        <is>
          <t>USRE 2021-1 B1 Mtge</t>
        </is>
      </c>
      <c r="D384" t="inlineStr">
        <is>
          <t>BMHSP38</t>
        </is>
      </c>
      <c r="E384" t="inlineStr">
        <is>
          <t>US643821AB76</t>
        </is>
      </c>
      <c r="F384" t="inlineStr">
        <is>
          <t>643821AB7</t>
        </is>
      </c>
      <c r="G384" s="1" t="n">
        <v>1750000</v>
      </c>
      <c r="H384" s="1" t="n">
        <v>91.8165478</v>
      </c>
      <c r="I384" s="2" t="n">
        <v>1606789.59</v>
      </c>
      <c r="J384" s="3" t="n">
        <v>0.02049915</v>
      </c>
      <c r="K384" s="4" t="n">
        <v>78383230.56</v>
      </c>
      <c r="L384" s="5" t="n">
        <v>3275001</v>
      </c>
      <c r="M384" s="6" t="n">
        <v>23.93380355</v>
      </c>
      <c r="N384" s="7">
        <f>IF(ISNUMBER(_xll.BDP($C384, "DELTA_MID")),_xll.BDP($C384, "DELTA_MID")," ")</f>
        <v/>
      </c>
      <c r="O384" s="7">
        <f>IF(ISNUMBER(N384),_xll.BDP($C384, "OPT_UNDL_TICKER"),"")</f>
        <v/>
      </c>
      <c r="P384" s="8">
        <f>IF(ISNUMBER(N384),_xll.BDP($C384, "OPT_UNDL_PX")," ")</f>
        <v/>
      </c>
      <c r="Q384" s="7">
        <f>IF(ISNUMBER(N384),+G384*_xll.BDP($C384, "PX_POS_MULT_FACTOR")*P384/K384," ")</f>
        <v/>
      </c>
      <c r="R384" s="8">
        <f>IF(OR($A384="TUA",$A384="TYA"),"",IF(ISNUMBER(_xll.BDP($C384,"DUR_ADJ_OAS_MID")),_xll.BDP($C384,"DUR_ADJ_OAS_MID"),IF(ISNUMBER(_xll.BDP($E384&amp;" ISIN","DUR_ADJ_OAS_MID")),_xll.BDP($E384&amp;" ISIN","DUR_ADJ_OAS_MID")," ")))</f>
        <v/>
      </c>
      <c r="S384" s="7">
        <f>IF(ISNUMBER(N384),Q384*N384,IF(ISNUMBER(R384),J384*R384," "))</f>
        <v/>
      </c>
      <c r="T384" t="inlineStr">
        <is>
          <t>643821AB7</t>
        </is>
      </c>
      <c r="U384" t="inlineStr">
        <is>
          <t>Bond</t>
        </is>
      </c>
    </row>
    <row r="385">
      <c r="A385" t="inlineStr">
        <is>
          <t>CRDT</t>
        </is>
      </c>
      <c r="B385" t="inlineStr">
        <is>
          <t>WFCM 2024-5C2 D Mtge</t>
        </is>
      </c>
      <c r="C385" t="inlineStr">
        <is>
          <t>WFCM 2024-5C2 D Mtge</t>
        </is>
      </c>
      <c r="D385" t="inlineStr">
        <is>
          <t>9A9QLLS</t>
        </is>
      </c>
      <c r="E385" t="inlineStr">
        <is>
          <t>US95003UAM27</t>
        </is>
      </c>
      <c r="F385" t="inlineStr">
        <is>
          <t>95003UAM2</t>
        </is>
      </c>
      <c r="G385" s="1" t="n">
        <v>560000</v>
      </c>
      <c r="H385" s="1" t="n">
        <v>87.4003211</v>
      </c>
      <c r="I385" s="2" t="n">
        <v>489441.8</v>
      </c>
      <c r="J385" s="3" t="n">
        <v>0.00624422</v>
      </c>
      <c r="K385" s="4" t="n">
        <v>78383230.56</v>
      </c>
      <c r="L385" s="5" t="n">
        <v>3275001</v>
      </c>
      <c r="M385" s="6" t="n">
        <v>23.93380355</v>
      </c>
      <c r="N385" s="7">
        <f>IF(ISNUMBER(_xll.BDP($C385, "DELTA_MID")),_xll.BDP($C385, "DELTA_MID")," ")</f>
        <v/>
      </c>
      <c r="O385" s="7">
        <f>IF(ISNUMBER(N385),_xll.BDP($C385, "OPT_UNDL_TICKER"),"")</f>
        <v/>
      </c>
      <c r="P385" s="8">
        <f>IF(ISNUMBER(N385),_xll.BDP($C385, "OPT_UNDL_PX")," ")</f>
        <v/>
      </c>
      <c r="Q385" s="7">
        <f>IF(ISNUMBER(N385),+G385*_xll.BDP($C385, "PX_POS_MULT_FACTOR")*P385/K385," ")</f>
        <v/>
      </c>
      <c r="R385" s="8">
        <f>IF(OR($A385="TUA",$A385="TYA"),"",IF(ISNUMBER(_xll.BDP($C385,"DUR_ADJ_OAS_MID")),_xll.BDP($C385,"DUR_ADJ_OAS_MID"),IF(ISNUMBER(_xll.BDP($E385&amp;" ISIN","DUR_ADJ_OAS_MID")),_xll.BDP($E385&amp;" ISIN","DUR_ADJ_OAS_MID")," ")))</f>
        <v/>
      </c>
      <c r="S385" s="7">
        <f>IF(ISNUMBER(N385),Q385*N385,IF(ISNUMBER(R385),J385*R385," "))</f>
        <v/>
      </c>
      <c r="T385" t="inlineStr">
        <is>
          <t>95003UAM2</t>
        </is>
      </c>
      <c r="U385" t="inlineStr">
        <is>
          <t>Bond</t>
        </is>
      </c>
    </row>
    <row r="386">
      <c r="A386" t="inlineStr">
        <is>
          <t>CRDT</t>
        </is>
      </c>
      <c r="B386" t="inlineStr">
        <is>
          <t>ZAYO 2025-1A C Mtge</t>
        </is>
      </c>
      <c r="C386" t="inlineStr">
        <is>
          <t>ZAYO 2025-1A C Mtge</t>
        </is>
      </c>
      <c r="D386" t="inlineStr">
        <is>
          <t>BTRFPS3</t>
        </is>
      </c>
      <c r="E386" t="inlineStr">
        <is>
          <t>US98919WAE30</t>
        </is>
      </c>
      <c r="F386" t="inlineStr">
        <is>
          <t>98919WAE3</t>
        </is>
      </c>
      <c r="G386" s="1" t="n">
        <v>2500000</v>
      </c>
      <c r="H386" s="1" t="n">
        <v>103.0722261</v>
      </c>
      <c r="I386" s="2" t="n">
        <v>2576805.65</v>
      </c>
      <c r="J386" s="3" t="n">
        <v>0.03287445</v>
      </c>
      <c r="K386" s="4" t="n">
        <v>78383230.56</v>
      </c>
      <c r="L386" s="5" t="n">
        <v>3275001</v>
      </c>
      <c r="M386" s="6" t="n">
        <v>23.93380355</v>
      </c>
      <c r="N386" s="7">
        <f>IF(ISNUMBER(_xll.BDP($C386, "DELTA_MID")),_xll.BDP($C386, "DELTA_MID")," ")</f>
        <v/>
      </c>
      <c r="O386" s="7">
        <f>IF(ISNUMBER(N386),_xll.BDP($C386, "OPT_UNDL_TICKER"),"")</f>
        <v/>
      </c>
      <c r="P386" s="8">
        <f>IF(ISNUMBER(N386),_xll.BDP($C386, "OPT_UNDL_PX")," ")</f>
        <v/>
      </c>
      <c r="Q386" s="7">
        <f>IF(ISNUMBER(N386),+G386*_xll.BDP($C386, "PX_POS_MULT_FACTOR")*P386/K386," ")</f>
        <v/>
      </c>
      <c r="R386" s="8">
        <f>IF(OR($A386="TUA",$A386="TYA"),"",IF(ISNUMBER(_xll.BDP($C386,"DUR_ADJ_OAS_MID")),_xll.BDP($C386,"DUR_ADJ_OAS_MID"),IF(ISNUMBER(_xll.BDP($E386&amp;" ISIN","DUR_ADJ_OAS_MID")),_xll.BDP($E386&amp;" ISIN","DUR_ADJ_OAS_MID")," ")))</f>
        <v/>
      </c>
      <c r="S386" s="7">
        <f>IF(ISNUMBER(N386),Q386*N386,IF(ISNUMBER(R386),J386*R386," "))</f>
        <v/>
      </c>
      <c r="T386" t="inlineStr">
        <is>
          <t>98919WAE3</t>
        </is>
      </c>
      <c r="U386" t="inlineStr">
        <is>
          <t>Bond</t>
        </is>
      </c>
    </row>
    <row r="387">
      <c r="A387" t="inlineStr">
        <is>
          <t>CRDT</t>
        </is>
      </c>
      <c r="B387" t="inlineStr">
        <is>
          <t>DIAMOND SPORTS NE 01/03/28 TERM LOAN</t>
        </is>
      </c>
      <c r="G387" s="1" t="n">
        <v>63202</v>
      </c>
      <c r="H387" s="1" t="n">
        <v>90.750005</v>
      </c>
      <c r="I387" s="2" t="n">
        <v>57355.82</v>
      </c>
      <c r="J387" s="3" t="n">
        <v>0.00073174</v>
      </c>
      <c r="K387" s="4" t="n">
        <v>78383230.56</v>
      </c>
      <c r="L387" s="5" t="n">
        <v>3275001</v>
      </c>
      <c r="M387" s="6" t="n">
        <v>23.93380355</v>
      </c>
      <c r="N387" s="7">
        <f>IF(ISNUMBER(_xll.BDP($C387, "DELTA_MID")),_xll.BDP($C387, "DELTA_MID")," ")</f>
        <v/>
      </c>
      <c r="O387" s="7">
        <f>IF(ISNUMBER(N387),_xll.BDP($C387, "OPT_UNDL_TICKER"),"")</f>
        <v/>
      </c>
      <c r="P387" s="8">
        <f>IF(ISNUMBER(N387),_xll.BDP($C387, "OPT_UNDL_PX")," ")</f>
        <v/>
      </c>
      <c r="Q387" s="7">
        <f>IF(ISNUMBER(N387),+G387*_xll.BDP($C387, "PX_POS_MULT_FACTOR")*P387/K387," ")</f>
        <v/>
      </c>
      <c r="R387" s="8">
        <f>IF(OR($A387="TUA",$A387="TYA"),"",IF(ISNUMBER(_xll.BDP($C387,"DUR_ADJ_OAS_MID")),_xll.BDP($C387,"DUR_ADJ_OAS_MID"),IF(ISNUMBER(_xll.BDP($E387&amp;" ISIN","DUR_ADJ_OAS_MID")),_xll.BDP($E387&amp;" ISIN","DUR_ADJ_OAS_MID")," ")))</f>
        <v/>
      </c>
      <c r="S387" s="7">
        <f>IF(ISNUMBER(N387),Q387*N387,IF(ISNUMBER(R387),J387*R387," "))</f>
        <v/>
      </c>
      <c r="T387" t="inlineStr">
        <is>
          <t>KYNBL4938314</t>
        </is>
      </c>
      <c r="U387" t="inlineStr">
        <is>
          <t>Term  Loan</t>
        </is>
      </c>
    </row>
    <row r="388">
      <c r="A388" t="inlineStr">
        <is>
          <t>CRDT</t>
        </is>
      </c>
      <c r="B388" t="inlineStr">
        <is>
          <t>B 08/05/25 Govt</t>
        </is>
      </c>
      <c r="C388" t="inlineStr">
        <is>
          <t>B 08/05/25 Govt</t>
        </is>
      </c>
      <c r="D388" t="inlineStr">
        <is>
          <t>BVBD9B8</t>
        </is>
      </c>
      <c r="E388" t="inlineStr">
        <is>
          <t>US912797QH30</t>
        </is>
      </c>
      <c r="F388" t="inlineStr">
        <is>
          <t>912797QH3</t>
        </is>
      </c>
      <c r="G388" s="1" t="n">
        <v>700000</v>
      </c>
      <c r="H388" s="1" t="n">
        <v>99.660512</v>
      </c>
      <c r="I388" s="2" t="n">
        <v>697623.58</v>
      </c>
      <c r="J388" s="3" t="n">
        <v>0.008900160000000001</v>
      </c>
      <c r="K388" s="4" t="n">
        <v>78383230.56</v>
      </c>
      <c r="L388" s="5" t="n">
        <v>3275001</v>
      </c>
      <c r="M388" s="6" t="n">
        <v>23.93380355</v>
      </c>
      <c r="N388" s="7">
        <f>IF(ISNUMBER(_xll.BDP($C388, "DELTA_MID")),_xll.BDP($C388, "DELTA_MID")," ")</f>
        <v/>
      </c>
      <c r="O388" s="7">
        <f>IF(ISNUMBER(N388),_xll.BDP($C388, "OPT_UNDL_TICKER"),"")</f>
        <v/>
      </c>
      <c r="P388" s="8">
        <f>IF(ISNUMBER(N388),_xll.BDP($C388, "OPT_UNDL_PX")," ")</f>
        <v/>
      </c>
      <c r="Q388" s="7">
        <f>IF(ISNUMBER(N388),+G388*_xll.BDP($C388, "PX_POS_MULT_FACTOR")*P388/K388," ")</f>
        <v/>
      </c>
      <c r="R388" s="8">
        <f>IF(OR($A388="TUA",$A388="TYA"),"",IF(ISNUMBER(_xll.BDP($C388,"DUR_ADJ_OAS_MID")),_xll.BDP($C388,"DUR_ADJ_OAS_MID"),IF(ISNUMBER(_xll.BDP($E388&amp;" ISIN","DUR_ADJ_OAS_MID")),_xll.BDP($E388&amp;" ISIN","DUR_ADJ_OAS_MID")," ")))</f>
        <v/>
      </c>
      <c r="S388" s="7">
        <f>IF(ISNUMBER(N388),Q388*N388,IF(ISNUMBER(R388),J388*R388," "))</f>
        <v/>
      </c>
      <c r="T388" t="inlineStr">
        <is>
          <t>912797QH3</t>
        </is>
      </c>
      <c r="U388" t="inlineStr">
        <is>
          <t>Treasury Bill</t>
        </is>
      </c>
    </row>
    <row r="389">
      <c r="A389" t="inlineStr">
        <is>
          <t>CRDT</t>
        </is>
      </c>
      <c r="B389" t="inlineStr">
        <is>
          <t>B 08/26/25 Govt</t>
        </is>
      </c>
      <c r="C389" t="inlineStr">
        <is>
          <t>B 08/26/25 Govt</t>
        </is>
      </c>
      <c r="D389" t="inlineStr">
        <is>
          <t>BS0D372</t>
        </is>
      </c>
      <c r="E389" t="inlineStr">
        <is>
          <t>US912797QL42</t>
        </is>
      </c>
      <c r="F389" t="inlineStr">
        <is>
          <t>912797QL4</t>
        </is>
      </c>
      <c r="G389" s="1" t="n">
        <v>4700000</v>
      </c>
      <c r="H389" s="1" t="n">
        <v>99.404167</v>
      </c>
      <c r="I389" s="2" t="n">
        <v>4671995.85</v>
      </c>
      <c r="J389" s="3" t="n">
        <v>0.05960453</v>
      </c>
      <c r="K389" s="4" t="n">
        <v>78383230.56</v>
      </c>
      <c r="L389" s="5" t="n">
        <v>3275001</v>
      </c>
      <c r="M389" s="6" t="n">
        <v>23.93380355</v>
      </c>
      <c r="N389" s="7">
        <f>IF(ISNUMBER(_xll.BDP($C389, "DELTA_MID")),_xll.BDP($C389, "DELTA_MID")," ")</f>
        <v/>
      </c>
      <c r="O389" s="7">
        <f>IF(ISNUMBER(N389),_xll.BDP($C389, "OPT_UNDL_TICKER"),"")</f>
        <v/>
      </c>
      <c r="P389" s="8">
        <f>IF(ISNUMBER(N389),_xll.BDP($C389, "OPT_UNDL_PX")," ")</f>
        <v/>
      </c>
      <c r="Q389" s="7">
        <f>IF(ISNUMBER(N389),+G389*_xll.BDP($C389, "PX_POS_MULT_FACTOR")*P389/K389," ")</f>
        <v/>
      </c>
      <c r="R389" s="8">
        <f>IF(OR($A389="TUA",$A389="TYA"),"",IF(ISNUMBER(_xll.BDP($C389,"DUR_ADJ_OAS_MID")),_xll.BDP($C389,"DUR_ADJ_OAS_MID"),IF(ISNUMBER(_xll.BDP($E389&amp;" ISIN","DUR_ADJ_OAS_MID")),_xll.BDP($E389&amp;" ISIN","DUR_ADJ_OAS_MID")," ")))</f>
        <v/>
      </c>
      <c r="S389" s="7">
        <f>IF(ISNUMBER(N389),Q389*N389,IF(ISNUMBER(R389),J389*R389," "))</f>
        <v/>
      </c>
      <c r="T389" t="inlineStr">
        <is>
          <t>912797QL4</t>
        </is>
      </c>
      <c r="U389" t="inlineStr">
        <is>
          <t>Treasury Bill</t>
        </is>
      </c>
    </row>
    <row r="390">
      <c r="A390" t="inlineStr">
        <is>
          <t>CRDT</t>
        </is>
      </c>
      <c r="B390" t="inlineStr">
        <is>
          <t>B 09/30/25 Govt</t>
        </is>
      </c>
      <c r="C390" t="inlineStr">
        <is>
          <t>B 09/30/25 Govt</t>
        </is>
      </c>
      <c r="D390" t="inlineStr">
        <is>
          <t>BTWXNT9</t>
        </is>
      </c>
      <c r="E390" t="inlineStr">
        <is>
          <t>US912797QW07</t>
        </is>
      </c>
      <c r="F390" t="inlineStr">
        <is>
          <t>912797QW0</t>
        </is>
      </c>
      <c r="G390" s="1" t="n">
        <v>5900000</v>
      </c>
      <c r="H390" s="1" t="n">
        <v>99.00127999999999</v>
      </c>
      <c r="I390" s="2" t="n">
        <v>5841075.52</v>
      </c>
      <c r="J390" s="3" t="n">
        <v>0.07451945</v>
      </c>
      <c r="K390" s="4" t="n">
        <v>78383230.56</v>
      </c>
      <c r="L390" s="5" t="n">
        <v>3275001</v>
      </c>
      <c r="M390" s="6" t="n">
        <v>23.93380355</v>
      </c>
      <c r="N390" s="7">
        <f>IF(ISNUMBER(_xll.BDP($C390, "DELTA_MID")),_xll.BDP($C390, "DELTA_MID")," ")</f>
        <v/>
      </c>
      <c r="O390" s="7">
        <f>IF(ISNUMBER(N390),_xll.BDP($C390, "OPT_UNDL_TICKER"),"")</f>
        <v/>
      </c>
      <c r="P390" s="8">
        <f>IF(ISNUMBER(N390),_xll.BDP($C390, "OPT_UNDL_PX")," ")</f>
        <v/>
      </c>
      <c r="Q390" s="7">
        <f>IF(ISNUMBER(N390),+G390*_xll.BDP($C390, "PX_POS_MULT_FACTOR")*P390/K390," ")</f>
        <v/>
      </c>
      <c r="R390" s="8">
        <f>IF(OR($A390="TUA",$A390="TYA"),"",IF(ISNUMBER(_xll.BDP($C390,"DUR_ADJ_OAS_MID")),_xll.BDP($C390,"DUR_ADJ_OAS_MID"),IF(ISNUMBER(_xll.BDP($E390&amp;" ISIN","DUR_ADJ_OAS_MID")),_xll.BDP($E390&amp;" ISIN","DUR_ADJ_OAS_MID")," ")))</f>
        <v/>
      </c>
      <c r="S390" s="7">
        <f>IF(ISNUMBER(N390),Q390*N390,IF(ISNUMBER(R390),J390*R390," "))</f>
        <v/>
      </c>
      <c r="T390" t="inlineStr">
        <is>
          <t>912797QW0</t>
        </is>
      </c>
      <c r="U390" t="inlineStr">
        <is>
          <t>Treasury Bill</t>
        </is>
      </c>
    </row>
    <row r="391">
      <c r="A391" t="inlineStr">
        <is>
          <t>CRDT</t>
        </is>
      </c>
      <c r="B391" t="inlineStr">
        <is>
          <t>B 10/28/25 Govt</t>
        </is>
      </c>
      <c r="C391" t="inlineStr">
        <is>
          <t>B 10/28/25 Govt</t>
        </is>
      </c>
      <c r="D391" t="inlineStr">
        <is>
          <t>BT212N0</t>
        </is>
      </c>
      <c r="E391" t="inlineStr">
        <is>
          <t>US912797RE99</t>
        </is>
      </c>
      <c r="F391" t="inlineStr">
        <is>
          <t>912797RE9</t>
        </is>
      </c>
      <c r="G391" s="1" t="n">
        <v>1500000</v>
      </c>
      <c r="H391" s="1" t="n">
        <v>98.679312</v>
      </c>
      <c r="I391" s="2" t="n">
        <v>1480189.68</v>
      </c>
      <c r="J391" s="3" t="n">
        <v>0.01888401</v>
      </c>
      <c r="K391" s="4" t="n">
        <v>78383230.56</v>
      </c>
      <c r="L391" s="5" t="n">
        <v>3275001</v>
      </c>
      <c r="M391" s="6" t="n">
        <v>23.93380355</v>
      </c>
      <c r="N391" s="7">
        <f>IF(ISNUMBER(_xll.BDP($C391, "DELTA_MID")),_xll.BDP($C391, "DELTA_MID")," ")</f>
        <v/>
      </c>
      <c r="O391" s="7">
        <f>IF(ISNUMBER(N391),_xll.BDP($C391, "OPT_UNDL_TICKER"),"")</f>
        <v/>
      </c>
      <c r="P391" s="8">
        <f>IF(ISNUMBER(N391),_xll.BDP($C391, "OPT_UNDL_PX")," ")</f>
        <v/>
      </c>
      <c r="Q391" s="7">
        <f>IF(ISNUMBER(N391),+G391*_xll.BDP($C391, "PX_POS_MULT_FACTOR")*P391/K391," ")</f>
        <v/>
      </c>
      <c r="R391" s="8">
        <f>IF(OR($A391="TUA",$A391="TYA"),"",IF(ISNUMBER(_xll.BDP($C391,"DUR_ADJ_OAS_MID")),_xll.BDP($C391,"DUR_ADJ_OAS_MID"),IF(ISNUMBER(_xll.BDP($E391&amp;" ISIN","DUR_ADJ_OAS_MID")),_xll.BDP($E391&amp;" ISIN","DUR_ADJ_OAS_MID")," ")))</f>
        <v/>
      </c>
      <c r="S391" s="7">
        <f>IF(ISNUMBER(N391),Q391*N391,IF(ISNUMBER(R391),J391*R391," "))</f>
        <v/>
      </c>
      <c r="T391" t="inlineStr">
        <is>
          <t>912797RE9</t>
        </is>
      </c>
      <c r="U391" t="inlineStr">
        <is>
          <t>Treasury Bill</t>
        </is>
      </c>
    </row>
    <row r="392">
      <c r="A392" t="inlineStr">
        <is>
          <t>CRDT</t>
        </is>
      </c>
      <c r="B392" t="inlineStr">
        <is>
          <t>Cash</t>
        </is>
      </c>
      <c r="C392" t="inlineStr">
        <is>
          <t>Cash</t>
        </is>
      </c>
      <c r="G392" s="1" t="n">
        <v>40313.57</v>
      </c>
      <c r="H392" s="1" t="n">
        <v>1</v>
      </c>
      <c r="I392" s="2" t="n">
        <v>40313.57</v>
      </c>
      <c r="J392" s="3" t="n">
        <v>0.00051431</v>
      </c>
      <c r="K392" s="4" t="n">
        <v>78383230.56</v>
      </c>
      <c r="L392" s="5" t="n">
        <v>3275001</v>
      </c>
      <c r="M392" s="6" t="n">
        <v>23.93380355</v>
      </c>
      <c r="N392" s="7">
        <f>IF(ISNUMBER(_xll.BDP($C392, "DELTA_MID")),_xll.BDP($C392, "DELTA_MID")," ")</f>
        <v/>
      </c>
      <c r="O392" s="7">
        <f>IF(ISNUMBER(N392),_xll.BDP($C392, "OPT_UNDL_TICKER"),"")</f>
        <v/>
      </c>
      <c r="P392" s="8">
        <f>IF(ISNUMBER(N392),_xll.BDP($C392, "OPT_UNDL_PX")," ")</f>
        <v/>
      </c>
      <c r="Q392" s="7">
        <f>IF(ISNUMBER(N392),+G392*_xll.BDP($C392, "PX_POS_MULT_FACTOR")*P392/K392," ")</f>
        <v/>
      </c>
      <c r="R392" s="8">
        <f>IF(OR($A392="TUA",$A392="TYA"),"",IF(ISNUMBER(_xll.BDP($C392,"DUR_ADJ_OAS_MID")),_xll.BDP($C392,"DUR_ADJ_OAS_MID"),IF(ISNUMBER(_xll.BDP($E392&amp;" ISIN","DUR_ADJ_OAS_MID")),_xll.BDP($E392&amp;" ISIN","DUR_ADJ_OAS_MID")," ")))</f>
        <v/>
      </c>
      <c r="S392" s="7">
        <f>IF(ISNUMBER(N392),Q392*N392,IF(ISNUMBER(R392),J392*R392," "))</f>
        <v/>
      </c>
      <c r="T392" t="inlineStr">
        <is>
          <t>Cash</t>
        </is>
      </c>
      <c r="U392" t="inlineStr">
        <is>
          <t>Cash</t>
        </is>
      </c>
    </row>
    <row r="393">
      <c r="N393" s="7">
        <f>IF(ISNUMBER(_xll.BDP($C393, "DELTA_MID")),_xll.BDP($C393, "DELTA_MID")," ")</f>
        <v/>
      </c>
      <c r="O393" s="7">
        <f>IF(ISNUMBER(N393),_xll.BDP($C393, "OPT_UNDL_TICKER"),"")</f>
        <v/>
      </c>
      <c r="P393" s="8">
        <f>IF(ISNUMBER(N393),_xll.BDP($C393, "OPT_UNDL_PX")," ")</f>
        <v/>
      </c>
      <c r="Q393" s="7">
        <f>IF(ISNUMBER(N393),+G393*_xll.BDP($C393, "PX_POS_MULT_FACTOR")*P393/K393," ")</f>
        <v/>
      </c>
      <c r="R393" s="8">
        <f>IF(OR($A393="TUA",$A393="TYA"),"",IF(ISNUMBER(_xll.BDP($C393,"DUR_ADJ_OAS_MID")),_xll.BDP($C393,"DUR_ADJ_OAS_MID"),IF(ISNUMBER(_xll.BDP($E393&amp;" ISIN","DUR_ADJ_OAS_MID")),_xll.BDP($E393&amp;" ISIN","DUR_ADJ_OAS_MID")," ")))</f>
        <v/>
      </c>
      <c r="S393" s="7">
        <f>IF(ISNUMBER(N393),Q393*N393,IF(ISNUMBER(R393),J393*R393," "))</f>
        <v/>
      </c>
    </row>
    <row r="394">
      <c r="A394" t="inlineStr">
        <is>
          <t>CTA</t>
        </is>
      </c>
      <c r="B394" t="inlineStr">
        <is>
          <t>SOYBEAN OIL FUTR Aug25</t>
        </is>
      </c>
      <c r="C394" t="inlineStr">
        <is>
          <t>BOQ5 Comdty</t>
        </is>
      </c>
      <c r="F394" t="inlineStr">
        <is>
          <t>SOYBEAN OIL FUTR Aug25</t>
        </is>
      </c>
      <c r="G394" s="1" t="n">
        <v>382</v>
      </c>
      <c r="H394" s="1" t="n">
        <v>54.55</v>
      </c>
      <c r="I394" s="2" t="n">
        <v>12502860</v>
      </c>
      <c r="J394" s="3" t="n">
        <v>0.01181355</v>
      </c>
      <c r="K394" s="4" t="n">
        <v>1058349051.37</v>
      </c>
      <c r="L394" s="5" t="n">
        <v>39075001</v>
      </c>
      <c r="M394" s="6" t="n">
        <v>27.0850678</v>
      </c>
      <c r="N394" s="7">
        <f>IF(ISNUMBER(_xll.BDP($C394, "DELTA_MID")),_xll.BDP($C394, "DELTA_MID")," ")</f>
        <v/>
      </c>
      <c r="O394" s="7">
        <f>IF(ISNUMBER(N394),_xll.BDP($C394, "OPT_UNDL_TICKER"),"")</f>
        <v/>
      </c>
      <c r="P394" s="8">
        <f>IF(ISNUMBER(N394),_xll.BDP($C394, "OPT_UNDL_PX")," ")</f>
        <v/>
      </c>
      <c r="Q394" s="7">
        <f>IF(ISNUMBER(N394),+G394*_xll.BDP($C394, "PX_POS_MULT_FACTOR")*P394/K394," ")</f>
        <v/>
      </c>
      <c r="R394" s="8">
        <f>IF(OR($A394="TUA",$A394="TYA"),"",IF(ISNUMBER(_xll.BDP($C394,"DUR_ADJ_OAS_MID")),_xll.BDP($C394,"DUR_ADJ_OAS_MID"),IF(ISNUMBER(_xll.BDP($E394&amp;" ISIN","DUR_ADJ_OAS_MID")),_xll.BDP($E394&amp;" ISIN","DUR_ADJ_OAS_MID")," ")))</f>
        <v/>
      </c>
      <c r="S394" s="7">
        <f>IF(ISNUMBER(N394),Q394*N394,IF(ISNUMBER(R394),J394*R394," "))</f>
        <v/>
      </c>
      <c r="T394" t="inlineStr">
        <is>
          <t>BOQ5</t>
        </is>
      </c>
      <c r="U394" t="inlineStr">
        <is>
          <t>Future</t>
        </is>
      </c>
      <c r="AG394" t="n">
        <v>-0.004192</v>
      </c>
    </row>
    <row r="395">
      <c r="A395" t="inlineStr">
        <is>
          <t>CTA</t>
        </is>
      </c>
      <c r="B395" t="inlineStr">
        <is>
          <t>SOYBEAN OIL FUTR Sep25</t>
        </is>
      </c>
      <c r="C395" t="inlineStr">
        <is>
          <t>BOU5 Comdty</t>
        </is>
      </c>
      <c r="F395" t="inlineStr">
        <is>
          <t>SOYBEAN OIL FUTR Sep25</t>
        </is>
      </c>
      <c r="G395" s="1" t="n">
        <v>265</v>
      </c>
      <c r="H395" s="1" t="n">
        <v>54.44</v>
      </c>
      <c r="I395" s="2" t="n">
        <v>8655960</v>
      </c>
      <c r="J395" s="3" t="n">
        <v>0.00817874</v>
      </c>
      <c r="K395" s="4" t="n">
        <v>1058349051.37</v>
      </c>
      <c r="L395" s="5" t="n">
        <v>39075001</v>
      </c>
      <c r="M395" s="6" t="n">
        <v>27.0850678</v>
      </c>
      <c r="N395" s="7">
        <f>IF(ISNUMBER(_xll.BDP($C395, "DELTA_MID")),_xll.BDP($C395, "DELTA_MID")," ")</f>
        <v/>
      </c>
      <c r="O395" s="7">
        <f>IF(ISNUMBER(N395),_xll.BDP($C395, "OPT_UNDL_TICKER"),"")</f>
        <v/>
      </c>
      <c r="P395" s="8">
        <f>IF(ISNUMBER(N395),_xll.BDP($C395, "OPT_UNDL_PX")," ")</f>
        <v/>
      </c>
      <c r="Q395" s="7">
        <f>IF(ISNUMBER(N395),+G395*_xll.BDP($C395, "PX_POS_MULT_FACTOR")*P395/K395," ")</f>
        <v/>
      </c>
      <c r="R395" s="8">
        <f>IF(OR($A395="TUA",$A395="TYA"),"",IF(ISNUMBER(_xll.BDP($C395,"DUR_ADJ_OAS_MID")),_xll.BDP($C395,"DUR_ADJ_OAS_MID"),IF(ISNUMBER(_xll.BDP($E395&amp;" ISIN","DUR_ADJ_OAS_MID")),_xll.BDP($E395&amp;" ISIN","DUR_ADJ_OAS_MID")," ")))</f>
        <v/>
      </c>
      <c r="S395" s="7">
        <f>IF(ISNUMBER(N395),Q395*N395,IF(ISNUMBER(R395),J395*R395," "))</f>
        <v/>
      </c>
      <c r="T395" t="inlineStr">
        <is>
          <t>BOU5</t>
        </is>
      </c>
      <c r="U395" t="inlineStr">
        <is>
          <t>Future</t>
        </is>
      </c>
      <c r="AG395" t="n">
        <v>-0.004192</v>
      </c>
    </row>
    <row r="396">
      <c r="A396" t="inlineStr">
        <is>
          <t>CTA</t>
        </is>
      </c>
      <c r="B396" t="inlineStr">
        <is>
          <t>SOYBEAN OIL FUTR Oct25</t>
        </is>
      </c>
      <c r="C396" t="inlineStr">
        <is>
          <t>BOV5 Comdty</t>
        </is>
      </c>
      <c r="F396" t="inlineStr">
        <is>
          <t>SOYBEAN OIL FUTR Oct25</t>
        </is>
      </c>
      <c r="G396" s="1" t="n">
        <v>18</v>
      </c>
      <c r="H396" s="1" t="n">
        <v>54.42</v>
      </c>
      <c r="I396" s="2" t="n">
        <v>587736</v>
      </c>
      <c r="J396" s="3" t="n">
        <v>0.00055533</v>
      </c>
      <c r="K396" s="4" t="n">
        <v>1058349051.37</v>
      </c>
      <c r="L396" s="5" t="n">
        <v>39075001</v>
      </c>
      <c r="M396" s="6" t="n">
        <v>27.0850678</v>
      </c>
      <c r="N396" s="7">
        <f>IF(ISNUMBER(_xll.BDP($C396, "DELTA_MID")),_xll.BDP($C396, "DELTA_MID")," ")</f>
        <v/>
      </c>
      <c r="O396" s="7">
        <f>IF(ISNUMBER(N396),_xll.BDP($C396, "OPT_UNDL_TICKER"),"")</f>
        <v/>
      </c>
      <c r="P396" s="8">
        <f>IF(ISNUMBER(N396),_xll.BDP($C396, "OPT_UNDL_PX")," ")</f>
        <v/>
      </c>
      <c r="Q396" s="7">
        <f>IF(ISNUMBER(N396),+G396*_xll.BDP($C396, "PX_POS_MULT_FACTOR")*P396/K396," ")</f>
        <v/>
      </c>
      <c r="R396" s="8">
        <f>IF(OR($A396="TUA",$A396="TYA"),"",IF(ISNUMBER(_xll.BDP($C396,"DUR_ADJ_OAS_MID")),_xll.BDP($C396,"DUR_ADJ_OAS_MID"),IF(ISNUMBER(_xll.BDP($E396&amp;" ISIN","DUR_ADJ_OAS_MID")),_xll.BDP($E396&amp;" ISIN","DUR_ADJ_OAS_MID")," ")))</f>
        <v/>
      </c>
      <c r="S396" s="7">
        <f>IF(ISNUMBER(N396),Q396*N396,IF(ISNUMBER(R396),J396*R396," "))</f>
        <v/>
      </c>
      <c r="T396" t="inlineStr">
        <is>
          <t>BOV5</t>
        </is>
      </c>
      <c r="U396" t="inlineStr">
        <is>
          <t>Future</t>
        </is>
      </c>
      <c r="AG396" t="n">
        <v>-0.004192</v>
      </c>
    </row>
    <row r="397">
      <c r="A397" t="inlineStr">
        <is>
          <t>CTA</t>
        </is>
      </c>
      <c r="B397" t="inlineStr">
        <is>
          <t>CORN FUTURE Mar26</t>
        </is>
      </c>
      <c r="C397" t="inlineStr">
        <is>
          <t>C H6 Comdty</t>
        </is>
      </c>
      <c r="F397" t="inlineStr">
        <is>
          <t>CORN FUTURE Mar26</t>
        </is>
      </c>
      <c r="G397" s="1" t="n">
        <v>54</v>
      </c>
      <c r="H397" s="1" t="n">
        <v>452.75</v>
      </c>
      <c r="I397" s="2" t="n">
        <v>1222425</v>
      </c>
      <c r="J397" s="3" t="n">
        <v>0.00115503</v>
      </c>
      <c r="K397" s="4" t="n">
        <v>1058349051.37</v>
      </c>
      <c r="L397" s="5" t="n">
        <v>39075001</v>
      </c>
      <c r="M397" s="6" t="n">
        <v>27.0850678</v>
      </c>
      <c r="N397" s="7">
        <f>IF(ISNUMBER(_xll.BDP($C397, "DELTA_MID")),_xll.BDP($C397, "DELTA_MID")," ")</f>
        <v/>
      </c>
      <c r="O397" s="7">
        <f>IF(ISNUMBER(N397),_xll.BDP($C397, "OPT_UNDL_TICKER"),"")</f>
        <v/>
      </c>
      <c r="P397" s="8">
        <f>IF(ISNUMBER(N397),_xll.BDP($C397, "OPT_UNDL_PX")," ")</f>
        <v/>
      </c>
      <c r="Q397" s="7">
        <f>IF(ISNUMBER(N397),+G397*_xll.BDP($C397, "PX_POS_MULT_FACTOR")*P397/K397," ")</f>
        <v/>
      </c>
      <c r="R397" s="8">
        <f>IF(OR($A397="TUA",$A397="TYA"),"",IF(ISNUMBER(_xll.BDP($C397,"DUR_ADJ_OAS_MID")),_xll.BDP($C397,"DUR_ADJ_OAS_MID"),IF(ISNUMBER(_xll.BDP($E397&amp;" ISIN","DUR_ADJ_OAS_MID")),_xll.BDP($E397&amp;" ISIN","DUR_ADJ_OAS_MID")," ")))</f>
        <v/>
      </c>
      <c r="S397" s="7">
        <f>IF(ISNUMBER(N397),Q397*N397,IF(ISNUMBER(R397),J397*R397," "))</f>
        <v/>
      </c>
      <c r="T397" t="inlineStr">
        <is>
          <t>C H6</t>
        </is>
      </c>
      <c r="U397" t="inlineStr">
        <is>
          <t>Future</t>
        </is>
      </c>
      <c r="AG397" t="n">
        <v>-0.004192</v>
      </c>
    </row>
    <row r="398">
      <c r="A398" t="inlineStr">
        <is>
          <t>CTA</t>
        </is>
      </c>
      <c r="B398" t="inlineStr">
        <is>
          <t>CORN FUTURE May26</t>
        </is>
      </c>
      <c r="C398" t="inlineStr">
        <is>
          <t>C K6 Comdty</t>
        </is>
      </c>
      <c r="F398" t="inlineStr">
        <is>
          <t>CORN FUTURE May26</t>
        </is>
      </c>
      <c r="G398" s="1" t="n">
        <v>6</v>
      </c>
      <c r="H398" s="1" t="n">
        <v>463</v>
      </c>
      <c r="I398" s="2" t="n">
        <v>138900</v>
      </c>
      <c r="J398" s="3" t="n">
        <v>0.00013124</v>
      </c>
      <c r="K398" s="4" t="n">
        <v>1058349051.37</v>
      </c>
      <c r="L398" s="5" t="n">
        <v>39075001</v>
      </c>
      <c r="M398" s="6" t="n">
        <v>27.0850678</v>
      </c>
      <c r="N398" s="7">
        <f>IF(ISNUMBER(_xll.BDP($C398, "DELTA_MID")),_xll.BDP($C398, "DELTA_MID")," ")</f>
        <v/>
      </c>
      <c r="O398" s="7">
        <f>IF(ISNUMBER(N398),_xll.BDP($C398, "OPT_UNDL_TICKER"),"")</f>
        <v/>
      </c>
      <c r="P398" s="8">
        <f>IF(ISNUMBER(N398),_xll.BDP($C398, "OPT_UNDL_PX")," ")</f>
        <v/>
      </c>
      <c r="Q398" s="7">
        <f>IF(ISNUMBER(N398),+G398*_xll.BDP($C398, "PX_POS_MULT_FACTOR")*P398/K398," ")</f>
        <v/>
      </c>
      <c r="R398" s="8">
        <f>IF(OR($A398="TUA",$A398="TYA"),"",IF(ISNUMBER(_xll.BDP($C398,"DUR_ADJ_OAS_MID")),_xll.BDP($C398,"DUR_ADJ_OAS_MID"),IF(ISNUMBER(_xll.BDP($E398&amp;" ISIN","DUR_ADJ_OAS_MID")),_xll.BDP($E398&amp;" ISIN","DUR_ADJ_OAS_MID")," ")))</f>
        <v/>
      </c>
      <c r="S398" s="7">
        <f>IF(ISNUMBER(N398),Q398*N398,IF(ISNUMBER(R398),J398*R398," "))</f>
        <v/>
      </c>
      <c r="T398" t="inlineStr">
        <is>
          <t>C K6</t>
        </is>
      </c>
      <c r="U398" t="inlineStr">
        <is>
          <t>Future</t>
        </is>
      </c>
      <c r="AG398" t="n">
        <v>-0.004192</v>
      </c>
    </row>
    <row r="399">
      <c r="A399" t="inlineStr">
        <is>
          <t>CTA</t>
        </is>
      </c>
      <c r="B399" t="inlineStr">
        <is>
          <t>CORN FUTURE Sep25</t>
        </is>
      </c>
      <c r="C399" t="inlineStr">
        <is>
          <t>C U5 Comdty</t>
        </is>
      </c>
      <c r="F399" t="inlineStr">
        <is>
          <t>CORN FUTURE Sep25</t>
        </is>
      </c>
      <c r="G399" s="1" t="n">
        <v>94</v>
      </c>
      <c r="H399" s="1" t="n">
        <v>420.25</v>
      </c>
      <c r="I399" s="2" t="n">
        <v>1975175</v>
      </c>
      <c r="J399" s="3" t="n">
        <v>0.00186628</v>
      </c>
      <c r="K399" s="4" t="n">
        <v>1058349051.37</v>
      </c>
      <c r="L399" s="5" t="n">
        <v>39075001</v>
      </c>
      <c r="M399" s="6" t="n">
        <v>27.0850678</v>
      </c>
      <c r="N399" s="7">
        <f>IF(ISNUMBER(_xll.BDP($C399, "DELTA_MID")),_xll.BDP($C399, "DELTA_MID")," ")</f>
        <v/>
      </c>
      <c r="O399" s="7">
        <f>IF(ISNUMBER(N399),_xll.BDP($C399, "OPT_UNDL_TICKER"),"")</f>
        <v/>
      </c>
      <c r="P399" s="8">
        <f>IF(ISNUMBER(N399),_xll.BDP($C399, "OPT_UNDL_PX")," ")</f>
        <v/>
      </c>
      <c r="Q399" s="7">
        <f>IF(ISNUMBER(N399),+G399*_xll.BDP($C399, "PX_POS_MULT_FACTOR")*P399/K399," ")</f>
        <v/>
      </c>
      <c r="R399" s="8">
        <f>IF(OR($A399="TUA",$A399="TYA"),"",IF(ISNUMBER(_xll.BDP($C399,"DUR_ADJ_OAS_MID")),_xll.BDP($C399,"DUR_ADJ_OAS_MID"),IF(ISNUMBER(_xll.BDP($E399&amp;" ISIN","DUR_ADJ_OAS_MID")),_xll.BDP($E399&amp;" ISIN","DUR_ADJ_OAS_MID")," ")))</f>
        <v/>
      </c>
      <c r="S399" s="7">
        <f>IF(ISNUMBER(N399),Q399*N399,IF(ISNUMBER(R399),J399*R399," "))</f>
        <v/>
      </c>
      <c r="T399" t="inlineStr">
        <is>
          <t>C U5</t>
        </is>
      </c>
      <c r="U399" t="inlineStr">
        <is>
          <t>Future</t>
        </is>
      </c>
      <c r="AG399" t="n">
        <v>-0.004192</v>
      </c>
    </row>
    <row r="400">
      <c r="A400" t="inlineStr">
        <is>
          <t>CTA</t>
        </is>
      </c>
      <c r="B400" t="inlineStr">
        <is>
          <t>CORN FUTURE DEC25</t>
        </is>
      </c>
      <c r="C400" t="inlineStr">
        <is>
          <t>C Z5 Comdty</t>
        </is>
      </c>
      <c r="F400" t="inlineStr">
        <is>
          <t>CORN FUTURE DEC25</t>
        </is>
      </c>
      <c r="G400" s="1" t="n">
        <v>297</v>
      </c>
      <c r="H400" s="1" t="n">
        <v>437</v>
      </c>
      <c r="I400" s="2" t="n">
        <v>6489450</v>
      </c>
      <c r="J400" s="3" t="n">
        <v>0.00613167</v>
      </c>
      <c r="K400" s="4" t="n">
        <v>1058349051.37</v>
      </c>
      <c r="L400" s="5" t="n">
        <v>39075001</v>
      </c>
      <c r="M400" s="6" t="n">
        <v>27.0850678</v>
      </c>
      <c r="N400" s="7">
        <f>IF(ISNUMBER(_xll.BDP($C400, "DELTA_MID")),_xll.BDP($C400, "DELTA_MID")," ")</f>
        <v/>
      </c>
      <c r="O400" s="7">
        <f>IF(ISNUMBER(N400),_xll.BDP($C400, "OPT_UNDL_TICKER"),"")</f>
        <v/>
      </c>
      <c r="P400" s="8">
        <f>IF(ISNUMBER(N400),_xll.BDP($C400, "OPT_UNDL_PX")," ")</f>
        <v/>
      </c>
      <c r="Q400" s="7">
        <f>IF(ISNUMBER(N400),+G400*_xll.BDP($C400, "PX_POS_MULT_FACTOR")*P400/K400," ")</f>
        <v/>
      </c>
      <c r="R400" s="8">
        <f>IF(OR($A400="TUA",$A400="TYA"),"",IF(ISNUMBER(_xll.BDP($C400,"DUR_ADJ_OAS_MID")),_xll.BDP($C400,"DUR_ADJ_OAS_MID"),IF(ISNUMBER(_xll.BDP($E400&amp;" ISIN","DUR_ADJ_OAS_MID")),_xll.BDP($E400&amp;" ISIN","DUR_ADJ_OAS_MID")," ")))</f>
        <v/>
      </c>
      <c r="S400" s="7">
        <f>IF(ISNUMBER(N400),Q400*N400,IF(ISNUMBER(R400),J400*R400," "))</f>
        <v/>
      </c>
      <c r="T400" t="inlineStr">
        <is>
          <t>C Z5</t>
        </is>
      </c>
      <c r="U400" t="inlineStr">
        <is>
          <t>Future</t>
        </is>
      </c>
      <c r="AG400" t="n">
        <v>-0.004192</v>
      </c>
    </row>
    <row r="401">
      <c r="A401" t="inlineStr">
        <is>
          <t>CTA</t>
        </is>
      </c>
      <c r="B401" t="inlineStr">
        <is>
          <t>COCOA FUTURE Mar26</t>
        </is>
      </c>
      <c r="C401" t="inlineStr">
        <is>
          <t>CCH6 Comdty</t>
        </is>
      </c>
      <c r="F401" t="inlineStr">
        <is>
          <t>COCOA FUTURE Mar26</t>
        </is>
      </c>
      <c r="G401" s="1" t="n">
        <v>61</v>
      </c>
      <c r="H401" s="1" t="n">
        <v>7381</v>
      </c>
      <c r="I401" s="2" t="n">
        <v>4502410</v>
      </c>
      <c r="J401" s="3" t="n">
        <v>0.00425418</v>
      </c>
      <c r="K401" s="4" t="n">
        <v>1058349051.37</v>
      </c>
      <c r="L401" s="5" t="n">
        <v>39075001</v>
      </c>
      <c r="M401" s="6" t="n">
        <v>27.0850678</v>
      </c>
      <c r="N401" s="7">
        <f>IF(ISNUMBER(_xll.BDP($C401, "DELTA_MID")),_xll.BDP($C401, "DELTA_MID")," ")</f>
        <v/>
      </c>
      <c r="O401" s="7">
        <f>IF(ISNUMBER(N401),_xll.BDP($C401, "OPT_UNDL_TICKER"),"")</f>
        <v/>
      </c>
      <c r="P401" s="8">
        <f>IF(ISNUMBER(N401),_xll.BDP($C401, "OPT_UNDL_PX")," ")</f>
        <v/>
      </c>
      <c r="Q401" s="7">
        <f>IF(ISNUMBER(N401),+G401*_xll.BDP($C401, "PX_POS_MULT_FACTOR")*P401/K401," ")</f>
        <v/>
      </c>
      <c r="R401" s="8">
        <f>IF(OR($A401="TUA",$A401="TYA"),"",IF(ISNUMBER(_xll.BDP($C401,"DUR_ADJ_OAS_MID")),_xll.BDP($C401,"DUR_ADJ_OAS_MID"),IF(ISNUMBER(_xll.BDP($E401&amp;" ISIN","DUR_ADJ_OAS_MID")),_xll.BDP($E401&amp;" ISIN","DUR_ADJ_OAS_MID")," ")))</f>
        <v/>
      </c>
      <c r="S401" s="7">
        <f>IF(ISNUMBER(N401),Q401*N401,IF(ISNUMBER(R401),J401*R401," "))</f>
        <v/>
      </c>
      <c r="T401" t="inlineStr">
        <is>
          <t>CCH6</t>
        </is>
      </c>
      <c r="U401" t="inlineStr">
        <is>
          <t>Future</t>
        </is>
      </c>
      <c r="AG401" t="n">
        <v>-0.004192</v>
      </c>
    </row>
    <row r="402">
      <c r="A402" t="inlineStr">
        <is>
          <t>CTA</t>
        </is>
      </c>
      <c r="B402" t="inlineStr">
        <is>
          <t>COCOA FUTURE Sep25</t>
        </is>
      </c>
      <c r="C402" t="inlineStr">
        <is>
          <t>CCU5 Comdty</t>
        </is>
      </c>
      <c r="F402" t="inlineStr">
        <is>
          <t>COCOA FUTURE Sep25</t>
        </is>
      </c>
      <c r="G402" s="1" t="n">
        <v>416</v>
      </c>
      <c r="H402" s="1" t="n">
        <v>8101</v>
      </c>
      <c r="I402" s="2" t="n">
        <v>33700160</v>
      </c>
      <c r="J402" s="3" t="n">
        <v>0.0318422</v>
      </c>
      <c r="K402" s="4" t="n">
        <v>1058349051.37</v>
      </c>
      <c r="L402" s="5" t="n">
        <v>39075001</v>
      </c>
      <c r="M402" s="6" t="n">
        <v>27.0850678</v>
      </c>
      <c r="N402" s="7">
        <f>IF(ISNUMBER(_xll.BDP($C402, "DELTA_MID")),_xll.BDP($C402, "DELTA_MID")," ")</f>
        <v/>
      </c>
      <c r="O402" s="7">
        <f>IF(ISNUMBER(N402),_xll.BDP($C402, "OPT_UNDL_TICKER"),"")</f>
        <v/>
      </c>
      <c r="P402" s="8">
        <f>IF(ISNUMBER(N402),_xll.BDP($C402, "OPT_UNDL_PX")," ")</f>
        <v/>
      </c>
      <c r="Q402" s="7">
        <f>IF(ISNUMBER(N402),+G402*_xll.BDP($C402, "PX_POS_MULT_FACTOR")*P402/K402," ")</f>
        <v/>
      </c>
      <c r="R402" s="8">
        <f>IF(OR($A402="TUA",$A402="TYA"),"",IF(ISNUMBER(_xll.BDP($C402,"DUR_ADJ_OAS_MID")),_xll.BDP($C402,"DUR_ADJ_OAS_MID"),IF(ISNUMBER(_xll.BDP($E402&amp;" ISIN","DUR_ADJ_OAS_MID")),_xll.BDP($E402&amp;" ISIN","DUR_ADJ_OAS_MID")," ")))</f>
        <v/>
      </c>
      <c r="S402" s="7">
        <f>IF(ISNUMBER(N402),Q402*N402,IF(ISNUMBER(R402),J402*R402," "))</f>
        <v/>
      </c>
      <c r="T402" t="inlineStr">
        <is>
          <t>CCU5</t>
        </is>
      </c>
      <c r="U402" t="inlineStr">
        <is>
          <t>Future</t>
        </is>
      </c>
      <c r="AG402" t="n">
        <v>-0.004192</v>
      </c>
    </row>
    <row r="403">
      <c r="A403" t="inlineStr">
        <is>
          <t>CTA</t>
        </is>
      </c>
      <c r="B403" t="inlineStr">
        <is>
          <t>COCOA FUTURE Dec25</t>
        </is>
      </c>
      <c r="C403" t="inlineStr">
        <is>
          <t>CCZ5 Comdty</t>
        </is>
      </c>
      <c r="F403" t="inlineStr">
        <is>
          <t>COCOA FUTURE Dec25</t>
        </is>
      </c>
      <c r="G403" s="1" t="n">
        <v>276</v>
      </c>
      <c r="H403" s="1" t="n">
        <v>7594</v>
      </c>
      <c r="I403" s="2" t="n">
        <v>20959440</v>
      </c>
      <c r="J403" s="3" t="n">
        <v>0.0198039</v>
      </c>
      <c r="K403" s="4" t="n">
        <v>1058349051.37</v>
      </c>
      <c r="L403" s="5" t="n">
        <v>39075001</v>
      </c>
      <c r="M403" s="6" t="n">
        <v>27.0850678</v>
      </c>
      <c r="N403" s="7">
        <f>IF(ISNUMBER(_xll.BDP($C403, "DELTA_MID")),_xll.BDP($C403, "DELTA_MID")," ")</f>
        <v/>
      </c>
      <c r="O403" s="7">
        <f>IF(ISNUMBER(N403),_xll.BDP($C403, "OPT_UNDL_TICKER"),"")</f>
        <v/>
      </c>
      <c r="P403" s="8">
        <f>IF(ISNUMBER(N403),_xll.BDP($C403, "OPT_UNDL_PX")," ")</f>
        <v/>
      </c>
      <c r="Q403" s="7">
        <f>IF(ISNUMBER(N403),+G403*_xll.BDP($C403, "PX_POS_MULT_FACTOR")*P403/K403," ")</f>
        <v/>
      </c>
      <c r="R403" s="8">
        <f>IF(OR($A403="TUA",$A403="TYA"),"",IF(ISNUMBER(_xll.BDP($C403,"DUR_ADJ_OAS_MID")),_xll.BDP($C403,"DUR_ADJ_OAS_MID"),IF(ISNUMBER(_xll.BDP($E403&amp;" ISIN","DUR_ADJ_OAS_MID")),_xll.BDP($E403&amp;" ISIN","DUR_ADJ_OAS_MID")," ")))</f>
        <v/>
      </c>
      <c r="S403" s="7">
        <f>IF(ISNUMBER(N403),Q403*N403,IF(ISNUMBER(R403),J403*R403," "))</f>
        <v/>
      </c>
      <c r="T403" t="inlineStr">
        <is>
          <t>CCZ5</t>
        </is>
      </c>
      <c r="U403" t="inlineStr">
        <is>
          <t>Future</t>
        </is>
      </c>
      <c r="AG403" t="n">
        <v>-0.004192</v>
      </c>
    </row>
    <row r="404">
      <c r="A404" t="inlineStr">
        <is>
          <t>CTA</t>
        </is>
      </c>
      <c r="B404" t="inlineStr">
        <is>
          <t>WTI CRUDE FUTURE Jan26</t>
        </is>
      </c>
      <c r="C404" t="inlineStr">
        <is>
          <t>CLF6 Comdty</t>
        </is>
      </c>
      <c r="F404" t="inlineStr">
        <is>
          <t>WTI CRUDE FUTURE Jan26</t>
        </is>
      </c>
      <c r="G404" s="1" t="n">
        <v>104</v>
      </c>
      <c r="H404" s="1" t="n">
        <v>62.68</v>
      </c>
      <c r="I404" s="2" t="n">
        <v>6518720</v>
      </c>
      <c r="J404" s="3" t="n">
        <v>0.00615933</v>
      </c>
      <c r="K404" s="4" t="n">
        <v>1058349051.37</v>
      </c>
      <c r="L404" s="5" t="n">
        <v>39075001</v>
      </c>
      <c r="M404" s="6" t="n">
        <v>27.0850678</v>
      </c>
      <c r="N404" s="7">
        <f>IF(ISNUMBER(_xll.BDP($C404, "DELTA_MID")),_xll.BDP($C404, "DELTA_MID")," ")</f>
        <v/>
      </c>
      <c r="O404" s="7">
        <f>IF(ISNUMBER(N404),_xll.BDP($C404, "OPT_UNDL_TICKER"),"")</f>
        <v/>
      </c>
      <c r="P404" s="8">
        <f>IF(ISNUMBER(N404),_xll.BDP($C404, "OPT_UNDL_PX")," ")</f>
        <v/>
      </c>
      <c r="Q404" s="7">
        <f>IF(ISNUMBER(N404),+G404*_xll.BDP($C404, "PX_POS_MULT_FACTOR")*P404/K404," ")</f>
        <v/>
      </c>
      <c r="R404" s="8">
        <f>IF(OR($A404="TUA",$A404="TYA"),"",IF(ISNUMBER(_xll.BDP($C404,"DUR_ADJ_OAS_MID")),_xll.BDP($C404,"DUR_ADJ_OAS_MID"),IF(ISNUMBER(_xll.BDP($E404&amp;" ISIN","DUR_ADJ_OAS_MID")),_xll.BDP($E404&amp;" ISIN","DUR_ADJ_OAS_MID")," ")))</f>
        <v/>
      </c>
      <c r="S404" s="7">
        <f>IF(ISNUMBER(N404),Q404*N404,IF(ISNUMBER(R404),J404*R404," "))</f>
        <v/>
      </c>
      <c r="T404" t="inlineStr">
        <is>
          <t>CLF6</t>
        </is>
      </c>
      <c r="U404" t="inlineStr">
        <is>
          <t>Future</t>
        </is>
      </c>
      <c r="AG404" t="n">
        <v>-0.004192</v>
      </c>
    </row>
    <row r="405">
      <c r="A405" t="inlineStr">
        <is>
          <t>CTA</t>
        </is>
      </c>
      <c r="B405" t="inlineStr">
        <is>
          <t>WTI CRUDE FUTURE Feb26</t>
        </is>
      </c>
      <c r="C405" t="inlineStr">
        <is>
          <t>CLG6 Comdty</t>
        </is>
      </c>
      <c r="F405" t="inlineStr">
        <is>
          <t>WTI CRUDE FUTURE Feb26</t>
        </is>
      </c>
      <c r="G405" s="1" t="n">
        <v>62</v>
      </c>
      <c r="H405" s="1" t="n">
        <v>62.48</v>
      </c>
      <c r="I405" s="2" t="n">
        <v>3873760</v>
      </c>
      <c r="J405" s="3" t="n">
        <v>0.00366019</v>
      </c>
      <c r="K405" s="4" t="n">
        <v>1058349051.37</v>
      </c>
      <c r="L405" s="5" t="n">
        <v>39075001</v>
      </c>
      <c r="M405" s="6" t="n">
        <v>27.0850678</v>
      </c>
      <c r="N405" s="7">
        <f>IF(ISNUMBER(_xll.BDP($C405, "DELTA_MID")),_xll.BDP($C405, "DELTA_MID")," ")</f>
        <v/>
      </c>
      <c r="O405" s="7">
        <f>IF(ISNUMBER(N405),_xll.BDP($C405, "OPT_UNDL_TICKER"),"")</f>
        <v/>
      </c>
      <c r="P405" s="8">
        <f>IF(ISNUMBER(N405),_xll.BDP($C405, "OPT_UNDL_PX")," ")</f>
        <v/>
      </c>
      <c r="Q405" s="7">
        <f>IF(ISNUMBER(N405),+G405*_xll.BDP($C405, "PX_POS_MULT_FACTOR")*P405/K405," ")</f>
        <v/>
      </c>
      <c r="R405" s="8">
        <f>IF(OR($A405="TUA",$A405="TYA"),"",IF(ISNUMBER(_xll.BDP($C405,"DUR_ADJ_OAS_MID")),_xll.BDP($C405,"DUR_ADJ_OAS_MID"),IF(ISNUMBER(_xll.BDP($E405&amp;" ISIN","DUR_ADJ_OAS_MID")),_xll.BDP($E405&amp;" ISIN","DUR_ADJ_OAS_MID")," ")))</f>
        <v/>
      </c>
      <c r="S405" s="7">
        <f>IF(ISNUMBER(N405),Q405*N405,IF(ISNUMBER(R405),J405*R405," "))</f>
        <v/>
      </c>
      <c r="T405" t="inlineStr">
        <is>
          <t>CLG6</t>
        </is>
      </c>
      <c r="U405" t="inlineStr">
        <is>
          <t>Future</t>
        </is>
      </c>
      <c r="AG405" t="n">
        <v>-0.004192</v>
      </c>
    </row>
    <row r="406">
      <c r="A406" t="inlineStr">
        <is>
          <t>CTA</t>
        </is>
      </c>
      <c r="B406" t="inlineStr">
        <is>
          <t>WTI CRUDE FUTURE Mar26</t>
        </is>
      </c>
      <c r="C406" t="inlineStr">
        <is>
          <t>CLH6 Comdty</t>
        </is>
      </c>
      <c r="F406" t="inlineStr">
        <is>
          <t>WTI CRUDE FUTURE Mar26</t>
        </is>
      </c>
      <c r="G406" s="1" t="n">
        <v>75</v>
      </c>
      <c r="H406" s="1" t="n">
        <v>62.36</v>
      </c>
      <c r="I406" s="2" t="n">
        <v>4677000</v>
      </c>
      <c r="J406" s="3" t="n">
        <v>0.00441915</v>
      </c>
      <c r="K406" s="4" t="n">
        <v>1058349051.37</v>
      </c>
      <c r="L406" s="5" t="n">
        <v>39075001</v>
      </c>
      <c r="M406" s="6" t="n">
        <v>27.0850678</v>
      </c>
      <c r="N406" s="7">
        <f>IF(ISNUMBER(_xll.BDP($C406, "DELTA_MID")),_xll.BDP($C406, "DELTA_MID")," ")</f>
        <v/>
      </c>
      <c r="O406" s="7">
        <f>IF(ISNUMBER(N406),_xll.BDP($C406, "OPT_UNDL_TICKER"),"")</f>
        <v/>
      </c>
      <c r="P406" s="8">
        <f>IF(ISNUMBER(N406),_xll.BDP($C406, "OPT_UNDL_PX")," ")</f>
        <v/>
      </c>
      <c r="Q406" s="7">
        <f>IF(ISNUMBER(N406),+G406*_xll.BDP($C406, "PX_POS_MULT_FACTOR")*P406/K406," ")</f>
        <v/>
      </c>
      <c r="R406" s="8">
        <f>IF(OR($A406="TUA",$A406="TYA"),"",IF(ISNUMBER(_xll.BDP($C406,"DUR_ADJ_OAS_MID")),_xll.BDP($C406,"DUR_ADJ_OAS_MID"),IF(ISNUMBER(_xll.BDP($E406&amp;" ISIN","DUR_ADJ_OAS_MID")),_xll.BDP($E406&amp;" ISIN","DUR_ADJ_OAS_MID")," ")))</f>
        <v/>
      </c>
      <c r="S406" s="7">
        <f>IF(ISNUMBER(N406),Q406*N406,IF(ISNUMBER(R406),J406*R406," "))</f>
        <v/>
      </c>
      <c r="T406" t="inlineStr">
        <is>
          <t>CLH6</t>
        </is>
      </c>
      <c r="U406" t="inlineStr">
        <is>
          <t>Future</t>
        </is>
      </c>
      <c r="AG406" t="n">
        <v>-0.004192</v>
      </c>
    </row>
    <row r="407">
      <c r="A407" t="inlineStr">
        <is>
          <t>CTA</t>
        </is>
      </c>
      <c r="B407" t="inlineStr">
        <is>
          <t>WTI CRUDE FUTURE Sep25</t>
        </is>
      </c>
      <c r="C407" t="inlineStr">
        <is>
          <t>CLU5 Comdty</t>
        </is>
      </c>
      <c r="F407" t="inlineStr">
        <is>
          <t>WTI CRUDE FUTURE Sep25</t>
        </is>
      </c>
      <c r="G407" s="1" t="n">
        <v>473</v>
      </c>
      <c r="H407" s="1" t="n">
        <v>65.62</v>
      </c>
      <c r="I407" s="2" t="n">
        <v>31038260</v>
      </c>
      <c r="J407" s="3" t="n">
        <v>0.02932705</v>
      </c>
      <c r="K407" s="4" t="n">
        <v>1058349051.37</v>
      </c>
      <c r="L407" s="5" t="n">
        <v>39075001</v>
      </c>
      <c r="M407" s="6" t="n">
        <v>27.0850678</v>
      </c>
      <c r="N407" s="7">
        <f>IF(ISNUMBER(_xll.BDP($C407, "DELTA_MID")),_xll.BDP($C407, "DELTA_MID")," ")</f>
        <v/>
      </c>
      <c r="O407" s="7">
        <f>IF(ISNUMBER(N407),_xll.BDP($C407, "OPT_UNDL_TICKER"),"")</f>
        <v/>
      </c>
      <c r="P407" s="8">
        <f>IF(ISNUMBER(N407),_xll.BDP($C407, "OPT_UNDL_PX")," ")</f>
        <v/>
      </c>
      <c r="Q407" s="7">
        <f>IF(ISNUMBER(N407),+G407*_xll.BDP($C407, "PX_POS_MULT_FACTOR")*P407/K407," ")</f>
        <v/>
      </c>
      <c r="R407" s="8">
        <f>IF(OR($A407="TUA",$A407="TYA"),"",IF(ISNUMBER(_xll.BDP($C407,"DUR_ADJ_OAS_MID")),_xll.BDP($C407,"DUR_ADJ_OAS_MID"),IF(ISNUMBER(_xll.BDP($E407&amp;" ISIN","DUR_ADJ_OAS_MID")),_xll.BDP($E407&amp;" ISIN","DUR_ADJ_OAS_MID")," ")))</f>
        <v/>
      </c>
      <c r="S407" s="7">
        <f>IF(ISNUMBER(N407),Q407*N407,IF(ISNUMBER(R407),J407*R407," "))</f>
        <v/>
      </c>
      <c r="T407" t="inlineStr">
        <is>
          <t>CLU5</t>
        </is>
      </c>
      <c r="U407" t="inlineStr">
        <is>
          <t>Future</t>
        </is>
      </c>
      <c r="AG407" t="n">
        <v>-0.004192</v>
      </c>
    </row>
    <row r="408">
      <c r="A408" t="inlineStr">
        <is>
          <t>CTA</t>
        </is>
      </c>
      <c r="B408" t="inlineStr">
        <is>
          <t>WTI CRUDE FUTURE  Oct25</t>
        </is>
      </c>
      <c r="C408" t="inlineStr">
        <is>
          <t>CLV5 Comdty</t>
        </is>
      </c>
      <c r="F408" t="inlineStr">
        <is>
          <t>WTI CRUDE FUTURE Oct25</t>
        </is>
      </c>
      <c r="G408" s="1" t="n">
        <v>177</v>
      </c>
      <c r="H408" s="1" t="n">
        <v>64.40000000000001</v>
      </c>
      <c r="I408" s="2" t="n">
        <v>11398800</v>
      </c>
      <c r="J408" s="3" t="n">
        <v>0.01077036</v>
      </c>
      <c r="K408" s="4" t="n">
        <v>1058349051.37</v>
      </c>
      <c r="L408" s="5" t="n">
        <v>39075001</v>
      </c>
      <c r="M408" s="6" t="n">
        <v>27.0850678</v>
      </c>
      <c r="N408" s="7">
        <f>IF(ISNUMBER(_xll.BDP($C408, "DELTA_MID")),_xll.BDP($C408, "DELTA_MID")," ")</f>
        <v/>
      </c>
      <c r="O408" s="7">
        <f>IF(ISNUMBER(N408),_xll.BDP($C408, "OPT_UNDL_TICKER"),"")</f>
        <v/>
      </c>
      <c r="P408" s="8">
        <f>IF(ISNUMBER(N408),_xll.BDP($C408, "OPT_UNDL_PX")," ")</f>
        <v/>
      </c>
      <c r="Q408" s="7">
        <f>IF(ISNUMBER(N408),+G408*_xll.BDP($C408, "PX_POS_MULT_FACTOR")*P408/K408," ")</f>
        <v/>
      </c>
      <c r="R408" s="8">
        <f>IF(OR($A408="TUA",$A408="TYA"),"",IF(ISNUMBER(_xll.BDP($C408,"DUR_ADJ_OAS_MID")),_xll.BDP($C408,"DUR_ADJ_OAS_MID"),IF(ISNUMBER(_xll.BDP($E408&amp;" ISIN","DUR_ADJ_OAS_MID")),_xll.BDP($E408&amp;" ISIN","DUR_ADJ_OAS_MID")," ")))</f>
        <v/>
      </c>
      <c r="S408" s="7">
        <f>IF(ISNUMBER(N408),Q408*N408,IF(ISNUMBER(R408),J408*R408," "))</f>
        <v/>
      </c>
      <c r="T408" t="inlineStr">
        <is>
          <t>CLV5</t>
        </is>
      </c>
      <c r="U408" t="inlineStr">
        <is>
          <t>Future</t>
        </is>
      </c>
      <c r="AG408" t="n">
        <v>-0.004192</v>
      </c>
    </row>
    <row r="409">
      <c r="A409" t="inlineStr">
        <is>
          <t>CTA</t>
        </is>
      </c>
      <c r="B409" t="inlineStr">
        <is>
          <t>WTI CRUDE FUTURE Nov25</t>
        </is>
      </c>
      <c r="C409" t="inlineStr">
        <is>
          <t>CLX5 Comdty</t>
        </is>
      </c>
      <c r="F409" t="inlineStr">
        <is>
          <t>WTI CRUDE FUTURE Nov25</t>
        </is>
      </c>
      <c r="G409" s="1" t="n">
        <v>128</v>
      </c>
      <c r="H409" s="1" t="n">
        <v>63.56</v>
      </c>
      <c r="I409" s="2" t="n">
        <v>8135680</v>
      </c>
      <c r="J409" s="3" t="n">
        <v>0.00768714</v>
      </c>
      <c r="K409" s="4" t="n">
        <v>1058349051.37</v>
      </c>
      <c r="L409" s="5" t="n">
        <v>39075001</v>
      </c>
      <c r="M409" s="6" t="n">
        <v>27.0850678</v>
      </c>
      <c r="N409" s="7">
        <f>IF(ISNUMBER(_xll.BDP($C409, "DELTA_MID")),_xll.BDP($C409, "DELTA_MID")," ")</f>
        <v/>
      </c>
      <c r="O409" s="7">
        <f>IF(ISNUMBER(N409),_xll.BDP($C409, "OPT_UNDL_TICKER"),"")</f>
        <v/>
      </c>
      <c r="P409" s="8">
        <f>IF(ISNUMBER(N409),_xll.BDP($C409, "OPT_UNDL_PX")," ")</f>
        <v/>
      </c>
      <c r="Q409" s="7">
        <f>IF(ISNUMBER(N409),+G409*_xll.BDP($C409, "PX_POS_MULT_FACTOR")*P409/K409," ")</f>
        <v/>
      </c>
      <c r="R409" s="8">
        <f>IF(OR($A409="TUA",$A409="TYA"),"",IF(ISNUMBER(_xll.BDP($C409,"DUR_ADJ_OAS_MID")),_xll.BDP($C409,"DUR_ADJ_OAS_MID"),IF(ISNUMBER(_xll.BDP($E409&amp;" ISIN","DUR_ADJ_OAS_MID")),_xll.BDP($E409&amp;" ISIN","DUR_ADJ_OAS_MID")," ")))</f>
        <v/>
      </c>
      <c r="S409" s="7">
        <f>IF(ISNUMBER(N409),Q409*N409,IF(ISNUMBER(R409),J409*R409," "))</f>
        <v/>
      </c>
      <c r="T409" t="inlineStr">
        <is>
          <t>CLX5</t>
        </is>
      </c>
      <c r="U409" t="inlineStr">
        <is>
          <t>Future</t>
        </is>
      </c>
      <c r="AG409" t="n">
        <v>-0.004192</v>
      </c>
    </row>
    <row r="410">
      <c r="A410" t="inlineStr">
        <is>
          <t>CTA</t>
        </is>
      </c>
      <c r="B410" t="inlineStr">
        <is>
          <t>WTI CRUDE FUTURE Dec25</t>
        </is>
      </c>
      <c r="C410" t="inlineStr">
        <is>
          <t>CLZ5 Comdty</t>
        </is>
      </c>
      <c r="F410" t="inlineStr">
        <is>
          <t>WTI CRUDE FUTURE Dec25</t>
        </is>
      </c>
      <c r="G410" s="1" t="n">
        <v>384</v>
      </c>
      <c r="H410" s="1" t="n">
        <v>63</v>
      </c>
      <c r="I410" s="2" t="n">
        <v>24192000</v>
      </c>
      <c r="J410" s="3" t="n">
        <v>0.02285824</v>
      </c>
      <c r="K410" s="4" t="n">
        <v>1058349051.37</v>
      </c>
      <c r="L410" s="5" t="n">
        <v>39075001</v>
      </c>
      <c r="M410" s="6" t="n">
        <v>27.0850678</v>
      </c>
      <c r="N410" s="7">
        <f>IF(ISNUMBER(_xll.BDP($C410, "DELTA_MID")),_xll.BDP($C410, "DELTA_MID")," ")</f>
        <v/>
      </c>
      <c r="O410" s="7">
        <f>IF(ISNUMBER(N410),_xll.BDP($C410, "OPT_UNDL_TICKER"),"")</f>
        <v/>
      </c>
      <c r="P410" s="8">
        <f>IF(ISNUMBER(N410),_xll.BDP($C410, "OPT_UNDL_PX")," ")</f>
        <v/>
      </c>
      <c r="Q410" s="7">
        <f>IF(ISNUMBER(N410),+G410*_xll.BDP($C410, "PX_POS_MULT_FACTOR")*P410/K410," ")</f>
        <v/>
      </c>
      <c r="R410" s="8">
        <f>IF(OR($A410="TUA",$A410="TYA"),"",IF(ISNUMBER(_xll.BDP($C410,"DUR_ADJ_OAS_MID")),_xll.BDP($C410,"DUR_ADJ_OAS_MID"),IF(ISNUMBER(_xll.BDP($E410&amp;" ISIN","DUR_ADJ_OAS_MID")),_xll.BDP($E410&amp;" ISIN","DUR_ADJ_OAS_MID")," ")))</f>
        <v/>
      </c>
      <c r="S410" s="7">
        <f>IF(ISNUMBER(N410),Q410*N410,IF(ISNUMBER(R410),J410*R410," "))</f>
        <v/>
      </c>
      <c r="T410" t="inlineStr">
        <is>
          <t>CLZ5</t>
        </is>
      </c>
      <c r="U410" t="inlineStr">
        <is>
          <t>Future</t>
        </is>
      </c>
      <c r="AG410" t="n">
        <v>-0.004192</v>
      </c>
    </row>
    <row r="411">
      <c r="A411" t="inlineStr">
        <is>
          <t>CTA</t>
        </is>
      </c>
      <c r="B411" t="inlineStr">
        <is>
          <t>CAN 10YR BOND FUT SEP25</t>
        </is>
      </c>
      <c r="C411" t="inlineStr">
        <is>
          <t>CNU5 Comdty</t>
        </is>
      </c>
      <c r="F411" t="inlineStr">
        <is>
          <t>CAN 10YR BOND FUT SEP25</t>
        </is>
      </c>
      <c r="G411" s="1" t="n">
        <v>246</v>
      </c>
      <c r="H411" s="1" t="n">
        <v>89.256747</v>
      </c>
      <c r="I411" s="2" t="n">
        <v>21957159.762</v>
      </c>
      <c r="J411" s="3" t="n">
        <v>0.02074661</v>
      </c>
      <c r="K411" s="4" t="n">
        <v>1058349051.37</v>
      </c>
      <c r="L411" s="5" t="n">
        <v>39075001</v>
      </c>
      <c r="M411" s="6" t="n">
        <v>27.0850678</v>
      </c>
      <c r="N411" s="7">
        <f>IF(ISNUMBER(_xll.BDP($C411, "DELTA_MID")),_xll.BDP($C411, "DELTA_MID")," ")</f>
        <v/>
      </c>
      <c r="O411" s="7">
        <f>IF(ISNUMBER(N411),_xll.BDP($C411, "OPT_UNDL_TICKER"),"")</f>
        <v/>
      </c>
      <c r="P411" s="8">
        <f>IF(ISNUMBER(N411),_xll.BDP($C411, "OPT_UNDL_PX")," ")</f>
        <v/>
      </c>
      <c r="Q411" s="7">
        <f>IF(ISNUMBER(N411),+G411*_xll.BDP($C411, "PX_POS_MULT_FACTOR")*P411/K411," ")</f>
        <v/>
      </c>
      <c r="R411" s="8">
        <f>IF(OR($A411="TUA",$A411="TYA"),"",IF(ISNUMBER(_xll.BDP($C411,"DUR_ADJ_OAS_MID")),_xll.BDP($C411,"DUR_ADJ_OAS_MID"),IF(ISNUMBER(_xll.BDP($E411&amp;" ISIN","DUR_ADJ_OAS_MID")),_xll.BDP($E411&amp;" ISIN","DUR_ADJ_OAS_MID")," ")))</f>
        <v/>
      </c>
      <c r="S411" s="7">
        <f>IF(ISNUMBER(N411),Q411*N411,IF(ISNUMBER(R411),J411*R411," "))</f>
        <v/>
      </c>
      <c r="T411" t="inlineStr">
        <is>
          <t>CNU5</t>
        </is>
      </c>
      <c r="U411" t="inlineStr">
        <is>
          <t>Future</t>
        </is>
      </c>
      <c r="AG411" t="n">
        <v>-0.004192</v>
      </c>
    </row>
    <row r="412">
      <c r="A412" t="inlineStr">
        <is>
          <t>CTA</t>
        </is>
      </c>
      <c r="B412" t="inlineStr">
        <is>
          <t>3M CORRA FUTURES MAR26</t>
        </is>
      </c>
      <c r="C412" t="inlineStr">
        <is>
          <t>CORH6 Comdty</t>
        </is>
      </c>
      <c r="F412" t="inlineStr">
        <is>
          <t>3M CORRA FUTURES MAR26</t>
        </is>
      </c>
      <c r="G412" s="1" t="n">
        <v>542</v>
      </c>
      <c r="H412" s="1" t="n">
        <v>71.93260600000001</v>
      </c>
      <c r="I412" s="2" t="n">
        <v>97468681.13</v>
      </c>
      <c r="J412" s="3" t="n">
        <v>0.09209502</v>
      </c>
      <c r="K412" s="4" t="n">
        <v>1058349051.37</v>
      </c>
      <c r="L412" s="5" t="n">
        <v>39075001</v>
      </c>
      <c r="M412" s="6" t="n">
        <v>27.0850678</v>
      </c>
      <c r="N412" s="7">
        <f>IF(ISNUMBER(_xll.BDP($C412, "DELTA_MID")),_xll.BDP($C412, "DELTA_MID")," ")</f>
        <v/>
      </c>
      <c r="O412" s="7">
        <f>IF(ISNUMBER(N412),_xll.BDP($C412, "OPT_UNDL_TICKER"),"")</f>
        <v/>
      </c>
      <c r="P412" s="8">
        <f>IF(ISNUMBER(N412),_xll.BDP($C412, "OPT_UNDL_PX")," ")</f>
        <v/>
      </c>
      <c r="Q412" s="7">
        <f>IF(ISNUMBER(N412),+G412*_xll.BDP($C412, "PX_POS_MULT_FACTOR")*P412/K412," ")</f>
        <v/>
      </c>
      <c r="R412" s="8">
        <f>IF(OR($A412="TUA",$A412="TYA"),"",IF(ISNUMBER(_xll.BDP($C412,"DUR_ADJ_OAS_MID")),_xll.BDP($C412,"DUR_ADJ_OAS_MID"),IF(ISNUMBER(_xll.BDP($E412&amp;" ISIN","DUR_ADJ_OAS_MID")),_xll.BDP($E412&amp;" ISIN","DUR_ADJ_OAS_MID")," ")))</f>
        <v/>
      </c>
      <c r="S412" s="7">
        <f>IF(ISNUMBER(N412),Q412*N412,IF(ISNUMBER(R412),J412*R412," "))</f>
        <v/>
      </c>
      <c r="T412" t="inlineStr">
        <is>
          <t>CORH6</t>
        </is>
      </c>
      <c r="U412" t="inlineStr">
        <is>
          <t>Future</t>
        </is>
      </c>
      <c r="AG412" t="n">
        <v>-0.004192</v>
      </c>
    </row>
    <row r="413">
      <c r="A413" t="inlineStr">
        <is>
          <t>CTA</t>
        </is>
      </c>
      <c r="B413" t="inlineStr">
        <is>
          <t>3M CORRA Futures Sep25</t>
        </is>
      </c>
      <c r="C413" t="inlineStr">
        <is>
          <t>CORU5 Comdty</t>
        </is>
      </c>
      <c r="F413" t="inlineStr">
        <is>
          <t>3M CORRA FUTURES SEP25</t>
        </is>
      </c>
      <c r="G413" s="1" t="n">
        <v>1558</v>
      </c>
      <c r="H413" s="1" t="n">
        <v>71.83674999999999</v>
      </c>
      <c r="I413" s="2" t="n">
        <v>279804141.25</v>
      </c>
      <c r="J413" s="3" t="n">
        <v>0.26437794</v>
      </c>
      <c r="K413" s="4" t="n">
        <v>1058349051.37</v>
      </c>
      <c r="L413" s="5" t="n">
        <v>39075001</v>
      </c>
      <c r="M413" s="6" t="n">
        <v>27.0850678</v>
      </c>
      <c r="N413" s="7">
        <f>IF(ISNUMBER(_xll.BDP($C413, "DELTA_MID")),_xll.BDP($C413, "DELTA_MID")," ")</f>
        <v/>
      </c>
      <c r="O413" s="7">
        <f>IF(ISNUMBER(N413),_xll.BDP($C413, "OPT_UNDL_TICKER"),"")</f>
        <v/>
      </c>
      <c r="P413" s="8">
        <f>IF(ISNUMBER(N413),_xll.BDP($C413, "OPT_UNDL_PX")," ")</f>
        <v/>
      </c>
      <c r="Q413" s="7">
        <f>IF(ISNUMBER(N413),+G413*_xll.BDP($C413, "PX_POS_MULT_FACTOR")*P413/K413," ")</f>
        <v/>
      </c>
      <c r="R413" s="8">
        <f>IF(OR($A413="TUA",$A413="TYA"),"",IF(ISNUMBER(_xll.BDP($C413,"DUR_ADJ_OAS_MID")),_xll.BDP($C413,"DUR_ADJ_OAS_MID"),IF(ISNUMBER(_xll.BDP($E413&amp;" ISIN","DUR_ADJ_OAS_MID")),_xll.BDP($E413&amp;" ISIN","DUR_ADJ_OAS_MID")," ")))</f>
        <v/>
      </c>
      <c r="S413" s="7">
        <f>IF(ISNUMBER(N413),Q413*N413,IF(ISNUMBER(R413),J413*R413," "))</f>
        <v/>
      </c>
      <c r="T413" t="inlineStr">
        <is>
          <t>CORU5</t>
        </is>
      </c>
      <c r="U413" t="inlineStr">
        <is>
          <t>Future</t>
        </is>
      </c>
      <c r="AG413" t="n">
        <v>-0.004192</v>
      </c>
    </row>
    <row r="414">
      <c r="A414" t="inlineStr">
        <is>
          <t>CTA</t>
        </is>
      </c>
      <c r="B414" t="inlineStr">
        <is>
          <t>3M CORRA Futures  Dec25</t>
        </is>
      </c>
      <c r="C414" t="inlineStr">
        <is>
          <t>CORZ5 Comdty</t>
        </is>
      </c>
      <c r="F414" t="inlineStr">
        <is>
          <t>3M CORRA FUTURES DEC25</t>
        </is>
      </c>
      <c r="G414" s="1" t="n">
        <v>1186</v>
      </c>
      <c r="H414" s="1" t="n">
        <v>71.92154499999999</v>
      </c>
      <c r="I414" s="2" t="n">
        <v>213247380.925</v>
      </c>
      <c r="J414" s="3" t="n">
        <v>0.2014906</v>
      </c>
      <c r="K414" s="4" t="n">
        <v>1058349051.37</v>
      </c>
      <c r="L414" s="5" t="n">
        <v>39075001</v>
      </c>
      <c r="M414" s="6" t="n">
        <v>27.0850678</v>
      </c>
      <c r="N414" s="7">
        <f>IF(ISNUMBER(_xll.BDP($C414, "DELTA_MID")),_xll.BDP($C414, "DELTA_MID")," ")</f>
        <v/>
      </c>
      <c r="O414" s="7">
        <f>IF(ISNUMBER(N414),_xll.BDP($C414, "OPT_UNDL_TICKER"),"")</f>
        <v/>
      </c>
      <c r="P414" s="8">
        <f>IF(ISNUMBER(N414),_xll.BDP($C414, "OPT_UNDL_PX")," ")</f>
        <v/>
      </c>
      <c r="Q414" s="7">
        <f>IF(ISNUMBER(N414),+G414*_xll.BDP($C414, "PX_POS_MULT_FACTOR")*P414/K414," ")</f>
        <v/>
      </c>
      <c r="R414" s="8">
        <f>IF(OR($A414="TUA",$A414="TYA"),"",IF(ISNUMBER(_xll.BDP($C414,"DUR_ADJ_OAS_MID")),_xll.BDP($C414,"DUR_ADJ_OAS_MID"),IF(ISNUMBER(_xll.BDP($E414&amp;" ISIN","DUR_ADJ_OAS_MID")),_xll.BDP($E414&amp;" ISIN","DUR_ADJ_OAS_MID")," ")))</f>
        <v/>
      </c>
      <c r="S414" s="7">
        <f>IF(ISNUMBER(N414),Q414*N414,IF(ISNUMBER(R414),J414*R414," "))</f>
        <v/>
      </c>
      <c r="T414" t="inlineStr">
        <is>
          <t>CORZ5</t>
        </is>
      </c>
      <c r="U414" t="inlineStr">
        <is>
          <t>Future</t>
        </is>
      </c>
      <c r="AG414" t="n">
        <v>-0.004192</v>
      </c>
    </row>
    <row r="415">
      <c r="A415" t="inlineStr">
        <is>
          <t>CTA</t>
        </is>
      </c>
      <c r="B415" t="inlineStr">
        <is>
          <t>COTTON NO.2 FUTR Mar26</t>
        </is>
      </c>
      <c r="C415" t="inlineStr">
        <is>
          <t>CTH6 Comdty</t>
        </is>
      </c>
      <c r="F415" t="inlineStr">
        <is>
          <t>COTTON NO.2 FUTR Mar26</t>
        </is>
      </c>
      <c r="G415" s="1" t="n">
        <v>-78</v>
      </c>
      <c r="H415" s="1" t="n">
        <v>69.78</v>
      </c>
      <c r="I415" s="2" t="n">
        <v>-2721420</v>
      </c>
      <c r="J415" s="3" t="n">
        <v>-0.00257138</v>
      </c>
      <c r="K415" s="4" t="n">
        <v>1058349051.37</v>
      </c>
      <c r="L415" s="5" t="n">
        <v>39075001</v>
      </c>
      <c r="M415" s="6" t="n">
        <v>27.0850678</v>
      </c>
      <c r="N415" s="7">
        <f>IF(ISNUMBER(_xll.BDP($C415, "DELTA_MID")),_xll.BDP($C415, "DELTA_MID")," ")</f>
        <v/>
      </c>
      <c r="O415" s="7">
        <f>IF(ISNUMBER(N415),_xll.BDP($C415, "OPT_UNDL_TICKER"),"")</f>
        <v/>
      </c>
      <c r="P415" s="8">
        <f>IF(ISNUMBER(N415),_xll.BDP($C415, "OPT_UNDL_PX")," ")</f>
        <v/>
      </c>
      <c r="Q415" s="7">
        <f>IF(ISNUMBER(N415),+G415*_xll.BDP($C415, "PX_POS_MULT_FACTOR")*P415/K415," ")</f>
        <v/>
      </c>
      <c r="R415" s="8">
        <f>IF(OR($A415="TUA",$A415="TYA"),"",IF(ISNUMBER(_xll.BDP($C415,"DUR_ADJ_OAS_MID")),_xll.BDP($C415,"DUR_ADJ_OAS_MID"),IF(ISNUMBER(_xll.BDP($E415&amp;" ISIN","DUR_ADJ_OAS_MID")),_xll.BDP($E415&amp;" ISIN","DUR_ADJ_OAS_MID")," ")))</f>
        <v/>
      </c>
      <c r="S415" s="7">
        <f>IF(ISNUMBER(N415),Q415*N415,IF(ISNUMBER(R415),J415*R415," "))</f>
        <v/>
      </c>
      <c r="T415" t="inlineStr">
        <is>
          <t>CTH6</t>
        </is>
      </c>
      <c r="U415" t="inlineStr">
        <is>
          <t>Future</t>
        </is>
      </c>
      <c r="AG415" t="n">
        <v>-0.004192</v>
      </c>
    </row>
    <row r="416">
      <c r="A416" t="inlineStr">
        <is>
          <t>CTA</t>
        </is>
      </c>
      <c r="B416" t="inlineStr">
        <is>
          <t>COTTON NO.2 FUTR May26</t>
        </is>
      </c>
      <c r="C416" t="inlineStr">
        <is>
          <t>CTK6 Comdty</t>
        </is>
      </c>
      <c r="F416" t="inlineStr">
        <is>
          <t>COTTON NO.2 FUTR May26</t>
        </is>
      </c>
      <c r="G416" s="1" t="n">
        <v>-6</v>
      </c>
      <c r="H416" s="1" t="n">
        <v>70.81999999999999</v>
      </c>
      <c r="I416" s="2" t="n">
        <v>-212460</v>
      </c>
      <c r="J416" s="3" t="n">
        <v>-0.00020075</v>
      </c>
      <c r="K416" s="4" t="n">
        <v>1058349051.37</v>
      </c>
      <c r="L416" s="5" t="n">
        <v>39075001</v>
      </c>
      <c r="M416" s="6" t="n">
        <v>27.0850678</v>
      </c>
      <c r="N416" s="7">
        <f>IF(ISNUMBER(_xll.BDP($C416, "DELTA_MID")),_xll.BDP($C416, "DELTA_MID")," ")</f>
        <v/>
      </c>
      <c r="O416" s="7">
        <f>IF(ISNUMBER(N416),_xll.BDP($C416, "OPT_UNDL_TICKER"),"")</f>
        <v/>
      </c>
      <c r="P416" s="8">
        <f>IF(ISNUMBER(N416),_xll.BDP($C416, "OPT_UNDL_PX")," ")</f>
        <v/>
      </c>
      <c r="Q416" s="7">
        <f>IF(ISNUMBER(N416),+G416*_xll.BDP($C416, "PX_POS_MULT_FACTOR")*P416/K416," ")</f>
        <v/>
      </c>
      <c r="R416" s="8">
        <f>IF(OR($A416="TUA",$A416="TYA"),"",IF(ISNUMBER(_xll.BDP($C416,"DUR_ADJ_OAS_MID")),_xll.BDP($C416,"DUR_ADJ_OAS_MID"),IF(ISNUMBER(_xll.BDP($E416&amp;" ISIN","DUR_ADJ_OAS_MID")),_xll.BDP($E416&amp;" ISIN","DUR_ADJ_OAS_MID")," ")))</f>
        <v/>
      </c>
      <c r="S416" s="7">
        <f>IF(ISNUMBER(N416),Q416*N416,IF(ISNUMBER(R416),J416*R416," "))</f>
        <v/>
      </c>
      <c r="T416" t="inlineStr">
        <is>
          <t>CTK6</t>
        </is>
      </c>
      <c r="U416" t="inlineStr">
        <is>
          <t>Future</t>
        </is>
      </c>
      <c r="AG416" t="n">
        <v>-0.004192</v>
      </c>
    </row>
    <row r="417">
      <c r="A417" t="inlineStr">
        <is>
          <t>CTA</t>
        </is>
      </c>
      <c r="B417" t="inlineStr">
        <is>
          <t>COTTON NO.2 FUTR Dec25</t>
        </is>
      </c>
      <c r="C417" t="inlineStr">
        <is>
          <t>CTZ5 Comdty</t>
        </is>
      </c>
      <c r="F417" t="inlineStr">
        <is>
          <t>COTTON NO.2 FUTR Dec25</t>
        </is>
      </c>
      <c r="G417" s="1" t="n">
        <v>-499</v>
      </c>
      <c r="H417" s="1" t="n">
        <v>68.45999999999999</v>
      </c>
      <c r="I417" s="2" t="n">
        <v>-17080770</v>
      </c>
      <c r="J417" s="3" t="n">
        <v>-0.01613907</v>
      </c>
      <c r="K417" s="4" t="n">
        <v>1058349051.37</v>
      </c>
      <c r="L417" s="5" t="n">
        <v>39075001</v>
      </c>
      <c r="M417" s="6" t="n">
        <v>27.0850678</v>
      </c>
      <c r="N417" s="7">
        <f>IF(ISNUMBER(_xll.BDP($C417, "DELTA_MID")),_xll.BDP($C417, "DELTA_MID")," ")</f>
        <v/>
      </c>
      <c r="O417" s="7">
        <f>IF(ISNUMBER(N417),_xll.BDP($C417, "OPT_UNDL_TICKER"),"")</f>
        <v/>
      </c>
      <c r="P417" s="8">
        <f>IF(ISNUMBER(N417),_xll.BDP($C417, "OPT_UNDL_PX")," ")</f>
        <v/>
      </c>
      <c r="Q417" s="7">
        <f>IF(ISNUMBER(N417),+G417*_xll.BDP($C417, "PX_POS_MULT_FACTOR")*P417/K417," ")</f>
        <v/>
      </c>
      <c r="R417" s="8">
        <f>IF(OR($A417="TUA",$A417="TYA"),"",IF(ISNUMBER(_xll.BDP($C417,"DUR_ADJ_OAS_MID")),_xll.BDP($C417,"DUR_ADJ_OAS_MID"),IF(ISNUMBER(_xll.BDP($E417&amp;" ISIN","DUR_ADJ_OAS_MID")),_xll.BDP($E417&amp;" ISIN","DUR_ADJ_OAS_MID")," ")))</f>
        <v/>
      </c>
      <c r="S417" s="7">
        <f>IF(ISNUMBER(N417),Q417*N417,IF(ISNUMBER(R417),J417*R417," "))</f>
        <v/>
      </c>
      <c r="T417" t="inlineStr">
        <is>
          <t>CTZ5</t>
        </is>
      </c>
      <c r="U417" t="inlineStr">
        <is>
          <t>Future</t>
        </is>
      </c>
      <c r="AG417" t="n">
        <v>-0.004192</v>
      </c>
    </row>
    <row r="418">
      <c r="A418" t="inlineStr">
        <is>
          <t>CTA</t>
        </is>
      </c>
      <c r="B418" t="inlineStr">
        <is>
          <t>CAN 2YR BOND FUT SEP25</t>
        </is>
      </c>
      <c r="C418" t="inlineStr">
        <is>
          <t>CVU5 Comdty</t>
        </is>
      </c>
      <c r="F418" t="inlineStr">
        <is>
          <t>CAN 2YR BOND FUT SEP25</t>
        </is>
      </c>
      <c r="G418" s="1" t="n">
        <v>94</v>
      </c>
      <c r="H418" s="1" t="n">
        <v>77.776139</v>
      </c>
      <c r="I418" s="2" t="n">
        <v>7310957.066</v>
      </c>
      <c r="J418" s="3" t="n">
        <v>0.00690789</v>
      </c>
      <c r="K418" s="4" t="n">
        <v>1058349051.37</v>
      </c>
      <c r="L418" s="5" t="n">
        <v>39075001</v>
      </c>
      <c r="M418" s="6" t="n">
        <v>27.0850678</v>
      </c>
      <c r="N418" s="7">
        <f>IF(ISNUMBER(_xll.BDP($C418, "DELTA_MID")),_xll.BDP($C418, "DELTA_MID")," ")</f>
        <v/>
      </c>
      <c r="O418" s="7">
        <f>IF(ISNUMBER(N418),_xll.BDP($C418, "OPT_UNDL_TICKER"),"")</f>
        <v/>
      </c>
      <c r="P418" s="8">
        <f>IF(ISNUMBER(N418),_xll.BDP($C418, "OPT_UNDL_PX")," ")</f>
        <v/>
      </c>
      <c r="Q418" s="7">
        <f>IF(ISNUMBER(N418),+G418*_xll.BDP($C418, "PX_POS_MULT_FACTOR")*P418/K418," ")</f>
        <v/>
      </c>
      <c r="R418" s="8">
        <f>IF(OR($A418="TUA",$A418="TYA"),"",IF(ISNUMBER(_xll.BDP($C418,"DUR_ADJ_OAS_MID")),_xll.BDP($C418,"DUR_ADJ_OAS_MID"),IF(ISNUMBER(_xll.BDP($E418&amp;" ISIN","DUR_ADJ_OAS_MID")),_xll.BDP($E418&amp;" ISIN","DUR_ADJ_OAS_MID")," ")))</f>
        <v/>
      </c>
      <c r="S418" s="7">
        <f>IF(ISNUMBER(N418),Q418*N418,IF(ISNUMBER(R418),J418*R418," "))</f>
        <v/>
      </c>
      <c r="T418" t="inlineStr">
        <is>
          <t>CVU5</t>
        </is>
      </c>
      <c r="U418" t="inlineStr">
        <is>
          <t>Future</t>
        </is>
      </c>
      <c r="AG418" t="n">
        <v>-0.004192</v>
      </c>
    </row>
    <row r="419">
      <c r="A419" t="inlineStr">
        <is>
          <t>CTA</t>
        </is>
      </c>
      <c r="B419" t="inlineStr">
        <is>
          <t>CATTLE FEEDER FUT Aug25</t>
        </is>
      </c>
      <c r="C419" t="inlineStr">
        <is>
          <t>FCQ5 Comdty</t>
        </is>
      </c>
      <c r="F419" t="inlineStr">
        <is>
          <t>CATTLE FEEDER FUT Aug25</t>
        </is>
      </c>
      <c r="G419" s="1" t="n">
        <v>244</v>
      </c>
      <c r="H419" s="1" t="n">
        <v>309.5</v>
      </c>
      <c r="I419" s="2" t="n">
        <v>37759000</v>
      </c>
      <c r="J419" s="3" t="n">
        <v>0.03567727</v>
      </c>
      <c r="K419" s="4" t="n">
        <v>1058349051.37</v>
      </c>
      <c r="L419" s="5" t="n">
        <v>39075001</v>
      </c>
      <c r="M419" s="6" t="n">
        <v>27.0850678</v>
      </c>
      <c r="N419" s="7">
        <f>IF(ISNUMBER(_xll.BDP($C419, "DELTA_MID")),_xll.BDP($C419, "DELTA_MID")," ")</f>
        <v/>
      </c>
      <c r="O419" s="7">
        <f>IF(ISNUMBER(N419),_xll.BDP($C419, "OPT_UNDL_TICKER"),"")</f>
        <v/>
      </c>
      <c r="P419" s="8">
        <f>IF(ISNUMBER(N419),_xll.BDP($C419, "OPT_UNDL_PX")," ")</f>
        <v/>
      </c>
      <c r="Q419" s="7">
        <f>IF(ISNUMBER(N419),+G419*_xll.BDP($C419, "PX_POS_MULT_FACTOR")*P419/K419," ")</f>
        <v/>
      </c>
      <c r="R419" s="8">
        <f>IF(OR($A419="TUA",$A419="TYA"),"",IF(ISNUMBER(_xll.BDP($C419,"DUR_ADJ_OAS_MID")),_xll.BDP($C419,"DUR_ADJ_OAS_MID"),IF(ISNUMBER(_xll.BDP($E419&amp;" ISIN","DUR_ADJ_OAS_MID")),_xll.BDP($E419&amp;" ISIN","DUR_ADJ_OAS_MID")," ")))</f>
        <v/>
      </c>
      <c r="S419" s="7">
        <f>IF(ISNUMBER(N419),Q419*N419,IF(ISNUMBER(R419),J419*R419," "))</f>
        <v/>
      </c>
      <c r="T419" t="inlineStr">
        <is>
          <t>FCQ5</t>
        </is>
      </c>
      <c r="U419" t="inlineStr">
        <is>
          <t>Future</t>
        </is>
      </c>
      <c r="AG419" t="n">
        <v>-0.004192</v>
      </c>
    </row>
    <row r="420">
      <c r="A420" t="inlineStr">
        <is>
          <t>CTA</t>
        </is>
      </c>
      <c r="B420" t="inlineStr">
        <is>
          <t>CATTLE FEEDER FUT Sep25</t>
        </is>
      </c>
      <c r="C420" t="inlineStr">
        <is>
          <t>FCU5 Comdty</t>
        </is>
      </c>
      <c r="F420" t="inlineStr">
        <is>
          <t>CATTLE FEEDER FUT Sep25</t>
        </is>
      </c>
      <c r="G420" s="1" t="n">
        <v>330</v>
      </c>
      <c r="H420" s="1" t="n">
        <v>309.375</v>
      </c>
      <c r="I420" s="2" t="n">
        <v>51046875</v>
      </c>
      <c r="J420" s="3" t="n">
        <v>0.04823255</v>
      </c>
      <c r="K420" s="4" t="n">
        <v>1058349051.37</v>
      </c>
      <c r="L420" s="5" t="n">
        <v>39075001</v>
      </c>
      <c r="M420" s="6" t="n">
        <v>27.0850678</v>
      </c>
      <c r="N420" s="7">
        <f>IF(ISNUMBER(_xll.BDP($C420, "DELTA_MID")),_xll.BDP($C420, "DELTA_MID")," ")</f>
        <v/>
      </c>
      <c r="O420" s="7">
        <f>IF(ISNUMBER(N420),_xll.BDP($C420, "OPT_UNDL_TICKER"),"")</f>
        <v/>
      </c>
      <c r="P420" s="8">
        <f>IF(ISNUMBER(N420),_xll.BDP($C420, "OPT_UNDL_PX")," ")</f>
        <v/>
      </c>
      <c r="Q420" s="7">
        <f>IF(ISNUMBER(N420),+G420*_xll.BDP($C420, "PX_POS_MULT_FACTOR")*P420/K420," ")</f>
        <v/>
      </c>
      <c r="R420" s="8">
        <f>IF(OR($A420="TUA",$A420="TYA"),"",IF(ISNUMBER(_xll.BDP($C420,"DUR_ADJ_OAS_MID")),_xll.BDP($C420,"DUR_ADJ_OAS_MID"),IF(ISNUMBER(_xll.BDP($E420&amp;" ISIN","DUR_ADJ_OAS_MID")),_xll.BDP($E420&amp;" ISIN","DUR_ADJ_OAS_MID")," ")))</f>
        <v/>
      </c>
      <c r="S420" s="7">
        <f>IF(ISNUMBER(N420),Q420*N420,IF(ISNUMBER(R420),J420*R420," "))</f>
        <v/>
      </c>
      <c r="T420" t="inlineStr">
        <is>
          <t>FCU5</t>
        </is>
      </c>
      <c r="U420" t="inlineStr">
        <is>
          <t>Future</t>
        </is>
      </c>
      <c r="AG420" t="n">
        <v>-0.004192</v>
      </c>
    </row>
    <row r="421">
      <c r="A421" t="inlineStr">
        <is>
          <t>CTA</t>
        </is>
      </c>
      <c r="B421" t="inlineStr">
        <is>
          <t>CATTLE FEEDER FUT Oct25</t>
        </is>
      </c>
      <c r="C421" t="inlineStr">
        <is>
          <t>FCV5 Comdty</t>
        </is>
      </c>
      <c r="F421" t="inlineStr">
        <is>
          <t>CATTLE FEEDER FUT Oct25</t>
        </is>
      </c>
      <c r="G421" s="1" t="n">
        <v>228</v>
      </c>
      <c r="H421" s="1" t="n">
        <v>307.15</v>
      </c>
      <c r="I421" s="2" t="n">
        <v>35015100</v>
      </c>
      <c r="J421" s="3" t="n">
        <v>0.03308464</v>
      </c>
      <c r="K421" s="4" t="n">
        <v>1058349051.37</v>
      </c>
      <c r="L421" s="5" t="n">
        <v>39075001</v>
      </c>
      <c r="M421" s="6" t="n">
        <v>27.0850678</v>
      </c>
      <c r="N421" s="7">
        <f>IF(ISNUMBER(_xll.BDP($C421, "DELTA_MID")),_xll.BDP($C421, "DELTA_MID")," ")</f>
        <v/>
      </c>
      <c r="O421" s="7">
        <f>IF(ISNUMBER(N421),_xll.BDP($C421, "OPT_UNDL_TICKER"),"")</f>
        <v/>
      </c>
      <c r="P421" s="8">
        <f>IF(ISNUMBER(N421),_xll.BDP($C421, "OPT_UNDL_PX")," ")</f>
        <v/>
      </c>
      <c r="Q421" s="7">
        <f>IF(ISNUMBER(N421),+G421*_xll.BDP($C421, "PX_POS_MULT_FACTOR")*P421/K421," ")</f>
        <v/>
      </c>
      <c r="R421" s="8">
        <f>IF(OR($A421="TUA",$A421="TYA"),"",IF(ISNUMBER(_xll.BDP($C421,"DUR_ADJ_OAS_MID")),_xll.BDP($C421,"DUR_ADJ_OAS_MID"),IF(ISNUMBER(_xll.BDP($E421&amp;" ISIN","DUR_ADJ_OAS_MID")),_xll.BDP($E421&amp;" ISIN","DUR_ADJ_OAS_MID")," ")))</f>
        <v/>
      </c>
      <c r="S421" s="7">
        <f>IF(ISNUMBER(N421),Q421*N421,IF(ISNUMBER(R421),J421*R421," "))</f>
        <v/>
      </c>
      <c r="T421" t="inlineStr">
        <is>
          <t>FCV5</t>
        </is>
      </c>
      <c r="U421" t="inlineStr">
        <is>
          <t>Future</t>
        </is>
      </c>
      <c r="AG421" t="n">
        <v>-0.004192</v>
      </c>
    </row>
    <row r="422">
      <c r="A422" t="inlineStr">
        <is>
          <t>CTA</t>
        </is>
      </c>
      <c r="B422" t="inlineStr">
        <is>
          <t>US 5YR NOTE (CBT) SEP25</t>
        </is>
      </c>
      <c r="C422" t="inlineStr">
        <is>
          <t>FVU5 Comdty</t>
        </is>
      </c>
      <c r="F422" t="inlineStr">
        <is>
          <t>US 5YR NOTE (CBT) SEP25</t>
        </is>
      </c>
      <c r="G422" s="1" t="n">
        <v>-1117</v>
      </c>
      <c r="H422" s="1" t="n">
        <v>108.351563</v>
      </c>
      <c r="I422" s="2" t="n">
        <v>-121028695.871</v>
      </c>
      <c r="J422" s="3" t="n">
        <v>-0.11435612</v>
      </c>
      <c r="K422" s="4" t="n">
        <v>1058349051.37</v>
      </c>
      <c r="L422" s="5" t="n">
        <v>39075001</v>
      </c>
      <c r="M422" s="6" t="n">
        <v>27.0850678</v>
      </c>
      <c r="N422" s="7">
        <f>IF(ISNUMBER(_xll.BDP($C422, "DELTA_MID")),_xll.BDP($C422, "DELTA_MID")," ")</f>
        <v/>
      </c>
      <c r="O422" s="7">
        <f>IF(ISNUMBER(N422),_xll.BDP($C422, "OPT_UNDL_TICKER"),"")</f>
        <v/>
      </c>
      <c r="P422" s="8">
        <f>IF(ISNUMBER(N422),_xll.BDP($C422, "OPT_UNDL_PX")," ")</f>
        <v/>
      </c>
      <c r="Q422" s="7">
        <f>IF(ISNUMBER(N422),+G422*_xll.BDP($C422, "PX_POS_MULT_FACTOR")*P422/K422," ")</f>
        <v/>
      </c>
      <c r="R422" s="8">
        <f>IF(OR($A422="TUA",$A422="TYA"),"",IF(ISNUMBER(_xll.BDP($C422,"DUR_ADJ_OAS_MID")),_xll.BDP($C422,"DUR_ADJ_OAS_MID"),IF(ISNUMBER(_xll.BDP($E422&amp;" ISIN","DUR_ADJ_OAS_MID")),_xll.BDP($E422&amp;" ISIN","DUR_ADJ_OAS_MID")," ")))</f>
        <v/>
      </c>
      <c r="S422" s="7">
        <f>IF(ISNUMBER(N422),Q422*N422,IF(ISNUMBER(R422),J422*R422," "))</f>
        <v/>
      </c>
      <c r="T422" t="inlineStr">
        <is>
          <t>FVU5</t>
        </is>
      </c>
      <c r="U422" t="inlineStr">
        <is>
          <t>Future</t>
        </is>
      </c>
      <c r="AG422" t="n">
        <v>-0.004192</v>
      </c>
    </row>
    <row r="423">
      <c r="A423" t="inlineStr">
        <is>
          <t>CTA</t>
        </is>
      </c>
      <c r="B423" t="inlineStr">
        <is>
          <t>GOLD 100 OZ FUTR Feb26</t>
        </is>
      </c>
      <c r="C423" t="inlineStr">
        <is>
          <t>GCG6 Comdty</t>
        </is>
      </c>
      <c r="F423" t="inlineStr">
        <is>
          <t>GOLD 100 OZ FUTR Feb26</t>
        </is>
      </c>
      <c r="G423" s="1" t="n">
        <v>3</v>
      </c>
      <c r="H423" s="1" t="n">
        <v>3426.1</v>
      </c>
      <c r="I423" s="2" t="n">
        <v>1027830</v>
      </c>
      <c r="J423" s="3" t="n">
        <v>0.00097116</v>
      </c>
      <c r="K423" s="4" t="n">
        <v>1058349051.37</v>
      </c>
      <c r="L423" s="5" t="n">
        <v>39075001</v>
      </c>
      <c r="M423" s="6" t="n">
        <v>27.0850678</v>
      </c>
      <c r="N423" s="7">
        <f>IF(ISNUMBER(_xll.BDP($C423, "DELTA_MID")),_xll.BDP($C423, "DELTA_MID")," ")</f>
        <v/>
      </c>
      <c r="O423" s="7">
        <f>IF(ISNUMBER(N423),_xll.BDP($C423, "OPT_UNDL_TICKER"),"")</f>
        <v/>
      </c>
      <c r="P423" s="8">
        <f>IF(ISNUMBER(N423),_xll.BDP($C423, "OPT_UNDL_PX")," ")</f>
        <v/>
      </c>
      <c r="Q423" s="7">
        <f>IF(ISNUMBER(N423),+G423*_xll.BDP($C423, "PX_POS_MULT_FACTOR")*P423/K423," ")</f>
        <v/>
      </c>
      <c r="R423" s="8">
        <f>IF(OR($A423="TUA",$A423="TYA"),"",IF(ISNUMBER(_xll.BDP($C423,"DUR_ADJ_OAS_MID")),_xll.BDP($C423,"DUR_ADJ_OAS_MID"),IF(ISNUMBER(_xll.BDP($E423&amp;" ISIN","DUR_ADJ_OAS_MID")),_xll.BDP($E423&amp;" ISIN","DUR_ADJ_OAS_MID")," ")))</f>
        <v/>
      </c>
      <c r="S423" s="7">
        <f>IF(ISNUMBER(N423),Q423*N423,IF(ISNUMBER(R423),J423*R423," "))</f>
        <v/>
      </c>
      <c r="T423" t="inlineStr">
        <is>
          <t>GCG6</t>
        </is>
      </c>
      <c r="U423" t="inlineStr">
        <is>
          <t>Future</t>
        </is>
      </c>
      <c r="AG423" t="n">
        <v>-0.004192</v>
      </c>
    </row>
    <row r="424">
      <c r="A424" t="inlineStr">
        <is>
          <t>CTA</t>
        </is>
      </c>
      <c r="B424" t="inlineStr">
        <is>
          <t>GOLD 100 OZ FUT Aug25</t>
        </is>
      </c>
      <c r="C424" t="inlineStr">
        <is>
          <t>GCQ5 Comdty</t>
        </is>
      </c>
      <c r="F424" t="inlineStr">
        <is>
          <t>GOLD 100 OZ FUTR Aug25</t>
        </is>
      </c>
      <c r="G424" s="1" t="n">
        <v>-20</v>
      </c>
      <c r="H424" s="1" t="n">
        <v>3342.9</v>
      </c>
      <c r="I424" s="2" t="n">
        <v>-6685800</v>
      </c>
      <c r="J424" s="3" t="n">
        <v>-0.0063172</v>
      </c>
      <c r="K424" s="4" t="n">
        <v>1058349051.37</v>
      </c>
      <c r="L424" s="5" t="n">
        <v>39075001</v>
      </c>
      <c r="M424" s="6" t="n">
        <v>27.0850678</v>
      </c>
      <c r="N424" s="7">
        <f>IF(ISNUMBER(_xll.BDP($C424, "DELTA_MID")),_xll.BDP($C424, "DELTA_MID")," ")</f>
        <v/>
      </c>
      <c r="O424" s="7">
        <f>IF(ISNUMBER(N424),_xll.BDP($C424, "OPT_UNDL_TICKER"),"")</f>
        <v/>
      </c>
      <c r="P424" s="8">
        <f>IF(ISNUMBER(N424),_xll.BDP($C424, "OPT_UNDL_PX")," ")</f>
        <v/>
      </c>
      <c r="Q424" s="7">
        <f>IF(ISNUMBER(N424),+G424*_xll.BDP($C424, "PX_POS_MULT_FACTOR")*P424/K424," ")</f>
        <v/>
      </c>
      <c r="R424" s="8">
        <f>IF(OR($A424="TUA",$A424="TYA"),"",IF(ISNUMBER(_xll.BDP($C424,"DUR_ADJ_OAS_MID")),_xll.BDP($C424,"DUR_ADJ_OAS_MID"),IF(ISNUMBER(_xll.BDP($E424&amp;" ISIN","DUR_ADJ_OAS_MID")),_xll.BDP($E424&amp;" ISIN","DUR_ADJ_OAS_MID")," ")))</f>
        <v/>
      </c>
      <c r="S424" s="7">
        <f>IF(ISNUMBER(N424),Q424*N424,IF(ISNUMBER(R424),J424*R424," "))</f>
        <v/>
      </c>
      <c r="T424" t="inlineStr">
        <is>
          <t>GCQ5</t>
        </is>
      </c>
      <c r="U424" t="inlineStr">
        <is>
          <t>Future</t>
        </is>
      </c>
      <c r="AG424" t="n">
        <v>-0.004192</v>
      </c>
    </row>
    <row r="425">
      <c r="A425" t="inlineStr">
        <is>
          <t>CTA</t>
        </is>
      </c>
      <c r="B425" t="inlineStr">
        <is>
          <t>GOLD 100 OZ FUTR Dec25</t>
        </is>
      </c>
      <c r="C425" t="inlineStr">
        <is>
          <t>GCZ5 Comdty</t>
        </is>
      </c>
      <c r="F425" t="inlineStr">
        <is>
          <t>GOLD 100 OZ FUTR Dec25</t>
        </is>
      </c>
      <c r="G425" s="1" t="n">
        <v>9</v>
      </c>
      <c r="H425" s="1" t="n">
        <v>3398.8</v>
      </c>
      <c r="I425" s="2" t="n">
        <v>3058920</v>
      </c>
      <c r="J425" s="3" t="n">
        <v>0.00289028</v>
      </c>
      <c r="K425" s="4" t="n">
        <v>1058349051.37</v>
      </c>
      <c r="L425" s="5" t="n">
        <v>39075001</v>
      </c>
      <c r="M425" s="6" t="n">
        <v>27.0850678</v>
      </c>
      <c r="N425" s="7">
        <f>IF(ISNUMBER(_xll.BDP($C425, "DELTA_MID")),_xll.BDP($C425, "DELTA_MID")," ")</f>
        <v/>
      </c>
      <c r="O425" s="7">
        <f>IF(ISNUMBER(N425),_xll.BDP($C425, "OPT_UNDL_TICKER"),"")</f>
        <v/>
      </c>
      <c r="P425" s="8">
        <f>IF(ISNUMBER(N425),_xll.BDP($C425, "OPT_UNDL_PX")," ")</f>
        <v/>
      </c>
      <c r="Q425" s="7">
        <f>IF(ISNUMBER(N425),+G425*_xll.BDP($C425, "PX_POS_MULT_FACTOR")*P425/K425," ")</f>
        <v/>
      </c>
      <c r="R425" s="8">
        <f>IF(OR($A425="TUA",$A425="TYA"),"",IF(ISNUMBER(_xll.BDP($C425,"DUR_ADJ_OAS_MID")),_xll.BDP($C425,"DUR_ADJ_OAS_MID"),IF(ISNUMBER(_xll.BDP($E425&amp;" ISIN","DUR_ADJ_OAS_MID")),_xll.BDP($E425&amp;" ISIN","DUR_ADJ_OAS_MID")," ")))</f>
        <v/>
      </c>
      <c r="S425" s="7">
        <f>IF(ISNUMBER(N425),Q425*N425,IF(ISNUMBER(R425),J425*R425," "))</f>
        <v/>
      </c>
      <c r="T425" t="inlineStr">
        <is>
          <t>GCZ5</t>
        </is>
      </c>
      <c r="U425" t="inlineStr">
        <is>
          <t>Future</t>
        </is>
      </c>
      <c r="AG425" t="n">
        <v>-0.004192</v>
      </c>
    </row>
    <row r="426">
      <c r="A426" t="inlineStr">
        <is>
          <t>CTA</t>
        </is>
      </c>
      <c r="B426" t="inlineStr">
        <is>
          <t>COPPER FUTURE Mar26</t>
        </is>
      </c>
      <c r="C426" t="inlineStr">
        <is>
          <t>HGH6 Comdty</t>
        </is>
      </c>
      <c r="F426" t="inlineStr">
        <is>
          <t>COPPER FUTURE Mar26</t>
        </is>
      </c>
      <c r="G426" s="1" t="n">
        <v>16</v>
      </c>
      <c r="H426" s="1" t="n">
        <v>526.8</v>
      </c>
      <c r="I426" s="2" t="n">
        <v>2107200</v>
      </c>
      <c r="J426" s="3" t="n">
        <v>0.00199103</v>
      </c>
      <c r="K426" s="4" t="n">
        <v>1058349051.37</v>
      </c>
      <c r="L426" s="5" t="n">
        <v>39075001</v>
      </c>
      <c r="M426" s="6" t="n">
        <v>27.0850678</v>
      </c>
      <c r="N426" s="7">
        <f>IF(ISNUMBER(_xll.BDP($C426, "DELTA_MID")),_xll.BDP($C426, "DELTA_MID")," ")</f>
        <v/>
      </c>
      <c r="O426" s="7">
        <f>IF(ISNUMBER(N426),_xll.BDP($C426, "OPT_UNDL_TICKER"),"")</f>
        <v/>
      </c>
      <c r="P426" s="8">
        <f>IF(ISNUMBER(N426),_xll.BDP($C426, "OPT_UNDL_PX")," ")</f>
        <v/>
      </c>
      <c r="Q426" s="7">
        <f>IF(ISNUMBER(N426),+G426*_xll.BDP($C426, "PX_POS_MULT_FACTOR")*P426/K426," ")</f>
        <v/>
      </c>
      <c r="R426" s="8">
        <f>IF(OR($A426="TUA",$A426="TYA"),"",IF(ISNUMBER(_xll.BDP($C426,"DUR_ADJ_OAS_MID")),_xll.BDP($C426,"DUR_ADJ_OAS_MID"),IF(ISNUMBER(_xll.BDP($E426&amp;" ISIN","DUR_ADJ_OAS_MID")),_xll.BDP($E426&amp;" ISIN","DUR_ADJ_OAS_MID")," ")))</f>
        <v/>
      </c>
      <c r="S426" s="7">
        <f>IF(ISNUMBER(N426),Q426*N426,IF(ISNUMBER(R426),J426*R426," "))</f>
        <v/>
      </c>
      <c r="T426" t="inlineStr">
        <is>
          <t>HGH6</t>
        </is>
      </c>
      <c r="U426" t="inlineStr">
        <is>
          <t>Future</t>
        </is>
      </c>
      <c r="AG426" t="n">
        <v>-0.004192</v>
      </c>
    </row>
    <row r="427">
      <c r="A427" t="inlineStr">
        <is>
          <t>CTA</t>
        </is>
      </c>
      <c r="B427" t="inlineStr">
        <is>
          <t>COPPER FUTURE Sep25</t>
        </is>
      </c>
      <c r="C427" t="inlineStr">
        <is>
          <t>HGU5 Comdty</t>
        </is>
      </c>
      <c r="F427" t="inlineStr">
        <is>
          <t>COPPER FUTURE Sep25</t>
        </is>
      </c>
      <c r="G427" s="1" t="n">
        <v>515</v>
      </c>
      <c r="H427" s="1" t="n">
        <v>514.15</v>
      </c>
      <c r="I427" s="2" t="n">
        <v>66196812.5</v>
      </c>
      <c r="J427" s="3" t="n">
        <v>0.06254724</v>
      </c>
      <c r="K427" s="4" t="n">
        <v>1058349051.37</v>
      </c>
      <c r="L427" s="5" t="n">
        <v>39075001</v>
      </c>
      <c r="M427" s="6" t="n">
        <v>27.0850678</v>
      </c>
      <c r="N427" s="7">
        <f>IF(ISNUMBER(_xll.BDP($C427, "DELTA_MID")),_xll.BDP($C427, "DELTA_MID")," ")</f>
        <v/>
      </c>
      <c r="O427" s="7">
        <f>IF(ISNUMBER(N427),_xll.BDP($C427, "OPT_UNDL_TICKER"),"")</f>
        <v/>
      </c>
      <c r="P427" s="8">
        <f>IF(ISNUMBER(N427),_xll.BDP($C427, "OPT_UNDL_PX")," ")</f>
        <v/>
      </c>
      <c r="Q427" s="7">
        <f>IF(ISNUMBER(N427),+G427*_xll.BDP($C427, "PX_POS_MULT_FACTOR")*P427/K427," ")</f>
        <v/>
      </c>
      <c r="R427" s="8">
        <f>IF(OR($A427="TUA",$A427="TYA"),"",IF(ISNUMBER(_xll.BDP($C427,"DUR_ADJ_OAS_MID")),_xll.BDP($C427,"DUR_ADJ_OAS_MID"),IF(ISNUMBER(_xll.BDP($E427&amp;" ISIN","DUR_ADJ_OAS_MID")),_xll.BDP($E427&amp;" ISIN","DUR_ADJ_OAS_MID")," ")))</f>
        <v/>
      </c>
      <c r="S427" s="7">
        <f>IF(ISNUMBER(N427),Q427*N427,IF(ISNUMBER(R427),J427*R427," "))</f>
        <v/>
      </c>
      <c r="T427" t="inlineStr">
        <is>
          <t>HGU5</t>
        </is>
      </c>
      <c r="U427" t="inlineStr">
        <is>
          <t>Future</t>
        </is>
      </c>
      <c r="AG427" t="n">
        <v>-0.004192</v>
      </c>
    </row>
    <row r="428">
      <c r="A428" t="inlineStr">
        <is>
          <t>CTA</t>
        </is>
      </c>
      <c r="B428" t="inlineStr">
        <is>
          <t>COPPER FUTURE Dec25</t>
        </is>
      </c>
      <c r="C428" t="inlineStr">
        <is>
          <t>HGZ5 Comdty</t>
        </is>
      </c>
      <c r="F428" t="inlineStr">
        <is>
          <t>COPPER FUTURE Dec25</t>
        </is>
      </c>
      <c r="G428" s="1" t="n">
        <v>87</v>
      </c>
      <c r="H428" s="1" t="n">
        <v>521.15</v>
      </c>
      <c r="I428" s="2" t="n">
        <v>11335012.5</v>
      </c>
      <c r="J428" s="3" t="n">
        <v>0.01071009</v>
      </c>
      <c r="K428" s="4" t="n">
        <v>1058349051.37</v>
      </c>
      <c r="L428" s="5" t="n">
        <v>39075001</v>
      </c>
      <c r="M428" s="6" t="n">
        <v>27.0850678</v>
      </c>
      <c r="N428" s="7">
        <f>IF(ISNUMBER(_xll.BDP($C428, "DELTA_MID")),_xll.BDP($C428, "DELTA_MID")," ")</f>
        <v/>
      </c>
      <c r="O428" s="7">
        <f>IF(ISNUMBER(N428),_xll.BDP($C428, "OPT_UNDL_TICKER"),"")</f>
        <v/>
      </c>
      <c r="P428" s="8">
        <f>IF(ISNUMBER(N428),_xll.BDP($C428, "OPT_UNDL_PX")," ")</f>
        <v/>
      </c>
      <c r="Q428" s="7">
        <f>IF(ISNUMBER(N428),+G428*_xll.BDP($C428, "PX_POS_MULT_FACTOR")*P428/K428," ")</f>
        <v/>
      </c>
      <c r="R428" s="8">
        <f>IF(OR($A428="TUA",$A428="TYA"),"",IF(ISNUMBER(_xll.BDP($C428,"DUR_ADJ_OAS_MID")),_xll.BDP($C428,"DUR_ADJ_OAS_MID"),IF(ISNUMBER(_xll.BDP($E428&amp;" ISIN","DUR_ADJ_OAS_MID")),_xll.BDP($E428&amp;" ISIN","DUR_ADJ_OAS_MID")," ")))</f>
        <v/>
      </c>
      <c r="S428" s="7">
        <f>IF(ISNUMBER(N428),Q428*N428,IF(ISNUMBER(R428),J428*R428," "))</f>
        <v/>
      </c>
      <c r="T428" t="inlineStr">
        <is>
          <t>HGZ5</t>
        </is>
      </c>
      <c r="U428" t="inlineStr">
        <is>
          <t>Future</t>
        </is>
      </c>
      <c r="AG428" t="n">
        <v>-0.004192</v>
      </c>
    </row>
    <row r="429">
      <c r="A429" t="inlineStr">
        <is>
          <t>CTA</t>
        </is>
      </c>
      <c r="B429" t="inlineStr">
        <is>
          <t>NY Harb ULSD Fut Aug25</t>
        </is>
      </c>
      <c r="C429" t="inlineStr">
        <is>
          <t>HOQ5 Comdty</t>
        </is>
      </c>
      <c r="F429" t="inlineStr">
        <is>
          <t>NY Harb ULSD Fut Aug25</t>
        </is>
      </c>
      <c r="G429" s="1" t="n">
        <v>62</v>
      </c>
      <c r="H429" s="1" t="n">
        <v>236.98</v>
      </c>
      <c r="I429" s="2" t="n">
        <v>6170959.2</v>
      </c>
      <c r="J429" s="3" t="n">
        <v>0.00583074</v>
      </c>
      <c r="K429" s="4" t="n">
        <v>1058349051.37</v>
      </c>
      <c r="L429" s="5" t="n">
        <v>39075001</v>
      </c>
      <c r="M429" s="6" t="n">
        <v>27.0850678</v>
      </c>
      <c r="N429" s="7">
        <f>IF(ISNUMBER(_xll.BDP($C429, "DELTA_MID")),_xll.BDP($C429, "DELTA_MID")," ")</f>
        <v/>
      </c>
      <c r="O429" s="7">
        <f>IF(ISNUMBER(N429),_xll.BDP($C429, "OPT_UNDL_TICKER"),"")</f>
        <v/>
      </c>
      <c r="P429" s="8">
        <f>IF(ISNUMBER(N429),_xll.BDP($C429, "OPT_UNDL_PX")," ")</f>
        <v/>
      </c>
      <c r="Q429" s="7">
        <f>IF(ISNUMBER(N429),+G429*_xll.BDP($C429, "PX_POS_MULT_FACTOR")*P429/K429," ")</f>
        <v/>
      </c>
      <c r="R429" s="8">
        <f>IF(OR($A429="TUA",$A429="TYA"),"",IF(ISNUMBER(_xll.BDP($C429,"DUR_ADJ_OAS_MID")),_xll.BDP($C429,"DUR_ADJ_OAS_MID"),IF(ISNUMBER(_xll.BDP($E429&amp;" ISIN","DUR_ADJ_OAS_MID")),_xll.BDP($E429&amp;" ISIN","DUR_ADJ_OAS_MID")," ")))</f>
        <v/>
      </c>
      <c r="S429" s="7">
        <f>IF(ISNUMBER(N429),Q429*N429,IF(ISNUMBER(R429),J429*R429," "))</f>
        <v/>
      </c>
      <c r="T429" t="inlineStr">
        <is>
          <t>HOQ5</t>
        </is>
      </c>
      <c r="U429" t="inlineStr">
        <is>
          <t>Future</t>
        </is>
      </c>
      <c r="AG429" t="n">
        <v>-0.004192</v>
      </c>
    </row>
    <row r="430">
      <c r="A430" t="inlineStr">
        <is>
          <t>CTA</t>
        </is>
      </c>
      <c r="B430" t="inlineStr">
        <is>
          <t>NY Harb ULSD Fut Sep25</t>
        </is>
      </c>
      <c r="C430" t="inlineStr">
        <is>
          <t>HOU5 Comdty</t>
        </is>
      </c>
      <c r="F430" t="inlineStr">
        <is>
          <t>NY Harb ULSD Fut Sep25</t>
        </is>
      </c>
      <c r="G430" s="1" t="n">
        <v>59</v>
      </c>
      <c r="H430" s="1" t="n">
        <v>233.13</v>
      </c>
      <c r="I430" s="2" t="n">
        <v>5776961.4</v>
      </c>
      <c r="J430" s="3" t="n">
        <v>0.00545847</v>
      </c>
      <c r="K430" s="4" t="n">
        <v>1058349051.37</v>
      </c>
      <c r="L430" s="5" t="n">
        <v>39075001</v>
      </c>
      <c r="M430" s="6" t="n">
        <v>27.0850678</v>
      </c>
      <c r="N430" s="7">
        <f>IF(ISNUMBER(_xll.BDP($C430, "DELTA_MID")),_xll.BDP($C430, "DELTA_MID")," ")</f>
        <v/>
      </c>
      <c r="O430" s="7">
        <f>IF(ISNUMBER(N430),_xll.BDP($C430, "OPT_UNDL_TICKER"),"")</f>
        <v/>
      </c>
      <c r="P430" s="8">
        <f>IF(ISNUMBER(N430),_xll.BDP($C430, "OPT_UNDL_PX")," ")</f>
        <v/>
      </c>
      <c r="Q430" s="7">
        <f>IF(ISNUMBER(N430),+G430*_xll.BDP($C430, "PX_POS_MULT_FACTOR")*P430/K430," ")</f>
        <v/>
      </c>
      <c r="R430" s="8">
        <f>IF(OR($A430="TUA",$A430="TYA"),"",IF(ISNUMBER(_xll.BDP($C430,"DUR_ADJ_OAS_MID")),_xll.BDP($C430,"DUR_ADJ_OAS_MID"),IF(ISNUMBER(_xll.BDP($E430&amp;" ISIN","DUR_ADJ_OAS_MID")),_xll.BDP($E430&amp;" ISIN","DUR_ADJ_OAS_MID")," ")))</f>
        <v/>
      </c>
      <c r="S430" s="7">
        <f>IF(ISNUMBER(N430),Q430*N430,IF(ISNUMBER(R430),J430*R430," "))</f>
        <v/>
      </c>
      <c r="T430" t="inlineStr">
        <is>
          <t>HOU5</t>
        </is>
      </c>
      <c r="U430" t="inlineStr">
        <is>
          <t>Future</t>
        </is>
      </c>
      <c r="AG430" t="n">
        <v>-0.004192</v>
      </c>
    </row>
    <row r="431">
      <c r="A431" t="inlineStr">
        <is>
          <t>CTA</t>
        </is>
      </c>
      <c r="B431" t="inlineStr">
        <is>
          <t>NY Harb ULSD Fut Oct25</t>
        </is>
      </c>
      <c r="C431" t="inlineStr">
        <is>
          <t>HOV5 Comdty</t>
        </is>
      </c>
      <c r="F431" t="inlineStr">
        <is>
          <t>NY Harb ULSD Fut Oct25</t>
        </is>
      </c>
      <c r="G431" s="1" t="n">
        <v>24</v>
      </c>
      <c r="H431" s="1" t="n">
        <v>231.16</v>
      </c>
      <c r="I431" s="2" t="n">
        <v>2330092.8</v>
      </c>
      <c r="J431" s="3" t="n">
        <v>0.00220163</v>
      </c>
      <c r="K431" s="4" t="n">
        <v>1058349051.37</v>
      </c>
      <c r="L431" s="5" t="n">
        <v>39075001</v>
      </c>
      <c r="M431" s="6" t="n">
        <v>27.0850678</v>
      </c>
      <c r="N431" s="7">
        <f>IF(ISNUMBER(_xll.BDP($C431, "DELTA_MID")),_xll.BDP($C431, "DELTA_MID")," ")</f>
        <v/>
      </c>
      <c r="O431" s="7">
        <f>IF(ISNUMBER(N431),_xll.BDP($C431, "OPT_UNDL_TICKER"),"")</f>
        <v/>
      </c>
      <c r="P431" s="8">
        <f>IF(ISNUMBER(N431),_xll.BDP($C431, "OPT_UNDL_PX")," ")</f>
        <v/>
      </c>
      <c r="Q431" s="7">
        <f>IF(ISNUMBER(N431),+G431*_xll.BDP($C431, "PX_POS_MULT_FACTOR")*P431/K431," ")</f>
        <v/>
      </c>
      <c r="R431" s="8">
        <f>IF(OR($A431="TUA",$A431="TYA"),"",IF(ISNUMBER(_xll.BDP($C431,"DUR_ADJ_OAS_MID")),_xll.BDP($C431,"DUR_ADJ_OAS_MID"),IF(ISNUMBER(_xll.BDP($E431&amp;" ISIN","DUR_ADJ_OAS_MID")),_xll.BDP($E431&amp;" ISIN","DUR_ADJ_OAS_MID")," ")))</f>
        <v/>
      </c>
      <c r="S431" s="7">
        <f>IF(ISNUMBER(N431),Q431*N431,IF(ISNUMBER(R431),J431*R431," "))</f>
        <v/>
      </c>
      <c r="T431" t="inlineStr">
        <is>
          <t>HOV5</t>
        </is>
      </c>
      <c r="U431" t="inlineStr">
        <is>
          <t>Future</t>
        </is>
      </c>
      <c r="AG431" t="n">
        <v>-0.004192</v>
      </c>
    </row>
    <row r="432">
      <c r="A432" t="inlineStr">
        <is>
          <t>CTA</t>
        </is>
      </c>
      <c r="B432" t="inlineStr">
        <is>
          <t>NY Harb ULSD Fut Nov25</t>
        </is>
      </c>
      <c r="C432" t="inlineStr">
        <is>
          <t>HOX5 Comdty</t>
        </is>
      </c>
      <c r="F432" t="inlineStr">
        <is>
          <t>NY Harb ULSD Fut Nov25</t>
        </is>
      </c>
      <c r="G432" s="1" t="n">
        <v>11</v>
      </c>
      <c r="H432" s="1" t="n">
        <v>228.47</v>
      </c>
      <c r="I432" s="2" t="n">
        <v>1055531.4</v>
      </c>
      <c r="J432" s="3" t="n">
        <v>0.00099734</v>
      </c>
      <c r="K432" s="4" t="n">
        <v>1058349051.37</v>
      </c>
      <c r="L432" s="5" t="n">
        <v>39075001</v>
      </c>
      <c r="M432" s="6" t="n">
        <v>27.0850678</v>
      </c>
      <c r="N432" s="7">
        <f>IF(ISNUMBER(_xll.BDP($C432, "DELTA_MID")),_xll.BDP($C432, "DELTA_MID")," ")</f>
        <v/>
      </c>
      <c r="O432" s="7">
        <f>IF(ISNUMBER(N432),_xll.BDP($C432, "OPT_UNDL_TICKER"),"")</f>
        <v/>
      </c>
      <c r="P432" s="8">
        <f>IF(ISNUMBER(N432),_xll.BDP($C432, "OPT_UNDL_PX")," ")</f>
        <v/>
      </c>
      <c r="Q432" s="7">
        <f>IF(ISNUMBER(N432),+G432*_xll.BDP($C432, "PX_POS_MULT_FACTOR")*P432/K432," ")</f>
        <v/>
      </c>
      <c r="R432" s="8">
        <f>IF(OR($A432="TUA",$A432="TYA"),"",IF(ISNUMBER(_xll.BDP($C432,"DUR_ADJ_OAS_MID")),_xll.BDP($C432,"DUR_ADJ_OAS_MID"),IF(ISNUMBER(_xll.BDP($E432&amp;" ISIN","DUR_ADJ_OAS_MID")),_xll.BDP($E432&amp;" ISIN","DUR_ADJ_OAS_MID")," ")))</f>
        <v/>
      </c>
      <c r="S432" s="7">
        <f>IF(ISNUMBER(N432),Q432*N432,IF(ISNUMBER(R432),J432*R432," "))</f>
        <v/>
      </c>
      <c r="T432" t="inlineStr">
        <is>
          <t>HOX5</t>
        </is>
      </c>
      <c r="U432" t="inlineStr">
        <is>
          <t>Future</t>
        </is>
      </c>
      <c r="AG432" t="n">
        <v>-0.004192</v>
      </c>
    </row>
    <row r="433">
      <c r="A433" t="inlineStr">
        <is>
          <t>CTA</t>
        </is>
      </c>
      <c r="B433" t="inlineStr">
        <is>
          <t>COFFEE 'C' FUTURE Mar26</t>
        </is>
      </c>
      <c r="C433" t="inlineStr">
        <is>
          <t>KCH6 Comdty</t>
        </is>
      </c>
      <c r="F433" t="inlineStr">
        <is>
          <t>COFFEE 'C' FUTURE Mar26</t>
        </is>
      </c>
      <c r="G433" s="1" t="n">
        <v>-45</v>
      </c>
      <c r="H433" s="1" t="n">
        <v>278.8</v>
      </c>
      <c r="I433" s="2" t="n">
        <v>-4704750</v>
      </c>
      <c r="J433" s="3" t="n">
        <v>-0.00444537</v>
      </c>
      <c r="K433" s="4" t="n">
        <v>1058349051.37</v>
      </c>
      <c r="L433" s="5" t="n">
        <v>39075001</v>
      </c>
      <c r="M433" s="6" t="n">
        <v>27.0850678</v>
      </c>
      <c r="N433" s="7">
        <f>IF(ISNUMBER(_xll.BDP($C433, "DELTA_MID")),_xll.BDP($C433, "DELTA_MID")," ")</f>
        <v/>
      </c>
      <c r="O433" s="7">
        <f>IF(ISNUMBER(N433),_xll.BDP($C433, "OPT_UNDL_TICKER"),"")</f>
        <v/>
      </c>
      <c r="P433" s="8">
        <f>IF(ISNUMBER(N433),_xll.BDP($C433, "OPT_UNDL_PX")," ")</f>
        <v/>
      </c>
      <c r="Q433" s="7">
        <f>IF(ISNUMBER(N433),+G433*_xll.BDP($C433, "PX_POS_MULT_FACTOR")*P433/K433," ")</f>
        <v/>
      </c>
      <c r="R433" s="8">
        <f>IF(OR($A433="TUA",$A433="TYA"),"",IF(ISNUMBER(_xll.BDP($C433,"DUR_ADJ_OAS_MID")),_xll.BDP($C433,"DUR_ADJ_OAS_MID"),IF(ISNUMBER(_xll.BDP($E433&amp;" ISIN","DUR_ADJ_OAS_MID")),_xll.BDP($E433&amp;" ISIN","DUR_ADJ_OAS_MID")," ")))</f>
        <v/>
      </c>
      <c r="S433" s="7">
        <f>IF(ISNUMBER(N433),Q433*N433,IF(ISNUMBER(R433),J433*R433," "))</f>
        <v/>
      </c>
      <c r="T433" t="inlineStr">
        <is>
          <t>KCH6</t>
        </is>
      </c>
      <c r="U433" t="inlineStr">
        <is>
          <t>Future</t>
        </is>
      </c>
      <c r="AG433" t="n">
        <v>-0.004192</v>
      </c>
    </row>
    <row r="434">
      <c r="A434" t="inlineStr">
        <is>
          <t>CTA</t>
        </is>
      </c>
      <c r="B434" t="inlineStr">
        <is>
          <t>COFFEE 'C' FUTURE Sep25</t>
        </is>
      </c>
      <c r="C434" t="inlineStr">
        <is>
          <t>KCU5 Comdty</t>
        </is>
      </c>
      <c r="F434" t="inlineStr">
        <is>
          <t>COFFEE 'C' FUTURE Sep25</t>
        </is>
      </c>
      <c r="G434" s="1" t="n">
        <v>-255</v>
      </c>
      <c r="H434" s="1" t="n">
        <v>289.6</v>
      </c>
      <c r="I434" s="2" t="n">
        <v>-27693000</v>
      </c>
      <c r="J434" s="3" t="n">
        <v>-0.02616623</v>
      </c>
      <c r="K434" s="4" t="n">
        <v>1058349051.37</v>
      </c>
      <c r="L434" s="5" t="n">
        <v>39075001</v>
      </c>
      <c r="M434" s="6" t="n">
        <v>27.0850678</v>
      </c>
      <c r="N434" s="7">
        <f>IF(ISNUMBER(_xll.BDP($C434, "DELTA_MID")),_xll.BDP($C434, "DELTA_MID")," ")</f>
        <v/>
      </c>
      <c r="O434" s="7">
        <f>IF(ISNUMBER(N434),_xll.BDP($C434, "OPT_UNDL_TICKER"),"")</f>
        <v/>
      </c>
      <c r="P434" s="8">
        <f>IF(ISNUMBER(N434),_xll.BDP($C434, "OPT_UNDL_PX")," ")</f>
        <v/>
      </c>
      <c r="Q434" s="7">
        <f>IF(ISNUMBER(N434),+G434*_xll.BDP($C434, "PX_POS_MULT_FACTOR")*P434/K434," ")</f>
        <v/>
      </c>
      <c r="R434" s="8">
        <f>IF(OR($A434="TUA",$A434="TYA"),"",IF(ISNUMBER(_xll.BDP($C434,"DUR_ADJ_OAS_MID")),_xll.BDP($C434,"DUR_ADJ_OAS_MID"),IF(ISNUMBER(_xll.BDP($E434&amp;" ISIN","DUR_ADJ_OAS_MID")),_xll.BDP($E434&amp;" ISIN","DUR_ADJ_OAS_MID")," ")))</f>
        <v/>
      </c>
      <c r="S434" s="7">
        <f>IF(ISNUMBER(N434),Q434*N434,IF(ISNUMBER(R434),J434*R434," "))</f>
        <v/>
      </c>
      <c r="T434" t="inlineStr">
        <is>
          <t>KCU5</t>
        </is>
      </c>
      <c r="U434" t="inlineStr">
        <is>
          <t>Future</t>
        </is>
      </c>
      <c r="AG434" t="n">
        <v>-0.004192</v>
      </c>
    </row>
    <row r="435">
      <c r="A435" t="inlineStr">
        <is>
          <t>CTA</t>
        </is>
      </c>
      <c r="B435" t="inlineStr">
        <is>
          <t>COFFEE 'C' FUTURE Dec25</t>
        </is>
      </c>
      <c r="C435" t="inlineStr">
        <is>
          <t>KCZ5 Comdty</t>
        </is>
      </c>
      <c r="F435" t="inlineStr">
        <is>
          <t>COFFEE 'C' FUTURE Dec25</t>
        </is>
      </c>
      <c r="G435" s="1" t="n">
        <v>-111</v>
      </c>
      <c r="H435" s="1" t="n">
        <v>284.15</v>
      </c>
      <c r="I435" s="2" t="n">
        <v>-11827743.75</v>
      </c>
      <c r="J435" s="3" t="n">
        <v>-0.01117565</v>
      </c>
      <c r="K435" s="4" t="n">
        <v>1058349051.37</v>
      </c>
      <c r="L435" s="5" t="n">
        <v>39075001</v>
      </c>
      <c r="M435" s="6" t="n">
        <v>27.0850678</v>
      </c>
      <c r="N435" s="7">
        <f>IF(ISNUMBER(_xll.BDP($C435, "DELTA_MID")),_xll.BDP($C435, "DELTA_MID")," ")</f>
        <v/>
      </c>
      <c r="O435" s="7">
        <f>IF(ISNUMBER(N435),_xll.BDP($C435, "OPT_UNDL_TICKER"),"")</f>
        <v/>
      </c>
      <c r="P435" s="8">
        <f>IF(ISNUMBER(N435),_xll.BDP($C435, "OPT_UNDL_PX")," ")</f>
        <v/>
      </c>
      <c r="Q435" s="7">
        <f>IF(ISNUMBER(N435),+G435*_xll.BDP($C435, "PX_POS_MULT_FACTOR")*P435/K435," ")</f>
        <v/>
      </c>
      <c r="R435" s="8">
        <f>IF(OR($A435="TUA",$A435="TYA"),"",IF(ISNUMBER(_xll.BDP($C435,"DUR_ADJ_OAS_MID")),_xll.BDP($C435,"DUR_ADJ_OAS_MID"),IF(ISNUMBER(_xll.BDP($E435&amp;" ISIN","DUR_ADJ_OAS_MID")),_xll.BDP($E435&amp;" ISIN","DUR_ADJ_OAS_MID")," ")))</f>
        <v/>
      </c>
      <c r="S435" s="7">
        <f>IF(ISNUMBER(N435),Q435*N435,IF(ISNUMBER(R435),J435*R435," "))</f>
        <v/>
      </c>
      <c r="T435" t="inlineStr">
        <is>
          <t>KCZ5</t>
        </is>
      </c>
      <c r="U435" t="inlineStr">
        <is>
          <t>Future</t>
        </is>
      </c>
      <c r="AG435" t="n">
        <v>-0.004192</v>
      </c>
    </row>
    <row r="436">
      <c r="A436" t="inlineStr">
        <is>
          <t>CTA</t>
        </is>
      </c>
      <c r="B436" t="inlineStr">
        <is>
          <t>KC HRW WHEAT FUT Mar26</t>
        </is>
      </c>
      <c r="C436" t="inlineStr">
        <is>
          <t>KWH6 Comdty</t>
        </is>
      </c>
      <c r="F436" t="inlineStr">
        <is>
          <t>KC HRW WHEAT FUT Mar26</t>
        </is>
      </c>
      <c r="G436" s="1" t="n">
        <v>14</v>
      </c>
      <c r="H436" s="1" t="n">
        <v>582.75</v>
      </c>
      <c r="I436" s="2" t="n">
        <v>407925</v>
      </c>
      <c r="J436" s="3" t="n">
        <v>0.00038544</v>
      </c>
      <c r="K436" s="4" t="n">
        <v>1058349051.37</v>
      </c>
      <c r="L436" s="5" t="n">
        <v>39075001</v>
      </c>
      <c r="M436" s="6" t="n">
        <v>27.0850678</v>
      </c>
      <c r="N436" s="7">
        <f>IF(ISNUMBER(_xll.BDP($C436, "DELTA_MID")),_xll.BDP($C436, "DELTA_MID")," ")</f>
        <v/>
      </c>
      <c r="O436" s="7">
        <f>IF(ISNUMBER(N436),_xll.BDP($C436, "OPT_UNDL_TICKER"),"")</f>
        <v/>
      </c>
      <c r="P436" s="8">
        <f>IF(ISNUMBER(N436),_xll.BDP($C436, "OPT_UNDL_PX")," ")</f>
        <v/>
      </c>
      <c r="Q436" s="7">
        <f>IF(ISNUMBER(N436),+G436*_xll.BDP($C436, "PX_POS_MULT_FACTOR")*P436/K436," ")</f>
        <v/>
      </c>
      <c r="R436" s="8">
        <f>IF(OR($A436="TUA",$A436="TYA"),"",IF(ISNUMBER(_xll.BDP($C436,"DUR_ADJ_OAS_MID")),_xll.BDP($C436,"DUR_ADJ_OAS_MID"),IF(ISNUMBER(_xll.BDP($E436&amp;" ISIN","DUR_ADJ_OAS_MID")),_xll.BDP($E436&amp;" ISIN","DUR_ADJ_OAS_MID")," ")))</f>
        <v/>
      </c>
      <c r="S436" s="7">
        <f>IF(ISNUMBER(N436),Q436*N436,IF(ISNUMBER(R436),J436*R436," "))</f>
        <v/>
      </c>
      <c r="T436" t="inlineStr">
        <is>
          <t>KWH6</t>
        </is>
      </c>
      <c r="U436" t="inlineStr">
        <is>
          <t>Future</t>
        </is>
      </c>
      <c r="AG436" t="n">
        <v>-0.004192</v>
      </c>
    </row>
    <row r="437">
      <c r="A437" t="inlineStr">
        <is>
          <t>CTA</t>
        </is>
      </c>
      <c r="B437" t="inlineStr">
        <is>
          <t>KC HRW WHEAT FUT Sep25</t>
        </is>
      </c>
      <c r="C437" t="inlineStr">
        <is>
          <t>KWU5 Comdty</t>
        </is>
      </c>
      <c r="F437" t="inlineStr">
        <is>
          <t>KC HRW WHEAT FUT Sep25</t>
        </is>
      </c>
      <c r="G437" s="1" t="n">
        <v>102</v>
      </c>
      <c r="H437" s="1" t="n">
        <v>536</v>
      </c>
      <c r="I437" s="2" t="n">
        <v>2733600</v>
      </c>
      <c r="J437" s="3" t="n">
        <v>0.00258289</v>
      </c>
      <c r="K437" s="4" t="n">
        <v>1058349051.37</v>
      </c>
      <c r="L437" s="5" t="n">
        <v>39075001</v>
      </c>
      <c r="M437" s="6" t="n">
        <v>27.0850678</v>
      </c>
      <c r="N437" s="7">
        <f>IF(ISNUMBER(_xll.BDP($C437, "DELTA_MID")),_xll.BDP($C437, "DELTA_MID")," ")</f>
        <v/>
      </c>
      <c r="O437" s="7">
        <f>IF(ISNUMBER(N437),_xll.BDP($C437, "OPT_UNDL_TICKER"),"")</f>
        <v/>
      </c>
      <c r="P437" s="8">
        <f>IF(ISNUMBER(N437),_xll.BDP($C437, "OPT_UNDL_PX")," ")</f>
        <v/>
      </c>
      <c r="Q437" s="7">
        <f>IF(ISNUMBER(N437),+G437*_xll.BDP($C437, "PX_POS_MULT_FACTOR")*P437/K437," ")</f>
        <v/>
      </c>
      <c r="R437" s="8">
        <f>IF(OR($A437="TUA",$A437="TYA"),"",IF(ISNUMBER(_xll.BDP($C437,"DUR_ADJ_OAS_MID")),_xll.BDP($C437,"DUR_ADJ_OAS_MID"),IF(ISNUMBER(_xll.BDP($E437&amp;" ISIN","DUR_ADJ_OAS_MID")),_xll.BDP($E437&amp;" ISIN","DUR_ADJ_OAS_MID")," ")))</f>
        <v/>
      </c>
      <c r="S437" s="7">
        <f>IF(ISNUMBER(N437),Q437*N437,IF(ISNUMBER(R437),J437*R437," "))</f>
        <v/>
      </c>
      <c r="T437" t="inlineStr">
        <is>
          <t>KWU5</t>
        </is>
      </c>
      <c r="U437" t="inlineStr">
        <is>
          <t>Future</t>
        </is>
      </c>
      <c r="AG437" t="n">
        <v>-0.004192</v>
      </c>
    </row>
    <row r="438">
      <c r="A438" t="inlineStr">
        <is>
          <t>CTA</t>
        </is>
      </c>
      <c r="B438" t="inlineStr">
        <is>
          <t>KC HRW WHEAT FUT Dec25</t>
        </is>
      </c>
      <c r="C438" t="inlineStr">
        <is>
          <t>KWZ5 Comdty</t>
        </is>
      </c>
      <c r="F438" t="inlineStr">
        <is>
          <t>KC HRW WHEAT FUT Dec25</t>
        </is>
      </c>
      <c r="G438" s="1" t="n">
        <v>46</v>
      </c>
      <c r="H438" s="1" t="n">
        <v>560.75</v>
      </c>
      <c r="I438" s="2" t="n">
        <v>1289725</v>
      </c>
      <c r="J438" s="3" t="n">
        <v>0.00121862</v>
      </c>
      <c r="K438" s="4" t="n">
        <v>1058349051.37</v>
      </c>
      <c r="L438" s="5" t="n">
        <v>39075001</v>
      </c>
      <c r="M438" s="6" t="n">
        <v>27.0850678</v>
      </c>
      <c r="N438" s="7">
        <f>IF(ISNUMBER(_xll.BDP($C438, "DELTA_MID")),_xll.BDP($C438, "DELTA_MID")," ")</f>
        <v/>
      </c>
      <c r="O438" s="7">
        <f>IF(ISNUMBER(N438),_xll.BDP($C438, "OPT_UNDL_TICKER"),"")</f>
        <v/>
      </c>
      <c r="P438" s="8">
        <f>IF(ISNUMBER(N438),_xll.BDP($C438, "OPT_UNDL_PX")," ")</f>
        <v/>
      </c>
      <c r="Q438" s="7">
        <f>IF(ISNUMBER(N438),+G438*_xll.BDP($C438, "PX_POS_MULT_FACTOR")*P438/K438," ")</f>
        <v/>
      </c>
      <c r="R438" s="8">
        <f>IF(OR($A438="TUA",$A438="TYA"),"",IF(ISNUMBER(_xll.BDP($C438,"DUR_ADJ_OAS_MID")),_xll.BDP($C438,"DUR_ADJ_OAS_MID"),IF(ISNUMBER(_xll.BDP($E438&amp;" ISIN","DUR_ADJ_OAS_MID")),_xll.BDP($E438&amp;" ISIN","DUR_ADJ_OAS_MID")," ")))</f>
        <v/>
      </c>
      <c r="S438" s="7">
        <f>IF(ISNUMBER(N438),Q438*N438,IF(ISNUMBER(R438),J438*R438," "))</f>
        <v/>
      </c>
      <c r="T438" t="inlineStr">
        <is>
          <t>KWZ5</t>
        </is>
      </c>
      <c r="U438" t="inlineStr">
        <is>
          <t>Future</t>
        </is>
      </c>
      <c r="AG438" t="n">
        <v>-0.004192</v>
      </c>
    </row>
    <row r="439">
      <c r="A439" t="inlineStr">
        <is>
          <t>CTA</t>
        </is>
      </c>
      <c r="B439" t="inlineStr">
        <is>
          <t>LIVE CATTLE FUTR  Aug25</t>
        </is>
      </c>
      <c r="C439" t="inlineStr">
        <is>
          <t>LCQ5 Comdty</t>
        </is>
      </c>
      <c r="F439" t="inlineStr">
        <is>
          <t>LIVE CATTLE FUTR Aug25</t>
        </is>
      </c>
      <c r="G439" s="1" t="n">
        <v>250</v>
      </c>
      <c r="H439" s="1" t="n">
        <v>214.05</v>
      </c>
      <c r="I439" s="2" t="n">
        <v>21405000</v>
      </c>
      <c r="J439" s="3" t="n">
        <v>0.0202249</v>
      </c>
      <c r="K439" s="4" t="n">
        <v>1058349051.37</v>
      </c>
      <c r="L439" s="5" t="n">
        <v>39075001</v>
      </c>
      <c r="M439" s="6" t="n">
        <v>27.0850678</v>
      </c>
      <c r="N439" s="7">
        <f>IF(ISNUMBER(_xll.BDP($C439, "DELTA_MID")),_xll.BDP($C439, "DELTA_MID")," ")</f>
        <v/>
      </c>
      <c r="O439" s="7">
        <f>IF(ISNUMBER(N439),_xll.BDP($C439, "OPT_UNDL_TICKER"),"")</f>
        <v/>
      </c>
      <c r="P439" s="8">
        <f>IF(ISNUMBER(N439),_xll.BDP($C439, "OPT_UNDL_PX")," ")</f>
        <v/>
      </c>
      <c r="Q439" s="7">
        <f>IF(ISNUMBER(N439),+G439*_xll.BDP($C439, "PX_POS_MULT_FACTOR")*P439/K439," ")</f>
        <v/>
      </c>
      <c r="R439" s="8">
        <f>IF(OR($A439="TUA",$A439="TYA"),"",IF(ISNUMBER(_xll.BDP($C439,"DUR_ADJ_OAS_MID")),_xll.BDP($C439,"DUR_ADJ_OAS_MID"),IF(ISNUMBER(_xll.BDP($E439&amp;" ISIN","DUR_ADJ_OAS_MID")),_xll.BDP($E439&amp;" ISIN","DUR_ADJ_OAS_MID")," ")))</f>
        <v/>
      </c>
      <c r="S439" s="7">
        <f>IF(ISNUMBER(N439),Q439*N439,IF(ISNUMBER(R439),J439*R439," "))</f>
        <v/>
      </c>
      <c r="T439" t="inlineStr">
        <is>
          <t>LCQ5</t>
        </is>
      </c>
      <c r="U439" t="inlineStr">
        <is>
          <t>Future</t>
        </is>
      </c>
      <c r="AG439" t="n">
        <v>-0.004192</v>
      </c>
    </row>
    <row r="440">
      <c r="A440" t="inlineStr">
        <is>
          <t>CTA</t>
        </is>
      </c>
      <c r="B440" t="inlineStr">
        <is>
          <t>LIVE CATTLE FUTR Oct25</t>
        </is>
      </c>
      <c r="C440" t="inlineStr">
        <is>
          <t>LCV5 Comdty</t>
        </is>
      </c>
      <c r="F440" t="inlineStr">
        <is>
          <t>LIVE CATTLE FUTR Oct25</t>
        </is>
      </c>
      <c r="G440" s="1" t="n">
        <v>705</v>
      </c>
      <c r="H440" s="1" t="n">
        <v>210.9</v>
      </c>
      <c r="I440" s="2" t="n">
        <v>59473800</v>
      </c>
      <c r="J440" s="3" t="n">
        <v>0.05619488</v>
      </c>
      <c r="K440" s="4" t="n">
        <v>1058349051.37</v>
      </c>
      <c r="L440" s="5" t="n">
        <v>39075001</v>
      </c>
      <c r="M440" s="6" t="n">
        <v>27.0850678</v>
      </c>
      <c r="N440" s="7">
        <f>IF(ISNUMBER(_xll.BDP($C440, "DELTA_MID")),_xll.BDP($C440, "DELTA_MID")," ")</f>
        <v/>
      </c>
      <c r="O440" s="7">
        <f>IF(ISNUMBER(N440),_xll.BDP($C440, "OPT_UNDL_TICKER"),"")</f>
        <v/>
      </c>
      <c r="P440" s="8">
        <f>IF(ISNUMBER(N440),_xll.BDP($C440, "OPT_UNDL_PX")," ")</f>
        <v/>
      </c>
      <c r="Q440" s="7">
        <f>IF(ISNUMBER(N440),+G440*_xll.BDP($C440, "PX_POS_MULT_FACTOR")*P440/K440," ")</f>
        <v/>
      </c>
      <c r="R440" s="8">
        <f>IF(OR($A440="TUA",$A440="TYA"),"",IF(ISNUMBER(_xll.BDP($C440,"DUR_ADJ_OAS_MID")),_xll.BDP($C440,"DUR_ADJ_OAS_MID"),IF(ISNUMBER(_xll.BDP($E440&amp;" ISIN","DUR_ADJ_OAS_MID")),_xll.BDP($E440&amp;" ISIN","DUR_ADJ_OAS_MID")," ")))</f>
        <v/>
      </c>
      <c r="S440" s="7">
        <f>IF(ISNUMBER(N440),Q440*N440,IF(ISNUMBER(R440),J440*R440," "))</f>
        <v/>
      </c>
      <c r="T440" t="inlineStr">
        <is>
          <t>LCV5</t>
        </is>
      </c>
      <c r="U440" t="inlineStr">
        <is>
          <t>Future</t>
        </is>
      </c>
      <c r="AG440" t="n">
        <v>-0.004192</v>
      </c>
    </row>
    <row r="441">
      <c r="A441" t="inlineStr">
        <is>
          <t>CTA</t>
        </is>
      </c>
      <c r="B441" t="inlineStr">
        <is>
          <t>LIVE CATTLE FUTR Dec25</t>
        </is>
      </c>
      <c r="C441" t="inlineStr">
        <is>
          <t>LCZ5 Comdty</t>
        </is>
      </c>
      <c r="F441" t="inlineStr">
        <is>
          <t>LIVE CATTLE FUTR Dec25</t>
        </is>
      </c>
      <c r="G441" s="1" t="n">
        <v>483</v>
      </c>
      <c r="H441" s="1" t="n">
        <v>211.25</v>
      </c>
      <c r="I441" s="2" t="n">
        <v>40813500</v>
      </c>
      <c r="J441" s="3" t="n">
        <v>0.03856336</v>
      </c>
      <c r="K441" s="4" t="n">
        <v>1058349051.37</v>
      </c>
      <c r="L441" s="5" t="n">
        <v>39075001</v>
      </c>
      <c r="M441" s="6" t="n">
        <v>27.0850678</v>
      </c>
      <c r="N441" s="7">
        <f>IF(ISNUMBER(_xll.BDP($C441, "DELTA_MID")),_xll.BDP($C441, "DELTA_MID")," ")</f>
        <v/>
      </c>
      <c r="O441" s="7">
        <f>IF(ISNUMBER(N441),_xll.BDP($C441, "OPT_UNDL_TICKER"),"")</f>
        <v/>
      </c>
      <c r="P441" s="8">
        <f>IF(ISNUMBER(N441),_xll.BDP($C441, "OPT_UNDL_PX")," ")</f>
        <v/>
      </c>
      <c r="Q441" s="7">
        <f>IF(ISNUMBER(N441),+G441*_xll.BDP($C441, "PX_POS_MULT_FACTOR")*P441/K441," ")</f>
        <v/>
      </c>
      <c r="R441" s="8">
        <f>IF(OR($A441="TUA",$A441="TYA"),"",IF(ISNUMBER(_xll.BDP($C441,"DUR_ADJ_OAS_MID")),_xll.BDP($C441,"DUR_ADJ_OAS_MID"),IF(ISNUMBER(_xll.BDP($E441&amp;" ISIN","DUR_ADJ_OAS_MID")),_xll.BDP($E441&amp;" ISIN","DUR_ADJ_OAS_MID")," ")))</f>
        <v/>
      </c>
      <c r="S441" s="7">
        <f>IF(ISNUMBER(N441),Q441*N441,IF(ISNUMBER(R441),J441*R441," "))</f>
        <v/>
      </c>
      <c r="T441" t="inlineStr">
        <is>
          <t>LCZ5</t>
        </is>
      </c>
      <c r="U441" t="inlineStr">
        <is>
          <t>Future</t>
        </is>
      </c>
      <c r="AG441" t="n">
        <v>-0.004192</v>
      </c>
    </row>
    <row r="442">
      <c r="A442" t="inlineStr">
        <is>
          <t>CTA</t>
        </is>
      </c>
      <c r="B442" t="inlineStr">
        <is>
          <t>LEAN HOGS FUTURE Aug25</t>
        </is>
      </c>
      <c r="C442" t="inlineStr">
        <is>
          <t>LHQ5 Comdty</t>
        </is>
      </c>
      <c r="F442" t="inlineStr">
        <is>
          <t>LEAN HOGS FUTURE Aug25</t>
        </is>
      </c>
      <c r="G442" s="1" t="n">
        <v>1892</v>
      </c>
      <c r="H442" s="1" t="n">
        <v>106.1</v>
      </c>
      <c r="I442" s="2" t="n">
        <v>80296480</v>
      </c>
      <c r="J442" s="3" t="n">
        <v>0.07586956</v>
      </c>
      <c r="K442" s="4" t="n">
        <v>1058349051.37</v>
      </c>
      <c r="L442" s="5" t="n">
        <v>39075001</v>
      </c>
      <c r="M442" s="6" t="n">
        <v>27.0850678</v>
      </c>
      <c r="N442" s="7">
        <f>IF(ISNUMBER(_xll.BDP($C442, "DELTA_MID")),_xll.BDP($C442, "DELTA_MID")," ")</f>
        <v/>
      </c>
      <c r="O442" s="7">
        <f>IF(ISNUMBER(N442),_xll.BDP($C442, "OPT_UNDL_TICKER"),"")</f>
        <v/>
      </c>
      <c r="P442" s="8">
        <f>IF(ISNUMBER(N442),_xll.BDP($C442, "OPT_UNDL_PX")," ")</f>
        <v/>
      </c>
      <c r="Q442" s="7">
        <f>IF(ISNUMBER(N442),+G442*_xll.BDP($C442, "PX_POS_MULT_FACTOR")*P442/K442," ")</f>
        <v/>
      </c>
      <c r="R442" s="8">
        <f>IF(OR($A442="TUA",$A442="TYA"),"",IF(ISNUMBER(_xll.BDP($C442,"DUR_ADJ_OAS_MID")),_xll.BDP($C442,"DUR_ADJ_OAS_MID"),IF(ISNUMBER(_xll.BDP($E442&amp;" ISIN","DUR_ADJ_OAS_MID")),_xll.BDP($E442&amp;" ISIN","DUR_ADJ_OAS_MID")," ")))</f>
        <v/>
      </c>
      <c r="S442" s="7">
        <f>IF(ISNUMBER(N442),Q442*N442,IF(ISNUMBER(R442),J442*R442," "))</f>
        <v/>
      </c>
      <c r="T442" t="inlineStr">
        <is>
          <t>LHQ5</t>
        </is>
      </c>
      <c r="U442" t="inlineStr">
        <is>
          <t>Future</t>
        </is>
      </c>
      <c r="AG442" t="n">
        <v>-0.004192</v>
      </c>
    </row>
    <row r="443">
      <c r="A443" t="inlineStr">
        <is>
          <t>CTA</t>
        </is>
      </c>
      <c r="B443" t="inlineStr">
        <is>
          <t>LEAN HOGS FUTURE Oct25</t>
        </is>
      </c>
      <c r="C443" t="inlineStr">
        <is>
          <t>LHV5 Comdty</t>
        </is>
      </c>
      <c r="F443" t="inlineStr">
        <is>
          <t>LEAN HOGS FUTURE Oct25</t>
        </is>
      </c>
      <c r="G443" s="1" t="n">
        <v>1256</v>
      </c>
      <c r="H443" s="1" t="n">
        <v>92.09999999999999</v>
      </c>
      <c r="I443" s="2" t="n">
        <v>46271040</v>
      </c>
      <c r="J443" s="3" t="n">
        <v>0.04372002</v>
      </c>
      <c r="K443" s="4" t="n">
        <v>1058349051.37</v>
      </c>
      <c r="L443" s="5" t="n">
        <v>39075001</v>
      </c>
      <c r="M443" s="6" t="n">
        <v>27.0850678</v>
      </c>
      <c r="N443" s="7">
        <f>IF(ISNUMBER(_xll.BDP($C443, "DELTA_MID")),_xll.BDP($C443, "DELTA_MID")," ")</f>
        <v/>
      </c>
      <c r="O443" s="7">
        <f>IF(ISNUMBER(N443),_xll.BDP($C443, "OPT_UNDL_TICKER"),"")</f>
        <v/>
      </c>
      <c r="P443" s="8">
        <f>IF(ISNUMBER(N443),_xll.BDP($C443, "OPT_UNDL_PX")," ")</f>
        <v/>
      </c>
      <c r="Q443" s="7">
        <f>IF(ISNUMBER(N443),+G443*_xll.BDP($C443, "PX_POS_MULT_FACTOR")*P443/K443," ")</f>
        <v/>
      </c>
      <c r="R443" s="8">
        <f>IF(OR($A443="TUA",$A443="TYA"),"",IF(ISNUMBER(_xll.BDP($C443,"DUR_ADJ_OAS_MID")),_xll.BDP($C443,"DUR_ADJ_OAS_MID"),IF(ISNUMBER(_xll.BDP($E443&amp;" ISIN","DUR_ADJ_OAS_MID")),_xll.BDP($E443&amp;" ISIN","DUR_ADJ_OAS_MID")," ")))</f>
        <v/>
      </c>
      <c r="S443" s="7">
        <f>IF(ISNUMBER(N443),Q443*N443,IF(ISNUMBER(R443),J443*R443," "))</f>
        <v/>
      </c>
      <c r="T443" t="inlineStr">
        <is>
          <t>LHV5</t>
        </is>
      </c>
      <c r="U443" t="inlineStr">
        <is>
          <t>Future</t>
        </is>
      </c>
      <c r="AG443" t="n">
        <v>-0.004192</v>
      </c>
    </row>
    <row r="444">
      <c r="A444" t="inlineStr">
        <is>
          <t>CTA</t>
        </is>
      </c>
      <c r="B444" t="inlineStr">
        <is>
          <t>NATURAL GAS FUTR Jan26</t>
        </is>
      </c>
      <c r="C444" t="inlineStr">
        <is>
          <t>NGF26 Comdty</t>
        </is>
      </c>
      <c r="F444" t="inlineStr">
        <is>
          <t>NATURAL GAS FUTR Jan26</t>
        </is>
      </c>
      <c r="G444" s="1" t="n">
        <v>-310</v>
      </c>
      <c r="H444" s="1" t="n">
        <v>4.769</v>
      </c>
      <c r="I444" s="2" t="n">
        <v>-14783900</v>
      </c>
      <c r="J444" s="3" t="n">
        <v>-0.01396883</v>
      </c>
      <c r="K444" s="4" t="n">
        <v>1058349051.37</v>
      </c>
      <c r="L444" s="5" t="n">
        <v>39075001</v>
      </c>
      <c r="M444" s="6" t="n">
        <v>27.0850678</v>
      </c>
      <c r="N444" s="7">
        <f>IF(ISNUMBER(_xll.BDP($C444, "DELTA_MID")),_xll.BDP($C444, "DELTA_MID")," ")</f>
        <v/>
      </c>
      <c r="O444" s="7">
        <f>IF(ISNUMBER(N444),_xll.BDP($C444, "OPT_UNDL_TICKER"),"")</f>
        <v/>
      </c>
      <c r="P444" s="8">
        <f>IF(ISNUMBER(N444),_xll.BDP($C444, "OPT_UNDL_PX")," ")</f>
        <v/>
      </c>
      <c r="Q444" s="7">
        <f>IF(ISNUMBER(N444),+G444*_xll.BDP($C444, "PX_POS_MULT_FACTOR")*P444/K444," ")</f>
        <v/>
      </c>
      <c r="R444" s="8">
        <f>IF(OR($A444="TUA",$A444="TYA"),"",IF(ISNUMBER(_xll.BDP($C444,"DUR_ADJ_OAS_MID")),_xll.BDP($C444,"DUR_ADJ_OAS_MID"),IF(ISNUMBER(_xll.BDP($E444&amp;" ISIN","DUR_ADJ_OAS_MID")),_xll.BDP($E444&amp;" ISIN","DUR_ADJ_OAS_MID")," ")))</f>
        <v/>
      </c>
      <c r="S444" s="7">
        <f>IF(ISNUMBER(N444),Q444*N444,IF(ISNUMBER(R444),J444*R444," "))</f>
        <v/>
      </c>
      <c r="T444" t="inlineStr">
        <is>
          <t>NGF26</t>
        </is>
      </c>
      <c r="U444" t="inlineStr">
        <is>
          <t>Future</t>
        </is>
      </c>
      <c r="AG444" t="n">
        <v>-0.004192</v>
      </c>
    </row>
    <row r="445">
      <c r="A445" t="inlineStr">
        <is>
          <t>CTA</t>
        </is>
      </c>
      <c r="B445" t="inlineStr">
        <is>
          <t>NATURAL GAS FUTR Feb26</t>
        </is>
      </c>
      <c r="C445" t="inlineStr">
        <is>
          <t>NGG26 Comdty</t>
        </is>
      </c>
      <c r="F445" t="inlineStr">
        <is>
          <t>NATURAL GAS FUTR Feb26</t>
        </is>
      </c>
      <c r="G445" s="1" t="n">
        <v>-126</v>
      </c>
      <c r="H445" s="1" t="n">
        <v>4.475</v>
      </c>
      <c r="I445" s="2" t="n">
        <v>-5638500</v>
      </c>
      <c r="J445" s="3" t="n">
        <v>-0.00532764</v>
      </c>
      <c r="K445" s="4" t="n">
        <v>1058349051.37</v>
      </c>
      <c r="L445" s="5" t="n">
        <v>39075001</v>
      </c>
      <c r="M445" s="6" t="n">
        <v>27.0850678</v>
      </c>
      <c r="N445" s="7">
        <f>IF(ISNUMBER(_xll.BDP($C445, "DELTA_MID")),_xll.BDP($C445, "DELTA_MID")," ")</f>
        <v/>
      </c>
      <c r="O445" s="7">
        <f>IF(ISNUMBER(N445),_xll.BDP($C445, "OPT_UNDL_TICKER"),"")</f>
        <v/>
      </c>
      <c r="P445" s="8">
        <f>IF(ISNUMBER(N445),_xll.BDP($C445, "OPT_UNDL_PX")," ")</f>
        <v/>
      </c>
      <c r="Q445" s="7">
        <f>IF(ISNUMBER(N445),+G445*_xll.BDP($C445, "PX_POS_MULT_FACTOR")*P445/K445," ")</f>
        <v/>
      </c>
      <c r="R445" s="8">
        <f>IF(OR($A445="TUA",$A445="TYA"),"",IF(ISNUMBER(_xll.BDP($C445,"DUR_ADJ_OAS_MID")),_xll.BDP($C445,"DUR_ADJ_OAS_MID"),IF(ISNUMBER(_xll.BDP($E445&amp;" ISIN","DUR_ADJ_OAS_MID")),_xll.BDP($E445&amp;" ISIN","DUR_ADJ_OAS_MID")," ")))</f>
        <v/>
      </c>
      <c r="S445" s="7">
        <f>IF(ISNUMBER(N445),Q445*N445,IF(ISNUMBER(R445),J445*R445," "))</f>
        <v/>
      </c>
      <c r="T445" t="inlineStr">
        <is>
          <t>NGG26</t>
        </is>
      </c>
      <c r="U445" t="inlineStr">
        <is>
          <t>Future</t>
        </is>
      </c>
      <c r="AG445" t="n">
        <v>-0.004192</v>
      </c>
    </row>
    <row r="446">
      <c r="A446" t="inlineStr">
        <is>
          <t>CTA</t>
        </is>
      </c>
      <c r="B446" t="inlineStr">
        <is>
          <t>NATURAL GAS FUTR Mar26</t>
        </is>
      </c>
      <c r="C446" t="inlineStr">
        <is>
          <t>NGH26 Comdty</t>
        </is>
      </c>
      <c r="F446" t="inlineStr">
        <is>
          <t>NATURAL GAS FUTR Mar26</t>
        </is>
      </c>
      <c r="G446" s="1" t="n">
        <v>-191</v>
      </c>
      <c r="H446" s="1" t="n">
        <v>4.018</v>
      </c>
      <c r="I446" s="2" t="n">
        <v>-7674380</v>
      </c>
      <c r="J446" s="3" t="n">
        <v>-0.00725127</v>
      </c>
      <c r="K446" s="4" t="n">
        <v>1058349051.37</v>
      </c>
      <c r="L446" s="5" t="n">
        <v>39075001</v>
      </c>
      <c r="M446" s="6" t="n">
        <v>27.0850678</v>
      </c>
      <c r="N446" s="7">
        <f>IF(ISNUMBER(_xll.BDP($C446, "DELTA_MID")),_xll.BDP($C446, "DELTA_MID")," ")</f>
        <v/>
      </c>
      <c r="O446" s="7">
        <f>IF(ISNUMBER(N446),_xll.BDP($C446, "OPT_UNDL_TICKER"),"")</f>
        <v/>
      </c>
      <c r="P446" s="8">
        <f>IF(ISNUMBER(N446),_xll.BDP($C446, "OPT_UNDL_PX")," ")</f>
        <v/>
      </c>
      <c r="Q446" s="7">
        <f>IF(ISNUMBER(N446),+G446*_xll.BDP($C446, "PX_POS_MULT_FACTOR")*P446/K446," ")</f>
        <v/>
      </c>
      <c r="R446" s="8">
        <f>IF(OR($A446="TUA",$A446="TYA"),"",IF(ISNUMBER(_xll.BDP($C446,"DUR_ADJ_OAS_MID")),_xll.BDP($C446,"DUR_ADJ_OAS_MID"),IF(ISNUMBER(_xll.BDP($E446&amp;" ISIN","DUR_ADJ_OAS_MID")),_xll.BDP($E446&amp;" ISIN","DUR_ADJ_OAS_MID")," ")))</f>
        <v/>
      </c>
      <c r="S446" s="7">
        <f>IF(ISNUMBER(N446),Q446*N446,IF(ISNUMBER(R446),J446*R446," "))</f>
        <v/>
      </c>
      <c r="T446" t="inlineStr">
        <is>
          <t>NGH26</t>
        </is>
      </c>
      <c r="U446" t="inlineStr">
        <is>
          <t>Future</t>
        </is>
      </c>
      <c r="AG446" t="n">
        <v>-0.004192</v>
      </c>
    </row>
    <row r="447">
      <c r="A447" t="inlineStr">
        <is>
          <t>CTA</t>
        </is>
      </c>
      <c r="B447" t="inlineStr">
        <is>
          <t>NATURAL GAS FUTR Apr26</t>
        </is>
      </c>
      <c r="C447" t="inlineStr">
        <is>
          <t>NGJ26 Comdty</t>
        </is>
      </c>
      <c r="F447" t="inlineStr">
        <is>
          <t>NATURAL GAS FUTR Apr26</t>
        </is>
      </c>
      <c r="G447" s="1" t="n">
        <v>-53</v>
      </c>
      <c r="H447" s="1" t="n">
        <v>3.752</v>
      </c>
      <c r="I447" s="2" t="n">
        <v>-1988560</v>
      </c>
      <c r="J447" s="3" t="n">
        <v>-0.00187893</v>
      </c>
      <c r="K447" s="4" t="n">
        <v>1058349051.37</v>
      </c>
      <c r="L447" s="5" t="n">
        <v>39075001</v>
      </c>
      <c r="M447" s="6" t="n">
        <v>27.0850678</v>
      </c>
      <c r="N447" s="7">
        <f>IF(ISNUMBER(_xll.BDP($C447, "DELTA_MID")),_xll.BDP($C447, "DELTA_MID")," ")</f>
        <v/>
      </c>
      <c r="O447" s="7">
        <f>IF(ISNUMBER(N447),_xll.BDP($C447, "OPT_UNDL_TICKER"),"")</f>
        <v/>
      </c>
      <c r="P447" s="8">
        <f>IF(ISNUMBER(N447),_xll.BDP($C447, "OPT_UNDL_PX")," ")</f>
        <v/>
      </c>
      <c r="Q447" s="7">
        <f>IF(ISNUMBER(N447),+G447*_xll.BDP($C447, "PX_POS_MULT_FACTOR")*P447/K447," ")</f>
        <v/>
      </c>
      <c r="R447" s="8">
        <f>IF(OR($A447="TUA",$A447="TYA"),"",IF(ISNUMBER(_xll.BDP($C447,"DUR_ADJ_OAS_MID")),_xll.BDP($C447,"DUR_ADJ_OAS_MID"),IF(ISNUMBER(_xll.BDP($E447&amp;" ISIN","DUR_ADJ_OAS_MID")),_xll.BDP($E447&amp;" ISIN","DUR_ADJ_OAS_MID")," ")))</f>
        <v/>
      </c>
      <c r="S447" s="7">
        <f>IF(ISNUMBER(N447),Q447*N447,IF(ISNUMBER(R447),J447*R447," "))</f>
        <v/>
      </c>
      <c r="T447" t="inlineStr">
        <is>
          <t>NGJ26</t>
        </is>
      </c>
      <c r="U447" t="inlineStr">
        <is>
          <t>Future</t>
        </is>
      </c>
      <c r="AG447" t="n">
        <v>-0.004192</v>
      </c>
    </row>
    <row r="448">
      <c r="A448" t="inlineStr">
        <is>
          <t>CTA</t>
        </is>
      </c>
      <c r="B448" t="inlineStr">
        <is>
          <t>NATURAL GAS FUTR Aug25</t>
        </is>
      </c>
      <c r="C448" t="inlineStr">
        <is>
          <t>NGQ25 Comdty</t>
        </is>
      </c>
      <c r="F448" t="inlineStr">
        <is>
          <t>NATURAL GAS FUTR Aug25</t>
        </is>
      </c>
      <c r="G448" s="1" t="n">
        <v>-114</v>
      </c>
      <c r="H448" s="1" t="n">
        <v>3.409</v>
      </c>
      <c r="I448" s="2" t="n">
        <v>-3886260</v>
      </c>
      <c r="J448" s="3" t="n">
        <v>-0.003672</v>
      </c>
      <c r="K448" s="4" t="n">
        <v>1058349051.37</v>
      </c>
      <c r="L448" s="5" t="n">
        <v>39075001</v>
      </c>
      <c r="M448" s="6" t="n">
        <v>27.0850678</v>
      </c>
      <c r="N448" s="7">
        <f>IF(ISNUMBER(_xll.BDP($C448, "DELTA_MID")),_xll.BDP($C448, "DELTA_MID")," ")</f>
        <v/>
      </c>
      <c r="O448" s="7">
        <f>IF(ISNUMBER(N448),_xll.BDP($C448, "OPT_UNDL_TICKER"),"")</f>
        <v/>
      </c>
      <c r="P448" s="8">
        <f>IF(ISNUMBER(N448),_xll.BDP($C448, "OPT_UNDL_PX")," ")</f>
        <v/>
      </c>
      <c r="Q448" s="7">
        <f>IF(ISNUMBER(N448),+G448*_xll.BDP($C448, "PX_POS_MULT_FACTOR")*P448/K448," ")</f>
        <v/>
      </c>
      <c r="R448" s="8">
        <f>IF(OR($A448="TUA",$A448="TYA"),"",IF(ISNUMBER(_xll.BDP($C448,"DUR_ADJ_OAS_MID")),_xll.BDP($C448,"DUR_ADJ_OAS_MID"),IF(ISNUMBER(_xll.BDP($E448&amp;" ISIN","DUR_ADJ_OAS_MID")),_xll.BDP($E448&amp;" ISIN","DUR_ADJ_OAS_MID")," ")))</f>
        <v/>
      </c>
      <c r="S448" s="7">
        <f>IF(ISNUMBER(N448),Q448*N448,IF(ISNUMBER(R448),J448*R448," "))</f>
        <v/>
      </c>
      <c r="T448" t="inlineStr">
        <is>
          <t>NGQ25</t>
        </is>
      </c>
      <c r="U448" t="inlineStr">
        <is>
          <t>Future</t>
        </is>
      </c>
      <c r="AG448" t="n">
        <v>-0.004192</v>
      </c>
    </row>
    <row r="449">
      <c r="A449" t="inlineStr">
        <is>
          <t>CTA</t>
        </is>
      </c>
      <c r="B449" t="inlineStr">
        <is>
          <t>NATURAL GAS FUTR  Sep25</t>
        </is>
      </c>
      <c r="C449" t="inlineStr">
        <is>
          <t>NGU25 Comdty</t>
        </is>
      </c>
      <c r="F449" t="inlineStr">
        <is>
          <t>NATURAL GAS FUTR Sep25</t>
        </is>
      </c>
      <c r="G449" s="1" t="n">
        <v>-343</v>
      </c>
      <c r="H449" s="1" t="n">
        <v>3.431</v>
      </c>
      <c r="I449" s="2" t="n">
        <v>-11768330</v>
      </c>
      <c r="J449" s="3" t="n">
        <v>-0.01111952</v>
      </c>
      <c r="K449" s="4" t="n">
        <v>1058349051.37</v>
      </c>
      <c r="L449" s="5" t="n">
        <v>39075001</v>
      </c>
      <c r="M449" s="6" t="n">
        <v>27.0850678</v>
      </c>
      <c r="N449" s="7">
        <f>IF(ISNUMBER(_xll.BDP($C449, "DELTA_MID")),_xll.BDP($C449, "DELTA_MID")," ")</f>
        <v/>
      </c>
      <c r="O449" s="7">
        <f>IF(ISNUMBER(N449),_xll.BDP($C449, "OPT_UNDL_TICKER"),"")</f>
        <v/>
      </c>
      <c r="P449" s="8">
        <f>IF(ISNUMBER(N449),_xll.BDP($C449, "OPT_UNDL_PX")," ")</f>
        <v/>
      </c>
      <c r="Q449" s="7">
        <f>IF(ISNUMBER(N449),+G449*_xll.BDP($C449, "PX_POS_MULT_FACTOR")*P449/K449," ")</f>
        <v/>
      </c>
      <c r="R449" s="8">
        <f>IF(OR($A449="TUA",$A449="TYA"),"",IF(ISNUMBER(_xll.BDP($C449,"DUR_ADJ_OAS_MID")),_xll.BDP($C449,"DUR_ADJ_OAS_MID"),IF(ISNUMBER(_xll.BDP($E449&amp;" ISIN","DUR_ADJ_OAS_MID")),_xll.BDP($E449&amp;" ISIN","DUR_ADJ_OAS_MID")," ")))</f>
        <v/>
      </c>
      <c r="S449" s="7">
        <f>IF(ISNUMBER(N449),Q449*N449,IF(ISNUMBER(R449),J449*R449," "))</f>
        <v/>
      </c>
      <c r="T449" t="inlineStr">
        <is>
          <t>NGU25</t>
        </is>
      </c>
      <c r="U449" t="inlineStr">
        <is>
          <t>Future</t>
        </is>
      </c>
      <c r="AG449" t="n">
        <v>-0.004192</v>
      </c>
    </row>
    <row r="450">
      <c r="A450" t="inlineStr">
        <is>
          <t>CTA</t>
        </is>
      </c>
      <c r="B450" t="inlineStr">
        <is>
          <t>NATURAL GAS FUTR Oct25</t>
        </is>
      </c>
      <c r="C450" t="inlineStr">
        <is>
          <t>NGV25 Comdty</t>
        </is>
      </c>
      <c r="F450" t="inlineStr">
        <is>
          <t>NATURAL GAS FUTR Oct25</t>
        </is>
      </c>
      <c r="G450" s="1" t="n">
        <v>-493</v>
      </c>
      <c r="H450" s="1" t="n">
        <v>3.532</v>
      </c>
      <c r="I450" s="2" t="n">
        <v>-17412760</v>
      </c>
      <c r="J450" s="3" t="n">
        <v>-0.01645276</v>
      </c>
      <c r="K450" s="4" t="n">
        <v>1058349051.37</v>
      </c>
      <c r="L450" s="5" t="n">
        <v>39075001</v>
      </c>
      <c r="M450" s="6" t="n">
        <v>27.0850678</v>
      </c>
      <c r="N450" s="7">
        <f>IF(ISNUMBER(_xll.BDP($C450, "DELTA_MID")),_xll.BDP($C450, "DELTA_MID")," ")</f>
        <v/>
      </c>
      <c r="O450" s="7">
        <f>IF(ISNUMBER(N450),_xll.BDP($C450, "OPT_UNDL_TICKER"),"")</f>
        <v/>
      </c>
      <c r="P450" s="8">
        <f>IF(ISNUMBER(N450),_xll.BDP($C450, "OPT_UNDL_PX")," ")</f>
        <v/>
      </c>
      <c r="Q450" s="7">
        <f>IF(ISNUMBER(N450),+G450*_xll.BDP($C450, "PX_POS_MULT_FACTOR")*P450/K450," ")</f>
        <v/>
      </c>
      <c r="R450" s="8">
        <f>IF(OR($A450="TUA",$A450="TYA"),"",IF(ISNUMBER(_xll.BDP($C450,"DUR_ADJ_OAS_MID")),_xll.BDP($C450,"DUR_ADJ_OAS_MID"),IF(ISNUMBER(_xll.BDP($E450&amp;" ISIN","DUR_ADJ_OAS_MID")),_xll.BDP($E450&amp;" ISIN","DUR_ADJ_OAS_MID")," ")))</f>
        <v/>
      </c>
      <c r="S450" s="7">
        <f>IF(ISNUMBER(N450),Q450*N450,IF(ISNUMBER(R450),J450*R450," "))</f>
        <v/>
      </c>
      <c r="T450" t="inlineStr">
        <is>
          <t>NGV25</t>
        </is>
      </c>
      <c r="U450" t="inlineStr">
        <is>
          <t>Future</t>
        </is>
      </c>
      <c r="AG450" t="n">
        <v>-0.004192</v>
      </c>
    </row>
    <row r="451">
      <c r="A451" t="inlineStr">
        <is>
          <t>CTA</t>
        </is>
      </c>
      <c r="B451" t="inlineStr">
        <is>
          <t>NATURAL GAS FUTR  Nov25</t>
        </is>
      </c>
      <c r="C451" t="inlineStr">
        <is>
          <t>NGX25 Comdty</t>
        </is>
      </c>
      <c r="F451" t="inlineStr">
        <is>
          <t>NATURAL GAS FUTR Nov25</t>
        </is>
      </c>
      <c r="G451" s="1" t="n">
        <v>-242</v>
      </c>
      <c r="H451" s="1" t="n">
        <v>3.913</v>
      </c>
      <c r="I451" s="2" t="n">
        <v>-9469460</v>
      </c>
      <c r="J451" s="3" t="n">
        <v>-0.00894739</v>
      </c>
      <c r="K451" s="4" t="n">
        <v>1058349051.37</v>
      </c>
      <c r="L451" s="5" t="n">
        <v>39075001</v>
      </c>
      <c r="M451" s="6" t="n">
        <v>27.0850678</v>
      </c>
      <c r="N451" s="7">
        <f>IF(ISNUMBER(_xll.BDP($C451, "DELTA_MID")),_xll.BDP($C451, "DELTA_MID")," ")</f>
        <v/>
      </c>
      <c r="O451" s="7">
        <f>IF(ISNUMBER(N451),_xll.BDP($C451, "OPT_UNDL_TICKER"),"")</f>
        <v/>
      </c>
      <c r="P451" s="8">
        <f>IF(ISNUMBER(N451),_xll.BDP($C451, "OPT_UNDL_PX")," ")</f>
        <v/>
      </c>
      <c r="Q451" s="7">
        <f>IF(ISNUMBER(N451),+G451*_xll.BDP($C451, "PX_POS_MULT_FACTOR")*P451/K451," ")</f>
        <v/>
      </c>
      <c r="R451" s="8">
        <f>IF(OR($A451="TUA",$A451="TYA"),"",IF(ISNUMBER(_xll.BDP($C451,"DUR_ADJ_OAS_MID")),_xll.BDP($C451,"DUR_ADJ_OAS_MID"),IF(ISNUMBER(_xll.BDP($E451&amp;" ISIN","DUR_ADJ_OAS_MID")),_xll.BDP($E451&amp;" ISIN","DUR_ADJ_OAS_MID")," ")))</f>
        <v/>
      </c>
      <c r="S451" s="7">
        <f>IF(ISNUMBER(N451),Q451*N451,IF(ISNUMBER(R451),J451*R451," "))</f>
        <v/>
      </c>
      <c r="T451" t="inlineStr">
        <is>
          <t>NGX25</t>
        </is>
      </c>
      <c r="U451" t="inlineStr">
        <is>
          <t>Future</t>
        </is>
      </c>
      <c r="AG451" t="n">
        <v>-0.004192</v>
      </c>
    </row>
    <row r="452">
      <c r="A452" t="inlineStr">
        <is>
          <t>CTA</t>
        </is>
      </c>
      <c r="B452" t="inlineStr">
        <is>
          <t>NATURAL GAS FUTR Dec25</t>
        </is>
      </c>
      <c r="C452" t="inlineStr">
        <is>
          <t>NGZ25 Comdty</t>
        </is>
      </c>
      <c r="F452" t="inlineStr">
        <is>
          <t>NATURAL GAS FUTR Dec25</t>
        </is>
      </c>
      <c r="G452" s="1" t="n">
        <v>-224</v>
      </c>
      <c r="H452" s="1" t="n">
        <v>4.476</v>
      </c>
      <c r="I452" s="2" t="n">
        <v>-10026240</v>
      </c>
      <c r="J452" s="3" t="n">
        <v>-0.009473469999999999</v>
      </c>
      <c r="K452" s="4" t="n">
        <v>1058349051.37</v>
      </c>
      <c r="L452" s="5" t="n">
        <v>39075001</v>
      </c>
      <c r="M452" s="6" t="n">
        <v>27.0850678</v>
      </c>
      <c r="N452" s="7">
        <f>IF(ISNUMBER(_xll.BDP($C452, "DELTA_MID")),_xll.BDP($C452, "DELTA_MID")," ")</f>
        <v/>
      </c>
      <c r="O452" s="7">
        <f>IF(ISNUMBER(N452),_xll.BDP($C452, "OPT_UNDL_TICKER"),"")</f>
        <v/>
      </c>
      <c r="P452" s="8">
        <f>IF(ISNUMBER(N452),_xll.BDP($C452, "OPT_UNDL_PX")," ")</f>
        <v/>
      </c>
      <c r="Q452" s="7">
        <f>IF(ISNUMBER(N452),+G452*_xll.BDP($C452, "PX_POS_MULT_FACTOR")*P452/K452," ")</f>
        <v/>
      </c>
      <c r="R452" s="8">
        <f>IF(OR($A452="TUA",$A452="TYA"),"",IF(ISNUMBER(_xll.BDP($C452,"DUR_ADJ_OAS_MID")),_xll.BDP($C452,"DUR_ADJ_OAS_MID"),IF(ISNUMBER(_xll.BDP($E452&amp;" ISIN","DUR_ADJ_OAS_MID")),_xll.BDP($E452&amp;" ISIN","DUR_ADJ_OAS_MID")," ")))</f>
        <v/>
      </c>
      <c r="S452" s="7">
        <f>IF(ISNUMBER(N452),Q452*N452,IF(ISNUMBER(R452),J452*R452," "))</f>
        <v/>
      </c>
      <c r="T452" t="inlineStr">
        <is>
          <t>NGZ25</t>
        </is>
      </c>
      <c r="U452" t="inlineStr">
        <is>
          <t>Future</t>
        </is>
      </c>
      <c r="AG452" t="n">
        <v>-0.004192</v>
      </c>
    </row>
    <row r="453">
      <c r="A453" t="inlineStr">
        <is>
          <t>CTA</t>
        </is>
      </c>
      <c r="B453" t="inlineStr">
        <is>
          <t>PALLADIUM FUTURE Sep25</t>
        </is>
      </c>
      <c r="C453" t="inlineStr">
        <is>
          <t>PAU5 Comdty</t>
        </is>
      </c>
      <c r="F453" t="inlineStr">
        <is>
          <t>PALLADIUM FUTURE Sep25</t>
        </is>
      </c>
      <c r="G453" s="1" t="n">
        <v>338</v>
      </c>
      <c r="H453" s="1" t="n">
        <v>1147.7</v>
      </c>
      <c r="I453" s="2" t="n">
        <v>38792260</v>
      </c>
      <c r="J453" s="3" t="n">
        <v>0.03665356</v>
      </c>
      <c r="K453" s="4" t="n">
        <v>1058349051.37</v>
      </c>
      <c r="L453" s="5" t="n">
        <v>39075001</v>
      </c>
      <c r="M453" s="6" t="n">
        <v>27.0850678</v>
      </c>
      <c r="N453" s="7">
        <f>IF(ISNUMBER(_xll.BDP($C453, "DELTA_MID")),_xll.BDP($C453, "DELTA_MID")," ")</f>
        <v/>
      </c>
      <c r="O453" s="7">
        <f>IF(ISNUMBER(N453),_xll.BDP($C453, "OPT_UNDL_TICKER"),"")</f>
        <v/>
      </c>
      <c r="P453" s="8">
        <f>IF(ISNUMBER(N453),_xll.BDP($C453, "OPT_UNDL_PX")," ")</f>
        <v/>
      </c>
      <c r="Q453" s="7">
        <f>IF(ISNUMBER(N453),+G453*_xll.BDP($C453, "PX_POS_MULT_FACTOR")*P453/K453," ")</f>
        <v/>
      </c>
      <c r="R453" s="8">
        <f>IF(OR($A453="TUA",$A453="TYA"),"",IF(ISNUMBER(_xll.BDP($C453,"DUR_ADJ_OAS_MID")),_xll.BDP($C453,"DUR_ADJ_OAS_MID"),IF(ISNUMBER(_xll.BDP($E453&amp;" ISIN","DUR_ADJ_OAS_MID")),_xll.BDP($E453&amp;" ISIN","DUR_ADJ_OAS_MID")," ")))</f>
        <v/>
      </c>
      <c r="S453" s="7">
        <f>IF(ISNUMBER(N453),Q453*N453,IF(ISNUMBER(R453),J453*R453," "))</f>
        <v/>
      </c>
      <c r="T453" t="inlineStr">
        <is>
          <t>PAU5</t>
        </is>
      </c>
      <c r="U453" t="inlineStr">
        <is>
          <t>Future</t>
        </is>
      </c>
      <c r="AG453" t="n">
        <v>-0.004192</v>
      </c>
    </row>
    <row r="454">
      <c r="A454" t="inlineStr">
        <is>
          <t>CTA</t>
        </is>
      </c>
      <c r="B454" t="inlineStr">
        <is>
          <t>PLATINUM FUTURE Oct25</t>
        </is>
      </c>
      <c r="C454" t="inlineStr">
        <is>
          <t>PLV5 Comdty</t>
        </is>
      </c>
      <c r="F454" t="inlineStr">
        <is>
          <t>PLATINUM FUTURE Oct25</t>
        </is>
      </c>
      <c r="G454" s="1" t="n">
        <v>355</v>
      </c>
      <c r="H454" s="1" t="n">
        <v>1382.1</v>
      </c>
      <c r="I454" s="2" t="n">
        <v>24532275</v>
      </c>
      <c r="J454" s="3" t="n">
        <v>0.02317976</v>
      </c>
      <c r="K454" s="4" t="n">
        <v>1058349051.37</v>
      </c>
      <c r="L454" s="5" t="n">
        <v>39075001</v>
      </c>
      <c r="M454" s="6" t="n">
        <v>27.0850678</v>
      </c>
      <c r="N454" s="7">
        <f>IF(ISNUMBER(_xll.BDP($C454, "DELTA_MID")),_xll.BDP($C454, "DELTA_MID")," ")</f>
        <v/>
      </c>
      <c r="O454" s="7">
        <f>IF(ISNUMBER(N454),_xll.BDP($C454, "OPT_UNDL_TICKER"),"")</f>
        <v/>
      </c>
      <c r="P454" s="8">
        <f>IF(ISNUMBER(N454),_xll.BDP($C454, "OPT_UNDL_PX")," ")</f>
        <v/>
      </c>
      <c r="Q454" s="7">
        <f>IF(ISNUMBER(N454),+G454*_xll.BDP($C454, "PX_POS_MULT_FACTOR")*P454/K454," ")</f>
        <v/>
      </c>
      <c r="R454" s="8">
        <f>IF(OR($A454="TUA",$A454="TYA"),"",IF(ISNUMBER(_xll.BDP($C454,"DUR_ADJ_OAS_MID")),_xll.BDP($C454,"DUR_ADJ_OAS_MID"),IF(ISNUMBER(_xll.BDP($E454&amp;" ISIN","DUR_ADJ_OAS_MID")),_xll.BDP($E454&amp;" ISIN","DUR_ADJ_OAS_MID")," ")))</f>
        <v/>
      </c>
      <c r="S454" s="7">
        <f>IF(ISNUMBER(N454),Q454*N454,IF(ISNUMBER(R454),J454*R454," "))</f>
        <v/>
      </c>
      <c r="T454" t="inlineStr">
        <is>
          <t>PLV5</t>
        </is>
      </c>
      <c r="U454" t="inlineStr">
        <is>
          <t>Future</t>
        </is>
      </c>
      <c r="AG454" t="n">
        <v>-0.004192</v>
      </c>
    </row>
    <row r="455">
      <c r="A455" t="inlineStr">
        <is>
          <t>CTA</t>
        </is>
      </c>
      <c r="B455" t="inlineStr">
        <is>
          <t>CANOLA FUTR (WCE) Jan26</t>
        </is>
      </c>
      <c r="C455" t="inlineStr">
        <is>
          <t>RSF6 Comdty</t>
        </is>
      </c>
      <c r="F455" t="inlineStr">
        <is>
          <t>CANOLA FUTR (WCE) Jan26</t>
        </is>
      </c>
      <c r="G455" s="1" t="n">
        <v>68</v>
      </c>
      <c r="H455" s="1" t="n">
        <v>727.4</v>
      </c>
      <c r="I455" s="2" t="n">
        <v>729438.14</v>
      </c>
      <c r="J455" s="3" t="n">
        <v>0.00068922</v>
      </c>
      <c r="K455" s="4" t="n">
        <v>1058349051.37</v>
      </c>
      <c r="L455" s="5" t="n">
        <v>39075001</v>
      </c>
      <c r="M455" s="6" t="n">
        <v>27.0850678</v>
      </c>
      <c r="N455" s="7">
        <f>IF(ISNUMBER(_xll.BDP($C455, "DELTA_MID")),_xll.BDP($C455, "DELTA_MID")," ")</f>
        <v/>
      </c>
      <c r="O455" s="7">
        <f>IF(ISNUMBER(N455),_xll.BDP($C455, "OPT_UNDL_TICKER"),"")</f>
        <v/>
      </c>
      <c r="P455" s="8">
        <f>IF(ISNUMBER(N455),_xll.BDP($C455, "OPT_UNDL_PX")," ")</f>
        <v/>
      </c>
      <c r="Q455" s="7">
        <f>IF(ISNUMBER(N455),+G455*_xll.BDP($C455, "PX_POS_MULT_FACTOR")*P455/K455," ")</f>
        <v/>
      </c>
      <c r="R455" s="8">
        <f>IF(OR($A455="TUA",$A455="TYA"),"",IF(ISNUMBER(_xll.BDP($C455,"DUR_ADJ_OAS_MID")),_xll.BDP($C455,"DUR_ADJ_OAS_MID"),IF(ISNUMBER(_xll.BDP($E455&amp;" ISIN","DUR_ADJ_OAS_MID")),_xll.BDP($E455&amp;" ISIN","DUR_ADJ_OAS_MID")," ")))</f>
        <v/>
      </c>
      <c r="S455" s="7">
        <f>IF(ISNUMBER(N455),Q455*N455,IF(ISNUMBER(R455),J455*R455," "))</f>
        <v/>
      </c>
      <c r="T455" t="inlineStr">
        <is>
          <t>RSF6</t>
        </is>
      </c>
      <c r="U455" t="inlineStr">
        <is>
          <t>Future</t>
        </is>
      </c>
      <c r="AG455" t="n">
        <v>-0.004192</v>
      </c>
    </row>
    <row r="456">
      <c r="A456" t="inlineStr">
        <is>
          <t>CTA</t>
        </is>
      </c>
      <c r="B456" t="inlineStr">
        <is>
          <t>CANOLA FUTR (WCE) Mar26</t>
        </is>
      </c>
      <c r="C456" t="inlineStr">
        <is>
          <t>RSH6 Comdty</t>
        </is>
      </c>
      <c r="F456" t="inlineStr">
        <is>
          <t>CANOLA FUTR (WCE) Mar26</t>
        </is>
      </c>
      <c r="G456" s="1" t="n">
        <v>3</v>
      </c>
      <c r="H456" s="1" t="n">
        <v>733.4</v>
      </c>
      <c r="I456" s="2" t="n">
        <v>32446.54</v>
      </c>
      <c r="J456" s="3" t="n">
        <v>3.066e-05</v>
      </c>
      <c r="K456" s="4" t="n">
        <v>1058349051.37</v>
      </c>
      <c r="L456" s="5" t="n">
        <v>39075001</v>
      </c>
      <c r="M456" s="6" t="n">
        <v>27.0850678</v>
      </c>
      <c r="N456" s="7">
        <f>IF(ISNUMBER(_xll.BDP($C456, "DELTA_MID")),_xll.BDP($C456, "DELTA_MID")," ")</f>
        <v/>
      </c>
      <c r="O456" s="7">
        <f>IF(ISNUMBER(N456),_xll.BDP($C456, "OPT_UNDL_TICKER"),"")</f>
        <v/>
      </c>
      <c r="P456" s="8">
        <f>IF(ISNUMBER(N456),_xll.BDP($C456, "OPT_UNDL_PX")," ")</f>
        <v/>
      </c>
      <c r="Q456" s="7">
        <f>IF(ISNUMBER(N456),+G456*_xll.BDP($C456, "PX_POS_MULT_FACTOR")*P456/K456," ")</f>
        <v/>
      </c>
      <c r="R456" s="8">
        <f>IF(OR($A456="TUA",$A456="TYA"),"",IF(ISNUMBER(_xll.BDP($C456,"DUR_ADJ_OAS_MID")),_xll.BDP($C456,"DUR_ADJ_OAS_MID"),IF(ISNUMBER(_xll.BDP($E456&amp;" ISIN","DUR_ADJ_OAS_MID")),_xll.BDP($E456&amp;" ISIN","DUR_ADJ_OAS_MID")," ")))</f>
        <v/>
      </c>
      <c r="S456" s="7">
        <f>IF(ISNUMBER(N456),Q456*N456,IF(ISNUMBER(R456),J456*R456," "))</f>
        <v/>
      </c>
      <c r="T456" t="inlineStr">
        <is>
          <t>RSH6</t>
        </is>
      </c>
      <c r="U456" t="inlineStr">
        <is>
          <t>Future</t>
        </is>
      </c>
      <c r="AG456" t="n">
        <v>-0.004192</v>
      </c>
    </row>
    <row r="457">
      <c r="A457" t="inlineStr">
        <is>
          <t>CTA</t>
        </is>
      </c>
      <c r="B457" t="inlineStr">
        <is>
          <t>CANOLA FUTR (WCE) Nov25</t>
        </is>
      </c>
      <c r="C457" t="inlineStr">
        <is>
          <t>RSX5 Comdty</t>
        </is>
      </c>
      <c r="F457" t="inlineStr">
        <is>
          <t>CANOLA FUTR (WCE) Nov25</t>
        </is>
      </c>
      <c r="G457" s="1" t="n">
        <v>549</v>
      </c>
      <c r="H457" s="1" t="n">
        <v>719.5</v>
      </c>
      <c r="I457" s="2" t="n">
        <v>5825180.65</v>
      </c>
      <c r="J457" s="3" t="n">
        <v>0.00550403</v>
      </c>
      <c r="K457" s="4" t="n">
        <v>1058349051.37</v>
      </c>
      <c r="L457" s="5" t="n">
        <v>39075001</v>
      </c>
      <c r="M457" s="6" t="n">
        <v>27.0850678</v>
      </c>
      <c r="N457" s="7">
        <f>IF(ISNUMBER(_xll.BDP($C457, "DELTA_MID")),_xll.BDP($C457, "DELTA_MID")," ")</f>
        <v/>
      </c>
      <c r="O457" s="7">
        <f>IF(ISNUMBER(N457),_xll.BDP($C457, "OPT_UNDL_TICKER"),"")</f>
        <v/>
      </c>
      <c r="P457" s="8">
        <f>IF(ISNUMBER(N457),_xll.BDP($C457, "OPT_UNDL_PX")," ")</f>
        <v/>
      </c>
      <c r="Q457" s="7">
        <f>IF(ISNUMBER(N457),+G457*_xll.BDP($C457, "PX_POS_MULT_FACTOR")*P457/K457," ")</f>
        <v/>
      </c>
      <c r="R457" s="8">
        <f>IF(OR($A457="TUA",$A457="TYA"),"",IF(ISNUMBER(_xll.BDP($C457,"DUR_ADJ_OAS_MID")),_xll.BDP($C457,"DUR_ADJ_OAS_MID"),IF(ISNUMBER(_xll.BDP($E457&amp;" ISIN","DUR_ADJ_OAS_MID")),_xll.BDP($E457&amp;" ISIN","DUR_ADJ_OAS_MID")," ")))</f>
        <v/>
      </c>
      <c r="S457" s="7">
        <f>IF(ISNUMBER(N457),Q457*N457,IF(ISNUMBER(R457),J457*R457," "))</f>
        <v/>
      </c>
      <c r="T457" t="inlineStr">
        <is>
          <t>RSX5</t>
        </is>
      </c>
      <c r="U457" t="inlineStr">
        <is>
          <t>Future</t>
        </is>
      </c>
      <c r="AG457" t="n">
        <v>-0.004192</v>
      </c>
    </row>
    <row r="458">
      <c r="A458" t="inlineStr">
        <is>
          <t>CTA</t>
        </is>
      </c>
      <c r="B458" t="inlineStr">
        <is>
          <t>SOYBEAN FUTURE Jan26</t>
        </is>
      </c>
      <c r="C458" t="inlineStr">
        <is>
          <t>S F6 Comdty</t>
        </is>
      </c>
      <c r="F458" t="inlineStr">
        <is>
          <t>SOYBEAN FUTURE Jan26</t>
        </is>
      </c>
      <c r="G458" s="1" t="n">
        <v>34</v>
      </c>
      <c r="H458" s="1" t="n">
        <v>1064.5</v>
      </c>
      <c r="I458" s="2" t="n">
        <v>1809650</v>
      </c>
      <c r="J458" s="3" t="n">
        <v>0.00170988</v>
      </c>
      <c r="K458" s="4" t="n">
        <v>1058349051.37</v>
      </c>
      <c r="L458" s="5" t="n">
        <v>39075001</v>
      </c>
      <c r="M458" s="6" t="n">
        <v>27.0850678</v>
      </c>
      <c r="N458" s="7">
        <f>IF(ISNUMBER(_xll.BDP($C458, "DELTA_MID")),_xll.BDP($C458, "DELTA_MID")," ")</f>
        <v/>
      </c>
      <c r="O458" s="7">
        <f>IF(ISNUMBER(N458),_xll.BDP($C458, "OPT_UNDL_TICKER"),"")</f>
        <v/>
      </c>
      <c r="P458" s="8">
        <f>IF(ISNUMBER(N458),_xll.BDP($C458, "OPT_UNDL_PX")," ")</f>
        <v/>
      </c>
      <c r="Q458" s="7">
        <f>IF(ISNUMBER(N458),+G458*_xll.BDP($C458, "PX_POS_MULT_FACTOR")*P458/K458," ")</f>
        <v/>
      </c>
      <c r="R458" s="8">
        <f>IF(OR($A458="TUA",$A458="TYA"),"",IF(ISNUMBER(_xll.BDP($C458,"DUR_ADJ_OAS_MID")),_xll.BDP($C458,"DUR_ADJ_OAS_MID"),IF(ISNUMBER(_xll.BDP($E458&amp;" ISIN","DUR_ADJ_OAS_MID")),_xll.BDP($E458&amp;" ISIN","DUR_ADJ_OAS_MID")," ")))</f>
        <v/>
      </c>
      <c r="S458" s="7">
        <f>IF(ISNUMBER(N458),Q458*N458,IF(ISNUMBER(R458),J458*R458," "))</f>
        <v/>
      </c>
      <c r="T458" t="inlineStr">
        <is>
          <t>S F6</t>
        </is>
      </c>
      <c r="U458" t="inlineStr">
        <is>
          <t>Future</t>
        </is>
      </c>
      <c r="AG458" t="n">
        <v>-0.004192</v>
      </c>
    </row>
    <row r="459">
      <c r="A459" t="inlineStr">
        <is>
          <t>CTA</t>
        </is>
      </c>
      <c r="B459" t="inlineStr">
        <is>
          <t>SOYBEAN FUTURE Aug25</t>
        </is>
      </c>
      <c r="C459" t="inlineStr">
        <is>
          <t>S Q5 Comdty</t>
        </is>
      </c>
      <c r="F459" t="inlineStr">
        <is>
          <t>SOYBEAN FUTURE Aug25</t>
        </is>
      </c>
      <c r="G459" s="1" t="n">
        <v>1</v>
      </c>
      <c r="H459" s="1" t="n">
        <v>1055.5</v>
      </c>
      <c r="I459" s="2" t="n">
        <v>52775</v>
      </c>
      <c r="J459" s="3" t="n">
        <v>4.987e-05</v>
      </c>
      <c r="K459" s="4" t="n">
        <v>1058349051.37</v>
      </c>
      <c r="L459" s="5" t="n">
        <v>39075001</v>
      </c>
      <c r="M459" s="6" t="n">
        <v>27.0850678</v>
      </c>
      <c r="N459" s="7">
        <f>IF(ISNUMBER(_xll.BDP($C459, "DELTA_MID")),_xll.BDP($C459, "DELTA_MID")," ")</f>
        <v/>
      </c>
      <c r="O459" s="7">
        <f>IF(ISNUMBER(N459),_xll.BDP($C459, "OPT_UNDL_TICKER"),"")</f>
        <v/>
      </c>
      <c r="P459" s="8">
        <f>IF(ISNUMBER(N459),_xll.BDP($C459, "OPT_UNDL_PX")," ")</f>
        <v/>
      </c>
      <c r="Q459" s="7">
        <f>IF(ISNUMBER(N459),+G459*_xll.BDP($C459, "PX_POS_MULT_FACTOR")*P459/K459," ")</f>
        <v/>
      </c>
      <c r="R459" s="8">
        <f>IF(OR($A459="TUA",$A459="TYA"),"",IF(ISNUMBER(_xll.BDP($C459,"DUR_ADJ_OAS_MID")),_xll.BDP($C459,"DUR_ADJ_OAS_MID"),IF(ISNUMBER(_xll.BDP($E459&amp;" ISIN","DUR_ADJ_OAS_MID")),_xll.BDP($E459&amp;" ISIN","DUR_ADJ_OAS_MID")," ")))</f>
        <v/>
      </c>
      <c r="S459" s="7">
        <f>IF(ISNUMBER(N459),Q459*N459,IF(ISNUMBER(R459),J459*R459," "))</f>
        <v/>
      </c>
      <c r="T459" t="inlineStr">
        <is>
          <t>S Q5</t>
        </is>
      </c>
      <c r="U459" t="inlineStr">
        <is>
          <t>Future</t>
        </is>
      </c>
      <c r="AG459" t="n">
        <v>-0.004192</v>
      </c>
    </row>
    <row r="460">
      <c r="A460" t="inlineStr">
        <is>
          <t>CTA</t>
        </is>
      </c>
      <c r="B460" t="inlineStr">
        <is>
          <t>SOYBEAN FUTURE Sep25</t>
        </is>
      </c>
      <c r="C460" t="inlineStr">
        <is>
          <t>S U5 Comdty</t>
        </is>
      </c>
      <c r="F460" t="inlineStr">
        <is>
          <t>SOYBEAN FUTURE Sep25</t>
        </is>
      </c>
      <c r="G460" s="1" t="n">
        <v>9</v>
      </c>
      <c r="H460" s="1" t="n">
        <v>1041.25</v>
      </c>
      <c r="I460" s="2" t="n">
        <v>468562.5</v>
      </c>
      <c r="J460" s="3" t="n">
        <v>0.00044273</v>
      </c>
      <c r="K460" s="4" t="n">
        <v>1058349051.37</v>
      </c>
      <c r="L460" s="5" t="n">
        <v>39075001</v>
      </c>
      <c r="M460" s="6" t="n">
        <v>27.0850678</v>
      </c>
      <c r="N460" s="7">
        <f>IF(ISNUMBER(_xll.BDP($C460, "DELTA_MID")),_xll.BDP($C460, "DELTA_MID")," ")</f>
        <v/>
      </c>
      <c r="O460" s="7">
        <f>IF(ISNUMBER(N460),_xll.BDP($C460, "OPT_UNDL_TICKER"),"")</f>
        <v/>
      </c>
      <c r="P460" s="8">
        <f>IF(ISNUMBER(N460),_xll.BDP($C460, "OPT_UNDL_PX")," ")</f>
        <v/>
      </c>
      <c r="Q460" s="7">
        <f>IF(ISNUMBER(N460),+G460*_xll.BDP($C460, "PX_POS_MULT_FACTOR")*P460/K460," ")</f>
        <v/>
      </c>
      <c r="R460" s="8">
        <f>IF(OR($A460="TUA",$A460="TYA"),"",IF(ISNUMBER(_xll.BDP($C460,"DUR_ADJ_OAS_MID")),_xll.BDP($C460,"DUR_ADJ_OAS_MID"),IF(ISNUMBER(_xll.BDP($E460&amp;" ISIN","DUR_ADJ_OAS_MID")),_xll.BDP($E460&amp;" ISIN","DUR_ADJ_OAS_MID")," ")))</f>
        <v/>
      </c>
      <c r="S460" s="7">
        <f>IF(ISNUMBER(N460),Q460*N460,IF(ISNUMBER(R460),J460*R460," "))</f>
        <v/>
      </c>
      <c r="T460" t="inlineStr">
        <is>
          <t>S U5</t>
        </is>
      </c>
      <c r="U460" t="inlineStr">
        <is>
          <t>Future</t>
        </is>
      </c>
      <c r="AG460" t="n">
        <v>-0.004192</v>
      </c>
    </row>
    <row r="461">
      <c r="A461" t="inlineStr">
        <is>
          <t>CTA</t>
        </is>
      </c>
      <c r="B461" t="inlineStr">
        <is>
          <t>SOYBEAN FUTURE Nov25</t>
        </is>
      </c>
      <c r="C461" t="inlineStr">
        <is>
          <t>S X5 Comdty</t>
        </is>
      </c>
      <c r="F461" t="inlineStr">
        <is>
          <t>SOYBEAN FUTURE Nov25</t>
        </is>
      </c>
      <c r="G461" s="1" t="n">
        <v>390</v>
      </c>
      <c r="H461" s="1" t="n">
        <v>1049.25</v>
      </c>
      <c r="I461" s="2" t="n">
        <v>20460375</v>
      </c>
      <c r="J461" s="3" t="n">
        <v>0.01933235</v>
      </c>
      <c r="K461" s="4" t="n">
        <v>1058349051.37</v>
      </c>
      <c r="L461" s="5" t="n">
        <v>39075001</v>
      </c>
      <c r="M461" s="6" t="n">
        <v>27.0850678</v>
      </c>
      <c r="N461" s="7">
        <f>IF(ISNUMBER(_xll.BDP($C461, "DELTA_MID")),_xll.BDP($C461, "DELTA_MID")," ")</f>
        <v/>
      </c>
      <c r="O461" s="7">
        <f>IF(ISNUMBER(N461),_xll.BDP($C461, "OPT_UNDL_TICKER"),"")</f>
        <v/>
      </c>
      <c r="P461" s="8">
        <f>IF(ISNUMBER(N461),_xll.BDP($C461, "OPT_UNDL_PX")," ")</f>
        <v/>
      </c>
      <c r="Q461" s="7">
        <f>IF(ISNUMBER(N461),+G461*_xll.BDP($C461, "PX_POS_MULT_FACTOR")*P461/K461," ")</f>
        <v/>
      </c>
      <c r="R461" s="8">
        <f>IF(OR($A461="TUA",$A461="TYA"),"",IF(ISNUMBER(_xll.BDP($C461,"DUR_ADJ_OAS_MID")),_xll.BDP($C461,"DUR_ADJ_OAS_MID"),IF(ISNUMBER(_xll.BDP($E461&amp;" ISIN","DUR_ADJ_OAS_MID")),_xll.BDP($E461&amp;" ISIN","DUR_ADJ_OAS_MID")," ")))</f>
        <v/>
      </c>
      <c r="S461" s="7">
        <f>IF(ISNUMBER(N461),Q461*N461,IF(ISNUMBER(R461),J461*R461," "))</f>
        <v/>
      </c>
      <c r="T461" t="inlineStr">
        <is>
          <t>S X5</t>
        </is>
      </c>
      <c r="U461" t="inlineStr">
        <is>
          <t>Future</t>
        </is>
      </c>
      <c r="AG461" t="n">
        <v>-0.004192</v>
      </c>
    </row>
    <row r="462">
      <c r="A462" t="inlineStr">
        <is>
          <t>CTA</t>
        </is>
      </c>
      <c r="B462" t="inlineStr">
        <is>
          <t>SUGAR #11 (WORLD) Mar26</t>
        </is>
      </c>
      <c r="C462" t="inlineStr">
        <is>
          <t>SBH6 Comdty</t>
        </is>
      </c>
      <c r="F462" t="inlineStr">
        <is>
          <t>SUGAR #11 (WORLD) Mar26</t>
        </is>
      </c>
      <c r="G462" s="1" t="n">
        <v>-572</v>
      </c>
      <c r="H462" s="1" t="n">
        <v>17.06</v>
      </c>
      <c r="I462" s="2" t="n">
        <v>-10929318.4</v>
      </c>
      <c r="J462" s="3" t="n">
        <v>-0.01032676</v>
      </c>
      <c r="K462" s="4" t="n">
        <v>1058349051.37</v>
      </c>
      <c r="L462" s="5" t="n">
        <v>39075001</v>
      </c>
      <c r="M462" s="6" t="n">
        <v>27.0850678</v>
      </c>
      <c r="N462" s="7">
        <f>IF(ISNUMBER(_xll.BDP($C462, "DELTA_MID")),_xll.BDP($C462, "DELTA_MID")," ")</f>
        <v/>
      </c>
      <c r="O462" s="7">
        <f>IF(ISNUMBER(N462),_xll.BDP($C462, "OPT_UNDL_TICKER"),"")</f>
        <v/>
      </c>
      <c r="P462" s="8">
        <f>IF(ISNUMBER(N462),_xll.BDP($C462, "OPT_UNDL_PX")," ")</f>
        <v/>
      </c>
      <c r="Q462" s="7">
        <f>IF(ISNUMBER(N462),+G462*_xll.BDP($C462, "PX_POS_MULT_FACTOR")*P462/K462," ")</f>
        <v/>
      </c>
      <c r="R462" s="8">
        <f>IF(OR($A462="TUA",$A462="TYA"),"",IF(ISNUMBER(_xll.BDP($C462,"DUR_ADJ_OAS_MID")),_xll.BDP($C462,"DUR_ADJ_OAS_MID"),IF(ISNUMBER(_xll.BDP($E462&amp;" ISIN","DUR_ADJ_OAS_MID")),_xll.BDP($E462&amp;" ISIN","DUR_ADJ_OAS_MID")," ")))</f>
        <v/>
      </c>
      <c r="S462" s="7">
        <f>IF(ISNUMBER(N462),Q462*N462,IF(ISNUMBER(R462),J462*R462," "))</f>
        <v/>
      </c>
      <c r="T462" t="inlineStr">
        <is>
          <t>SBH6</t>
        </is>
      </c>
      <c r="U462" t="inlineStr">
        <is>
          <t>Future</t>
        </is>
      </c>
      <c r="AG462" t="n">
        <v>-0.004192</v>
      </c>
    </row>
    <row r="463">
      <c r="A463" t="inlineStr">
        <is>
          <t>CTA</t>
        </is>
      </c>
      <c r="B463" t="inlineStr">
        <is>
          <t>SUGAR #11 (WORLD) May26</t>
        </is>
      </c>
      <c r="C463" t="inlineStr">
        <is>
          <t>SBK6 Comdty</t>
        </is>
      </c>
      <c r="F463" t="inlineStr">
        <is>
          <t>SUGAR #11 (WORLD) May26</t>
        </is>
      </c>
      <c r="G463" s="1" t="n">
        <v>-166</v>
      </c>
      <c r="H463" s="1" t="n">
        <v>16.76</v>
      </c>
      <c r="I463" s="2" t="n">
        <v>-3116019.2</v>
      </c>
      <c r="J463" s="3" t="n">
        <v>-0.00294423</v>
      </c>
      <c r="K463" s="4" t="n">
        <v>1058349051.37</v>
      </c>
      <c r="L463" s="5" t="n">
        <v>39075001</v>
      </c>
      <c r="M463" s="6" t="n">
        <v>27.0850678</v>
      </c>
      <c r="N463" s="7">
        <f>IF(ISNUMBER(_xll.BDP($C463, "DELTA_MID")),_xll.BDP($C463, "DELTA_MID")," ")</f>
        <v/>
      </c>
      <c r="O463" s="7">
        <f>IF(ISNUMBER(N463),_xll.BDP($C463, "OPT_UNDL_TICKER"),"")</f>
        <v/>
      </c>
      <c r="P463" s="8">
        <f>IF(ISNUMBER(N463),_xll.BDP($C463, "OPT_UNDL_PX")," ")</f>
        <v/>
      </c>
      <c r="Q463" s="7">
        <f>IF(ISNUMBER(N463),+G463*_xll.BDP($C463, "PX_POS_MULT_FACTOR")*P463/K463," ")</f>
        <v/>
      </c>
      <c r="R463" s="8">
        <f>IF(OR($A463="TUA",$A463="TYA"),"",IF(ISNUMBER(_xll.BDP($C463,"DUR_ADJ_OAS_MID")),_xll.BDP($C463,"DUR_ADJ_OAS_MID"),IF(ISNUMBER(_xll.BDP($E463&amp;" ISIN","DUR_ADJ_OAS_MID")),_xll.BDP($E463&amp;" ISIN","DUR_ADJ_OAS_MID")," ")))</f>
        <v/>
      </c>
      <c r="S463" s="7">
        <f>IF(ISNUMBER(N463),Q463*N463,IF(ISNUMBER(R463),J463*R463," "))</f>
        <v/>
      </c>
      <c r="T463" t="inlineStr">
        <is>
          <t>SBK6</t>
        </is>
      </c>
      <c r="U463" t="inlineStr">
        <is>
          <t>Future</t>
        </is>
      </c>
      <c r="AG463" t="n">
        <v>-0.004192</v>
      </c>
    </row>
    <row r="464">
      <c r="A464" t="inlineStr">
        <is>
          <t>CTA</t>
        </is>
      </c>
      <c r="B464" t="inlineStr">
        <is>
          <t>SUGAR #11 (WORLD) Oct25</t>
        </is>
      </c>
      <c r="C464" t="inlineStr">
        <is>
          <t>SBV5 Comdty</t>
        </is>
      </c>
      <c r="F464" t="inlineStr">
        <is>
          <t>SUGAR #11 (WORLD) Oct25</t>
        </is>
      </c>
      <c r="G464" s="1" t="n">
        <v>-1266</v>
      </c>
      <c r="H464" s="1" t="n">
        <v>16.38</v>
      </c>
      <c r="I464" s="2" t="n">
        <v>-23225529.6</v>
      </c>
      <c r="J464" s="3" t="n">
        <v>-0.02194506</v>
      </c>
      <c r="K464" s="4" t="n">
        <v>1058349051.37</v>
      </c>
      <c r="L464" s="5" t="n">
        <v>39075001</v>
      </c>
      <c r="M464" s="6" t="n">
        <v>27.0850678</v>
      </c>
      <c r="N464" s="7">
        <f>IF(ISNUMBER(_xll.BDP($C464, "DELTA_MID")),_xll.BDP($C464, "DELTA_MID")," ")</f>
        <v/>
      </c>
      <c r="O464" s="7">
        <f>IF(ISNUMBER(N464),_xll.BDP($C464, "OPT_UNDL_TICKER"),"")</f>
        <v/>
      </c>
      <c r="P464" s="8">
        <f>IF(ISNUMBER(N464),_xll.BDP($C464, "OPT_UNDL_PX")," ")</f>
        <v/>
      </c>
      <c r="Q464" s="7">
        <f>IF(ISNUMBER(N464),+G464*_xll.BDP($C464, "PX_POS_MULT_FACTOR")*P464/K464," ")</f>
        <v/>
      </c>
      <c r="R464" s="8">
        <f>IF(OR($A464="TUA",$A464="TYA"),"",IF(ISNUMBER(_xll.BDP($C464,"DUR_ADJ_OAS_MID")),_xll.BDP($C464,"DUR_ADJ_OAS_MID"),IF(ISNUMBER(_xll.BDP($E464&amp;" ISIN","DUR_ADJ_OAS_MID")),_xll.BDP($E464&amp;" ISIN","DUR_ADJ_OAS_MID")," ")))</f>
        <v/>
      </c>
      <c r="S464" s="7">
        <f>IF(ISNUMBER(N464),Q464*N464,IF(ISNUMBER(R464),J464*R464," "))</f>
        <v/>
      </c>
      <c r="T464" t="inlineStr">
        <is>
          <t>SBV5</t>
        </is>
      </c>
      <c r="U464" t="inlineStr">
        <is>
          <t>Future</t>
        </is>
      </c>
      <c r="AG464" t="n">
        <v>-0.004192</v>
      </c>
    </row>
    <row r="465">
      <c r="A465" t="inlineStr">
        <is>
          <t>CTA</t>
        </is>
      </c>
      <c r="B465" t="inlineStr">
        <is>
          <t>3 MONTH SOFR FUT  Mar26</t>
        </is>
      </c>
      <c r="C465" t="inlineStr">
        <is>
          <t>SFRH6 Comdty</t>
        </is>
      </c>
      <c r="F465" t="inlineStr">
        <is>
          <t>3 MONTH SOFR FUT MAR26</t>
        </is>
      </c>
      <c r="G465" s="1" t="n">
        <v>-1569</v>
      </c>
      <c r="H465" s="1" t="n">
        <v>96.41500000000001</v>
      </c>
      <c r="I465" s="2" t="n">
        <v>-378187837.5</v>
      </c>
      <c r="J465" s="3" t="n">
        <v>-0.35733753</v>
      </c>
      <c r="K465" s="4" t="n">
        <v>1058349051.37</v>
      </c>
      <c r="L465" s="5" t="n">
        <v>39075001</v>
      </c>
      <c r="M465" s="6" t="n">
        <v>27.0850678</v>
      </c>
      <c r="N465" s="7">
        <f>IF(ISNUMBER(_xll.BDP($C465, "DELTA_MID")),_xll.BDP($C465, "DELTA_MID")," ")</f>
        <v/>
      </c>
      <c r="O465" s="7">
        <f>IF(ISNUMBER(N465),_xll.BDP($C465, "OPT_UNDL_TICKER"),"")</f>
        <v/>
      </c>
      <c r="P465" s="8">
        <f>IF(ISNUMBER(N465),_xll.BDP($C465, "OPT_UNDL_PX")," ")</f>
        <v/>
      </c>
      <c r="Q465" s="7">
        <f>IF(ISNUMBER(N465),+G465*_xll.BDP($C465, "PX_POS_MULT_FACTOR")*P465/K465," ")</f>
        <v/>
      </c>
      <c r="R465" s="8">
        <f>IF(OR($A465="TUA",$A465="TYA"),"",IF(ISNUMBER(_xll.BDP($C465,"DUR_ADJ_OAS_MID")),_xll.BDP($C465,"DUR_ADJ_OAS_MID"),IF(ISNUMBER(_xll.BDP($E465&amp;" ISIN","DUR_ADJ_OAS_MID")),_xll.BDP($E465&amp;" ISIN","DUR_ADJ_OAS_MID")," ")))</f>
        <v/>
      </c>
      <c r="S465" s="7">
        <f>IF(ISNUMBER(N465),Q465*N465,IF(ISNUMBER(R465),J465*R465," "))</f>
        <v/>
      </c>
      <c r="T465" t="inlineStr">
        <is>
          <t>SFRH6</t>
        </is>
      </c>
      <c r="U465" t="inlineStr">
        <is>
          <t>Future</t>
        </is>
      </c>
      <c r="AG465" t="n">
        <v>-0.004192</v>
      </c>
    </row>
    <row r="466">
      <c r="A466" t="inlineStr">
        <is>
          <t>CTA</t>
        </is>
      </c>
      <c r="B466" t="inlineStr">
        <is>
          <t>3 MONTH SOFR FUT JUN26</t>
        </is>
      </c>
      <c r="C466" t="inlineStr">
        <is>
          <t>SFRM6 Comdty</t>
        </is>
      </c>
      <c r="F466" t="inlineStr">
        <is>
          <t>3 MONTH SOFR FUT JUN26</t>
        </is>
      </c>
      <c r="G466" s="1" t="n">
        <v>-2808</v>
      </c>
      <c r="H466" s="1" t="n">
        <v>96.63500000000001</v>
      </c>
      <c r="I466" s="2" t="n">
        <v>-678377700</v>
      </c>
      <c r="J466" s="3" t="n">
        <v>-0.64097728</v>
      </c>
      <c r="K466" s="4" t="n">
        <v>1058349051.37</v>
      </c>
      <c r="L466" s="5" t="n">
        <v>39075001</v>
      </c>
      <c r="M466" s="6" t="n">
        <v>27.0850678</v>
      </c>
      <c r="N466" s="7">
        <f>IF(ISNUMBER(_xll.BDP($C466, "DELTA_MID")),_xll.BDP($C466, "DELTA_MID")," ")</f>
        <v/>
      </c>
      <c r="O466" s="7">
        <f>IF(ISNUMBER(N466),_xll.BDP($C466, "OPT_UNDL_TICKER"),"")</f>
        <v/>
      </c>
      <c r="P466" s="8">
        <f>IF(ISNUMBER(N466),_xll.BDP($C466, "OPT_UNDL_PX")," ")</f>
        <v/>
      </c>
      <c r="Q466" s="7">
        <f>IF(ISNUMBER(N466),+G466*_xll.BDP($C466, "PX_POS_MULT_FACTOR")*P466/K466," ")</f>
        <v/>
      </c>
      <c r="R466" s="8">
        <f>IF(OR($A466="TUA",$A466="TYA"),"",IF(ISNUMBER(_xll.BDP($C466,"DUR_ADJ_OAS_MID")),_xll.BDP($C466,"DUR_ADJ_OAS_MID"),IF(ISNUMBER(_xll.BDP($E466&amp;" ISIN","DUR_ADJ_OAS_MID")),_xll.BDP($E466&amp;" ISIN","DUR_ADJ_OAS_MID")," ")))</f>
        <v/>
      </c>
      <c r="S466" s="7">
        <f>IF(ISNUMBER(N466),Q466*N466,IF(ISNUMBER(R466),J466*R466," "))</f>
        <v/>
      </c>
      <c r="T466" t="inlineStr">
        <is>
          <t>SFRM6</t>
        </is>
      </c>
      <c r="U466" t="inlineStr">
        <is>
          <t>Future</t>
        </is>
      </c>
      <c r="AG466" t="n">
        <v>-0.004192</v>
      </c>
    </row>
    <row r="467">
      <c r="A467" t="inlineStr">
        <is>
          <t>CTA</t>
        </is>
      </c>
      <c r="B467" t="inlineStr">
        <is>
          <t>3 MONTH SOFR FUT Sep26</t>
        </is>
      </c>
      <c r="C467" t="inlineStr">
        <is>
          <t>SFRU6 Comdty</t>
        </is>
      </c>
      <c r="F467" t="inlineStr">
        <is>
          <t>3 MONTH SOFR FUT Sep26</t>
        </is>
      </c>
      <c r="G467" s="1" t="n">
        <v>-1062</v>
      </c>
      <c r="H467" s="1" t="n">
        <v>96.765</v>
      </c>
      <c r="I467" s="2" t="n">
        <v>-256911075</v>
      </c>
      <c r="J467" s="3" t="n">
        <v>-0.24274702</v>
      </c>
      <c r="K467" s="4" t="n">
        <v>1058349051.37</v>
      </c>
      <c r="L467" s="5" t="n">
        <v>39075001</v>
      </c>
      <c r="M467" s="6" t="n">
        <v>27.0850678</v>
      </c>
      <c r="N467" s="7">
        <f>IF(ISNUMBER(_xll.BDP($C467, "DELTA_MID")),_xll.BDP($C467, "DELTA_MID")," ")</f>
        <v/>
      </c>
      <c r="O467" s="7">
        <f>IF(ISNUMBER(N467),_xll.BDP($C467, "OPT_UNDL_TICKER"),"")</f>
        <v/>
      </c>
      <c r="P467" s="8">
        <f>IF(ISNUMBER(N467),_xll.BDP($C467, "OPT_UNDL_PX")," ")</f>
        <v/>
      </c>
      <c r="Q467" s="7">
        <f>IF(ISNUMBER(N467),+G467*_xll.BDP($C467, "PX_POS_MULT_FACTOR")*P467/K467," ")</f>
        <v/>
      </c>
      <c r="R467" s="8">
        <f>IF(OR($A467="TUA",$A467="TYA"),"",IF(ISNUMBER(_xll.BDP($C467,"DUR_ADJ_OAS_MID")),_xll.BDP($C467,"DUR_ADJ_OAS_MID"),IF(ISNUMBER(_xll.BDP($E467&amp;" ISIN","DUR_ADJ_OAS_MID")),_xll.BDP($E467&amp;" ISIN","DUR_ADJ_OAS_MID")," ")))</f>
        <v/>
      </c>
      <c r="S467" s="7">
        <f>IF(ISNUMBER(N467),Q467*N467,IF(ISNUMBER(R467),J467*R467," "))</f>
        <v/>
      </c>
      <c r="T467" t="inlineStr">
        <is>
          <t>SFRU6</t>
        </is>
      </c>
      <c r="U467" t="inlineStr">
        <is>
          <t>Future</t>
        </is>
      </c>
      <c r="AG467" t="n">
        <v>-0.004192</v>
      </c>
    </row>
    <row r="468">
      <c r="A468" t="inlineStr">
        <is>
          <t>CTA</t>
        </is>
      </c>
      <c r="B468" t="inlineStr">
        <is>
          <t>3 MONTH SOFR FUT Dec25</t>
        </is>
      </c>
      <c r="C468" t="inlineStr">
        <is>
          <t>SFRZ5 Comdty</t>
        </is>
      </c>
      <c r="F468" t="inlineStr">
        <is>
          <t>3 MONTH SOFR FUT Dec25</t>
        </is>
      </c>
      <c r="G468" s="1" t="n">
        <v>-494</v>
      </c>
      <c r="H468" s="1" t="n">
        <v>96.16500000000001</v>
      </c>
      <c r="I468" s="2" t="n">
        <v>-118763775</v>
      </c>
      <c r="J468" s="3" t="n">
        <v>-0.11221607</v>
      </c>
      <c r="K468" s="4" t="n">
        <v>1058349051.37</v>
      </c>
      <c r="L468" s="5" t="n">
        <v>39075001</v>
      </c>
      <c r="M468" s="6" t="n">
        <v>27.0850678</v>
      </c>
      <c r="N468" s="7">
        <f>IF(ISNUMBER(_xll.BDP($C468, "DELTA_MID")),_xll.BDP($C468, "DELTA_MID")," ")</f>
        <v/>
      </c>
      <c r="O468" s="7">
        <f>IF(ISNUMBER(N468),_xll.BDP($C468, "OPT_UNDL_TICKER"),"")</f>
        <v/>
      </c>
      <c r="P468" s="8">
        <f>IF(ISNUMBER(N468),_xll.BDP($C468, "OPT_UNDL_PX")," ")</f>
        <v/>
      </c>
      <c r="Q468" s="7">
        <f>IF(ISNUMBER(N468),+G468*_xll.BDP($C468, "PX_POS_MULT_FACTOR")*P468/K468," ")</f>
        <v/>
      </c>
      <c r="R468" s="8">
        <f>IF(OR($A468="TUA",$A468="TYA"),"",IF(ISNUMBER(_xll.BDP($C468,"DUR_ADJ_OAS_MID")),_xll.BDP($C468,"DUR_ADJ_OAS_MID"),IF(ISNUMBER(_xll.BDP($E468&amp;" ISIN","DUR_ADJ_OAS_MID")),_xll.BDP($E468&amp;" ISIN","DUR_ADJ_OAS_MID")," ")))</f>
        <v/>
      </c>
      <c r="S468" s="7">
        <f>IF(ISNUMBER(N468),Q468*N468,IF(ISNUMBER(R468),J468*R468," "))</f>
        <v/>
      </c>
      <c r="T468" t="inlineStr">
        <is>
          <t>SFRZ5</t>
        </is>
      </c>
      <c r="U468" t="inlineStr">
        <is>
          <t>Future</t>
        </is>
      </c>
      <c r="AG468" t="n">
        <v>-0.004192</v>
      </c>
    </row>
    <row r="469">
      <c r="A469" t="inlineStr">
        <is>
          <t>CTA</t>
        </is>
      </c>
      <c r="B469" t="inlineStr">
        <is>
          <t>SILVER FUTURE Sep25</t>
        </is>
      </c>
      <c r="C469" t="inlineStr">
        <is>
          <t>SIU5 Comdty</t>
        </is>
      </c>
      <c r="F469" t="inlineStr">
        <is>
          <t>SILVER FUTURE Sep25</t>
        </is>
      </c>
      <c r="G469" s="1" t="n">
        <v>363</v>
      </c>
      <c r="H469" s="1" t="n">
        <v>37.084</v>
      </c>
      <c r="I469" s="2" t="n">
        <v>67307460</v>
      </c>
      <c r="J469" s="3" t="n">
        <v>0.06359666</v>
      </c>
      <c r="K469" s="4" t="n">
        <v>1058349051.37</v>
      </c>
      <c r="L469" s="5" t="n">
        <v>39075001</v>
      </c>
      <c r="M469" s="6" t="n">
        <v>27.0850678</v>
      </c>
      <c r="N469" s="7">
        <f>IF(ISNUMBER(_xll.BDP($C469, "DELTA_MID")),_xll.BDP($C469, "DELTA_MID")," ")</f>
        <v/>
      </c>
      <c r="O469" s="7">
        <f>IF(ISNUMBER(N469),_xll.BDP($C469, "OPT_UNDL_TICKER"),"")</f>
        <v/>
      </c>
      <c r="P469" s="8">
        <f>IF(ISNUMBER(N469),_xll.BDP($C469, "OPT_UNDL_PX")," ")</f>
        <v/>
      </c>
      <c r="Q469" s="7">
        <f>IF(ISNUMBER(N469),+G469*_xll.BDP($C469, "PX_POS_MULT_FACTOR")*P469/K469," ")</f>
        <v/>
      </c>
      <c r="R469" s="8">
        <f>IF(OR($A469="TUA",$A469="TYA"),"",IF(ISNUMBER(_xll.BDP($C469,"DUR_ADJ_OAS_MID")),_xll.BDP($C469,"DUR_ADJ_OAS_MID"),IF(ISNUMBER(_xll.BDP($E469&amp;" ISIN","DUR_ADJ_OAS_MID")),_xll.BDP($E469&amp;" ISIN","DUR_ADJ_OAS_MID")," ")))</f>
        <v/>
      </c>
      <c r="S469" s="7">
        <f>IF(ISNUMBER(N469),Q469*N469,IF(ISNUMBER(R469),J469*R469," "))</f>
        <v/>
      </c>
      <c r="T469" t="inlineStr">
        <is>
          <t>SIU5</t>
        </is>
      </c>
      <c r="U469" t="inlineStr">
        <is>
          <t>Future</t>
        </is>
      </c>
      <c r="AG469" t="n">
        <v>-0.004192</v>
      </c>
    </row>
    <row r="470">
      <c r="A470" t="inlineStr">
        <is>
          <t>CTA</t>
        </is>
      </c>
      <c r="B470" t="inlineStr">
        <is>
          <t>SILVER FUTURE Dec25</t>
        </is>
      </c>
      <c r="C470" t="inlineStr">
        <is>
          <t>SIZ5 Comdty</t>
        </is>
      </c>
      <c r="F470" t="inlineStr">
        <is>
          <t>SILVER FUTURE Dec25</t>
        </is>
      </c>
      <c r="G470" s="1" t="n">
        <v>38</v>
      </c>
      <c r="H470" s="1" t="n">
        <v>37.539</v>
      </c>
      <c r="I470" s="2" t="n">
        <v>7132410</v>
      </c>
      <c r="J470" s="3" t="n">
        <v>0.00673918</v>
      </c>
      <c r="K470" s="4" t="n">
        <v>1058349051.37</v>
      </c>
      <c r="L470" s="5" t="n">
        <v>39075001</v>
      </c>
      <c r="M470" s="6" t="n">
        <v>27.0850678</v>
      </c>
      <c r="N470" s="7">
        <f>IF(ISNUMBER(_xll.BDP($C470, "DELTA_MID")),_xll.BDP($C470, "DELTA_MID")," ")</f>
        <v/>
      </c>
      <c r="O470" s="7">
        <f>IF(ISNUMBER(N470),_xll.BDP($C470, "OPT_UNDL_TICKER"),"")</f>
        <v/>
      </c>
      <c r="P470" s="8">
        <f>IF(ISNUMBER(N470),_xll.BDP($C470, "OPT_UNDL_PX")," ")</f>
        <v/>
      </c>
      <c r="Q470" s="7">
        <f>IF(ISNUMBER(N470),+G470*_xll.BDP($C470, "PX_POS_MULT_FACTOR")*P470/K470," ")</f>
        <v/>
      </c>
      <c r="R470" s="8">
        <f>IF(OR($A470="TUA",$A470="TYA"),"",IF(ISNUMBER(_xll.BDP($C470,"DUR_ADJ_OAS_MID")),_xll.BDP($C470,"DUR_ADJ_OAS_MID"),IF(ISNUMBER(_xll.BDP($E470&amp;" ISIN","DUR_ADJ_OAS_MID")),_xll.BDP($E470&amp;" ISIN","DUR_ADJ_OAS_MID")," ")))</f>
        <v/>
      </c>
      <c r="S470" s="7">
        <f>IF(ISNUMBER(N470),Q470*N470,IF(ISNUMBER(R470),J470*R470," "))</f>
        <v/>
      </c>
      <c r="T470" t="inlineStr">
        <is>
          <t>SIZ5</t>
        </is>
      </c>
      <c r="U470" t="inlineStr">
        <is>
          <t>Future</t>
        </is>
      </c>
      <c r="AG470" t="n">
        <v>-0.004192</v>
      </c>
    </row>
    <row r="471">
      <c r="A471" t="inlineStr">
        <is>
          <t>CTA</t>
        </is>
      </c>
      <c r="B471" t="inlineStr">
        <is>
          <t>SOYBEAN MEAL FUTR Aug25</t>
        </is>
      </c>
      <c r="C471" t="inlineStr">
        <is>
          <t>SMQ5 Comdty</t>
        </is>
      </c>
      <c r="F471" t="inlineStr">
        <is>
          <t>SOYBEAN MEAL FUTR Aug25</t>
        </is>
      </c>
      <c r="G471" s="1" t="n">
        <v>-26</v>
      </c>
      <c r="H471" s="1" t="n">
        <v>277.4</v>
      </c>
      <c r="I471" s="2" t="n">
        <v>-721240</v>
      </c>
      <c r="J471" s="3" t="n">
        <v>-0.00068148</v>
      </c>
      <c r="K471" s="4" t="n">
        <v>1058349051.37</v>
      </c>
      <c r="L471" s="5" t="n">
        <v>39075001</v>
      </c>
      <c r="M471" s="6" t="n">
        <v>27.0850678</v>
      </c>
      <c r="N471" s="7">
        <f>IF(ISNUMBER(_xll.BDP($C471, "DELTA_MID")),_xll.BDP($C471, "DELTA_MID")," ")</f>
        <v/>
      </c>
      <c r="O471" s="7">
        <f>IF(ISNUMBER(N471),_xll.BDP($C471, "OPT_UNDL_TICKER"),"")</f>
        <v/>
      </c>
      <c r="P471" s="8">
        <f>IF(ISNUMBER(N471),_xll.BDP($C471, "OPT_UNDL_PX")," ")</f>
        <v/>
      </c>
      <c r="Q471" s="7">
        <f>IF(ISNUMBER(N471),+G471*_xll.BDP($C471, "PX_POS_MULT_FACTOR")*P471/K471," ")</f>
        <v/>
      </c>
      <c r="R471" s="8">
        <f>IF(OR($A471="TUA",$A471="TYA"),"",IF(ISNUMBER(_xll.BDP($C471,"DUR_ADJ_OAS_MID")),_xll.BDP($C471,"DUR_ADJ_OAS_MID"),IF(ISNUMBER(_xll.BDP($E471&amp;" ISIN","DUR_ADJ_OAS_MID")),_xll.BDP($E471&amp;" ISIN","DUR_ADJ_OAS_MID")," ")))</f>
        <v/>
      </c>
      <c r="S471" s="7">
        <f>IF(ISNUMBER(N471),Q471*N471,IF(ISNUMBER(R471),J471*R471," "))</f>
        <v/>
      </c>
      <c r="T471" t="inlineStr">
        <is>
          <t>SMQ5</t>
        </is>
      </c>
      <c r="U471" t="inlineStr">
        <is>
          <t>Future</t>
        </is>
      </c>
      <c r="AG471" t="n">
        <v>-0.004192</v>
      </c>
    </row>
    <row r="472">
      <c r="A472" t="inlineStr">
        <is>
          <t>CTA</t>
        </is>
      </c>
      <c r="B472" t="inlineStr">
        <is>
          <t>SOYBEAN MEAL FUTR Sep25</t>
        </is>
      </c>
      <c r="C472" t="inlineStr">
        <is>
          <t>SMU5 Comdty</t>
        </is>
      </c>
      <c r="F472" t="inlineStr">
        <is>
          <t>SOYBEAN MEAL FUTR Sep25</t>
        </is>
      </c>
      <c r="G472" s="1" t="n">
        <v>-68</v>
      </c>
      <c r="H472" s="1" t="n">
        <v>281.7</v>
      </c>
      <c r="I472" s="2" t="n">
        <v>-1915560</v>
      </c>
      <c r="J472" s="3" t="n">
        <v>-0.00180995</v>
      </c>
      <c r="K472" s="4" t="n">
        <v>1058349051.37</v>
      </c>
      <c r="L472" s="5" t="n">
        <v>39075001</v>
      </c>
      <c r="M472" s="6" t="n">
        <v>27.0850678</v>
      </c>
      <c r="N472" s="7">
        <f>IF(ISNUMBER(_xll.BDP($C472, "DELTA_MID")),_xll.BDP($C472, "DELTA_MID")," ")</f>
        <v/>
      </c>
      <c r="O472" s="7">
        <f>IF(ISNUMBER(N472),_xll.BDP($C472, "OPT_UNDL_TICKER"),"")</f>
        <v/>
      </c>
      <c r="P472" s="8">
        <f>IF(ISNUMBER(N472),_xll.BDP($C472, "OPT_UNDL_PX")," ")</f>
        <v/>
      </c>
      <c r="Q472" s="7">
        <f>IF(ISNUMBER(N472),+G472*_xll.BDP($C472, "PX_POS_MULT_FACTOR")*P472/K472," ")</f>
        <v/>
      </c>
      <c r="R472" s="8">
        <f>IF(OR($A472="TUA",$A472="TYA"),"",IF(ISNUMBER(_xll.BDP($C472,"DUR_ADJ_OAS_MID")),_xll.BDP($C472,"DUR_ADJ_OAS_MID"),IF(ISNUMBER(_xll.BDP($E472&amp;" ISIN","DUR_ADJ_OAS_MID")),_xll.BDP($E472&amp;" ISIN","DUR_ADJ_OAS_MID")," ")))</f>
        <v/>
      </c>
      <c r="S472" s="7">
        <f>IF(ISNUMBER(N472),Q472*N472,IF(ISNUMBER(R472),J472*R472," "))</f>
        <v/>
      </c>
      <c r="T472" t="inlineStr">
        <is>
          <t>SMU5</t>
        </is>
      </c>
      <c r="U472" t="inlineStr">
        <is>
          <t>Future</t>
        </is>
      </c>
      <c r="AG472" t="n">
        <v>-0.004192</v>
      </c>
    </row>
    <row r="473">
      <c r="A473" t="inlineStr">
        <is>
          <t>CTA</t>
        </is>
      </c>
      <c r="B473" t="inlineStr">
        <is>
          <t>SOYBEAN MEAL FUTR Oct25</t>
        </is>
      </c>
      <c r="C473" t="inlineStr">
        <is>
          <t>SMV5 Comdty</t>
        </is>
      </c>
      <c r="F473" t="inlineStr">
        <is>
          <t>SOYBEAN MEAL FUTR Oct25</t>
        </is>
      </c>
      <c r="G473" s="1" t="n">
        <v>-11</v>
      </c>
      <c r="H473" s="1" t="n">
        <v>285.4</v>
      </c>
      <c r="I473" s="2" t="n">
        <v>-313940</v>
      </c>
      <c r="J473" s="3" t="n">
        <v>-0.00029663</v>
      </c>
      <c r="K473" s="4" t="n">
        <v>1058349051.37</v>
      </c>
      <c r="L473" s="5" t="n">
        <v>39075001</v>
      </c>
      <c r="M473" s="6" t="n">
        <v>27.0850678</v>
      </c>
      <c r="N473" s="7">
        <f>IF(ISNUMBER(_xll.BDP($C473, "DELTA_MID")),_xll.BDP($C473, "DELTA_MID")," ")</f>
        <v/>
      </c>
      <c r="O473" s="7">
        <f>IF(ISNUMBER(N473),_xll.BDP($C473, "OPT_UNDL_TICKER"),"")</f>
        <v/>
      </c>
      <c r="P473" s="8">
        <f>IF(ISNUMBER(N473),_xll.BDP($C473, "OPT_UNDL_PX")," ")</f>
        <v/>
      </c>
      <c r="Q473" s="7">
        <f>IF(ISNUMBER(N473),+G473*_xll.BDP($C473, "PX_POS_MULT_FACTOR")*P473/K473," ")</f>
        <v/>
      </c>
      <c r="R473" s="8">
        <f>IF(OR($A473="TUA",$A473="TYA"),"",IF(ISNUMBER(_xll.BDP($C473,"DUR_ADJ_OAS_MID")),_xll.BDP($C473,"DUR_ADJ_OAS_MID"),IF(ISNUMBER(_xll.BDP($E473&amp;" ISIN","DUR_ADJ_OAS_MID")),_xll.BDP($E473&amp;" ISIN","DUR_ADJ_OAS_MID")," ")))</f>
        <v/>
      </c>
      <c r="S473" s="7">
        <f>IF(ISNUMBER(N473),Q473*N473,IF(ISNUMBER(R473),J473*R473," "))</f>
        <v/>
      </c>
      <c r="T473" t="inlineStr">
        <is>
          <t>SMV5</t>
        </is>
      </c>
      <c r="U473" t="inlineStr">
        <is>
          <t>Future</t>
        </is>
      </c>
      <c r="AG473" t="n">
        <v>-0.004192</v>
      </c>
    </row>
    <row r="474">
      <c r="A474" t="inlineStr">
        <is>
          <t>CTA</t>
        </is>
      </c>
      <c r="B474" t="inlineStr">
        <is>
          <t>US 2YR NOTE (CBT) SEP25</t>
        </is>
      </c>
      <c r="C474" t="inlineStr">
        <is>
          <t>TUU5 Comdty</t>
        </is>
      </c>
      <c r="F474" t="inlineStr">
        <is>
          <t>US 2YR NOTE (CBT) SEP25</t>
        </is>
      </c>
      <c r="G474" s="1" t="n">
        <v>-5970</v>
      </c>
      <c r="H474" s="1" t="n">
        <v>103.6875</v>
      </c>
      <c r="I474" s="2" t="n">
        <v>-1238028750</v>
      </c>
      <c r="J474" s="3" t="n">
        <v>-1.16977357</v>
      </c>
      <c r="K474" s="4" t="n">
        <v>1058349051.37</v>
      </c>
      <c r="L474" s="5" t="n">
        <v>39075001</v>
      </c>
      <c r="M474" s="6" t="n">
        <v>27.0850678</v>
      </c>
      <c r="N474" s="7">
        <f>IF(ISNUMBER(_xll.BDP($C474, "DELTA_MID")),_xll.BDP($C474, "DELTA_MID")," ")</f>
        <v/>
      </c>
      <c r="O474" s="7">
        <f>IF(ISNUMBER(N474),_xll.BDP($C474, "OPT_UNDL_TICKER"),"")</f>
        <v/>
      </c>
      <c r="P474" s="8">
        <f>IF(ISNUMBER(N474),_xll.BDP($C474, "OPT_UNDL_PX")," ")</f>
        <v/>
      </c>
      <c r="Q474" s="7">
        <f>IF(ISNUMBER(N474),+G474*_xll.BDP($C474, "PX_POS_MULT_FACTOR")*P474/K474," ")</f>
        <v/>
      </c>
      <c r="R474" s="8">
        <f>IF(OR($A474="TUA",$A474="TYA"),"",IF(ISNUMBER(_xll.BDP($C474,"DUR_ADJ_OAS_MID")),_xll.BDP($C474,"DUR_ADJ_OAS_MID"),IF(ISNUMBER(_xll.BDP($E474&amp;" ISIN","DUR_ADJ_OAS_MID")),_xll.BDP($E474&amp;" ISIN","DUR_ADJ_OAS_MID")," ")))</f>
        <v/>
      </c>
      <c r="S474" s="7">
        <f>IF(ISNUMBER(N474),Q474*N474,IF(ISNUMBER(R474),J474*R474," "))</f>
        <v/>
      </c>
      <c r="T474" t="inlineStr">
        <is>
          <t>TUU5</t>
        </is>
      </c>
      <c r="U474" t="inlineStr">
        <is>
          <t>Future</t>
        </is>
      </c>
      <c r="AG474" t="n">
        <v>-0.004192</v>
      </c>
    </row>
    <row r="475">
      <c r="A475" t="inlineStr">
        <is>
          <t>CTA</t>
        </is>
      </c>
      <c r="B475" t="inlineStr">
        <is>
          <t>US 10YR NOTE (CBT)SEP25</t>
        </is>
      </c>
      <c r="C475" t="inlineStr">
        <is>
          <t>TYU5 Comdty</t>
        </is>
      </c>
      <c r="F475" t="inlineStr">
        <is>
          <t>US 10YR NOTE (CBT)SEP25</t>
        </is>
      </c>
      <c r="G475" s="1" t="n">
        <v>-2842</v>
      </c>
      <c r="H475" s="1" t="n">
        <v>111.21875</v>
      </c>
      <c r="I475" s="2" t="n">
        <v>-316083687.5</v>
      </c>
      <c r="J475" s="3" t="n">
        <v>-0.29865732</v>
      </c>
      <c r="K475" s="4" t="n">
        <v>1058349051.37</v>
      </c>
      <c r="L475" s="5" t="n">
        <v>39075001</v>
      </c>
      <c r="M475" s="6" t="n">
        <v>27.0850678</v>
      </c>
      <c r="N475" s="7">
        <f>IF(ISNUMBER(_xll.BDP($C475, "DELTA_MID")),_xll.BDP($C475, "DELTA_MID")," ")</f>
        <v/>
      </c>
      <c r="O475" s="7">
        <f>IF(ISNUMBER(N475),_xll.BDP($C475, "OPT_UNDL_TICKER"),"")</f>
        <v/>
      </c>
      <c r="P475" s="8">
        <f>IF(ISNUMBER(N475),_xll.BDP($C475, "OPT_UNDL_PX")," ")</f>
        <v/>
      </c>
      <c r="Q475" s="7">
        <f>IF(ISNUMBER(N475),+G475*_xll.BDP($C475, "PX_POS_MULT_FACTOR")*P475/K475," ")</f>
        <v/>
      </c>
      <c r="R475" s="8">
        <f>IF(OR($A475="TUA",$A475="TYA"),"",IF(ISNUMBER(_xll.BDP($C475,"DUR_ADJ_OAS_MID")),_xll.BDP($C475,"DUR_ADJ_OAS_MID"),IF(ISNUMBER(_xll.BDP($E475&amp;" ISIN","DUR_ADJ_OAS_MID")),_xll.BDP($E475&amp;" ISIN","DUR_ADJ_OAS_MID")," ")))</f>
        <v/>
      </c>
      <c r="S475" s="7">
        <f>IF(ISNUMBER(N475),Q475*N475,IF(ISNUMBER(R475),J475*R475," "))</f>
        <v/>
      </c>
      <c r="T475" t="inlineStr">
        <is>
          <t>TYU5</t>
        </is>
      </c>
      <c r="U475" t="inlineStr">
        <is>
          <t>Future</t>
        </is>
      </c>
      <c r="AG475" t="n">
        <v>-0.004192</v>
      </c>
    </row>
    <row r="476">
      <c r="A476" t="inlineStr">
        <is>
          <t>CTA</t>
        </is>
      </c>
      <c r="B476" t="inlineStr">
        <is>
          <t>US LONG BOND(CBT) SEP25</t>
        </is>
      </c>
      <c r="C476" t="inlineStr">
        <is>
          <t>USU5 Comdty</t>
        </is>
      </c>
      <c r="F476" t="inlineStr">
        <is>
          <t>US LONG BOND(CBT) SEP25</t>
        </is>
      </c>
      <c r="G476" s="1" t="n">
        <v>-493</v>
      </c>
      <c r="H476" s="1" t="n">
        <v>114.25</v>
      </c>
      <c r="I476" s="2" t="n">
        <v>-56325250</v>
      </c>
      <c r="J476" s="3" t="n">
        <v>-0.05321992</v>
      </c>
      <c r="K476" s="4" t="n">
        <v>1058349051.37</v>
      </c>
      <c r="L476" s="5" t="n">
        <v>39075001</v>
      </c>
      <c r="M476" s="6" t="n">
        <v>27.0850678</v>
      </c>
      <c r="N476" s="7">
        <f>IF(ISNUMBER(_xll.BDP($C476, "DELTA_MID")),_xll.BDP($C476, "DELTA_MID")," ")</f>
        <v/>
      </c>
      <c r="O476" s="7">
        <f>IF(ISNUMBER(N476),_xll.BDP($C476, "OPT_UNDL_TICKER"),"")</f>
        <v/>
      </c>
      <c r="P476" s="8">
        <f>IF(ISNUMBER(N476),_xll.BDP($C476, "OPT_UNDL_PX")," ")</f>
        <v/>
      </c>
      <c r="Q476" s="7">
        <f>IF(ISNUMBER(N476),+G476*_xll.BDP($C476, "PX_POS_MULT_FACTOR")*P476/K476," ")</f>
        <v/>
      </c>
      <c r="R476" s="8">
        <f>IF(OR($A476="TUA",$A476="TYA"),"",IF(ISNUMBER(_xll.BDP($C476,"DUR_ADJ_OAS_MID")),_xll.BDP($C476,"DUR_ADJ_OAS_MID"),IF(ISNUMBER(_xll.BDP($E476&amp;" ISIN","DUR_ADJ_OAS_MID")),_xll.BDP($E476&amp;" ISIN","DUR_ADJ_OAS_MID")," ")))</f>
        <v/>
      </c>
      <c r="S476" s="7">
        <f>IF(ISNUMBER(N476),Q476*N476,IF(ISNUMBER(R476),J476*R476," "))</f>
        <v/>
      </c>
      <c r="T476" t="inlineStr">
        <is>
          <t>USU5</t>
        </is>
      </c>
      <c r="U476" t="inlineStr">
        <is>
          <t>Future</t>
        </is>
      </c>
      <c r="AG476" t="n">
        <v>-0.004192</v>
      </c>
    </row>
    <row r="477">
      <c r="A477" t="inlineStr">
        <is>
          <t>CTA</t>
        </is>
      </c>
      <c r="B477" t="inlineStr">
        <is>
          <t>US 10YR ULTRA FUT SEP25</t>
        </is>
      </c>
      <c r="C477" t="inlineStr">
        <is>
          <t>UXYU5 Comdty</t>
        </is>
      </c>
      <c r="F477" t="inlineStr">
        <is>
          <t>US 10YR ULTRA FUT SEP25</t>
        </is>
      </c>
      <c r="G477" s="1" t="n">
        <v>-1232</v>
      </c>
      <c r="H477" s="1" t="n">
        <v>113.265625</v>
      </c>
      <c r="I477" s="2" t="n">
        <v>-139543250</v>
      </c>
      <c r="J477" s="3" t="n">
        <v>-0.13184993</v>
      </c>
      <c r="K477" s="4" t="n">
        <v>1058349051.37</v>
      </c>
      <c r="L477" s="5" t="n">
        <v>39075001</v>
      </c>
      <c r="M477" s="6" t="n">
        <v>27.0850678</v>
      </c>
      <c r="N477" s="7">
        <f>IF(ISNUMBER(_xll.BDP($C477, "DELTA_MID")),_xll.BDP($C477, "DELTA_MID")," ")</f>
        <v/>
      </c>
      <c r="O477" s="7">
        <f>IF(ISNUMBER(N477),_xll.BDP($C477, "OPT_UNDL_TICKER"),"")</f>
        <v/>
      </c>
      <c r="P477" s="8">
        <f>IF(ISNUMBER(N477),_xll.BDP($C477, "OPT_UNDL_PX")," ")</f>
        <v/>
      </c>
      <c r="Q477" s="7">
        <f>IF(ISNUMBER(N477),+G477*_xll.BDP($C477, "PX_POS_MULT_FACTOR")*P477/K477," ")</f>
        <v/>
      </c>
      <c r="R477" s="8">
        <f>IF(OR($A477="TUA",$A477="TYA"),"",IF(ISNUMBER(_xll.BDP($C477,"DUR_ADJ_OAS_MID")),_xll.BDP($C477,"DUR_ADJ_OAS_MID"),IF(ISNUMBER(_xll.BDP($E477&amp;" ISIN","DUR_ADJ_OAS_MID")),_xll.BDP($E477&amp;" ISIN","DUR_ADJ_OAS_MID")," ")))</f>
        <v/>
      </c>
      <c r="S477" s="7">
        <f>IF(ISNUMBER(N477),Q477*N477,IF(ISNUMBER(R477),J477*R477," "))</f>
        <v/>
      </c>
      <c r="T477" t="inlineStr">
        <is>
          <t>UXYU5</t>
        </is>
      </c>
      <c r="U477" t="inlineStr">
        <is>
          <t>Future</t>
        </is>
      </c>
      <c r="AG477" t="n">
        <v>-0.004192</v>
      </c>
    </row>
    <row r="478">
      <c r="A478" t="inlineStr">
        <is>
          <t>CTA</t>
        </is>
      </c>
      <c r="B478" t="inlineStr">
        <is>
          <t>WHEAT FUTURE(CBT) Mar26</t>
        </is>
      </c>
      <c r="C478" t="inlineStr">
        <is>
          <t>W H6 Comdty</t>
        </is>
      </c>
      <c r="F478" t="inlineStr">
        <is>
          <t>WHEAT FUTURE(CBT) Mar26</t>
        </is>
      </c>
      <c r="G478" s="1" t="n">
        <v>72</v>
      </c>
      <c r="H478" s="1" t="n">
        <v>596.75</v>
      </c>
      <c r="I478" s="2" t="n">
        <v>2148300</v>
      </c>
      <c r="J478" s="3" t="n">
        <v>0.00202986</v>
      </c>
      <c r="K478" s="4" t="n">
        <v>1058349051.37</v>
      </c>
      <c r="L478" s="5" t="n">
        <v>39075001</v>
      </c>
      <c r="M478" s="6" t="n">
        <v>27.0850678</v>
      </c>
      <c r="N478" s="7">
        <f>IF(ISNUMBER(_xll.BDP($C478, "DELTA_MID")),_xll.BDP($C478, "DELTA_MID")," ")</f>
        <v/>
      </c>
      <c r="O478" s="7">
        <f>IF(ISNUMBER(N478),_xll.BDP($C478, "OPT_UNDL_TICKER"),"")</f>
        <v/>
      </c>
      <c r="P478" s="8">
        <f>IF(ISNUMBER(N478),_xll.BDP($C478, "OPT_UNDL_PX")," ")</f>
        <v/>
      </c>
      <c r="Q478" s="7">
        <f>IF(ISNUMBER(N478),+G478*_xll.BDP($C478, "PX_POS_MULT_FACTOR")*P478/K478," ")</f>
        <v/>
      </c>
      <c r="R478" s="8">
        <f>IF(OR($A478="TUA",$A478="TYA"),"",IF(ISNUMBER(_xll.BDP($C478,"DUR_ADJ_OAS_MID")),_xll.BDP($C478,"DUR_ADJ_OAS_MID"),IF(ISNUMBER(_xll.BDP($E478&amp;" ISIN","DUR_ADJ_OAS_MID")),_xll.BDP($E478&amp;" ISIN","DUR_ADJ_OAS_MID")," ")))</f>
        <v/>
      </c>
      <c r="S478" s="7">
        <f>IF(ISNUMBER(N478),Q478*N478,IF(ISNUMBER(R478),J478*R478," "))</f>
        <v/>
      </c>
      <c r="T478" t="inlineStr">
        <is>
          <t>W H6</t>
        </is>
      </c>
      <c r="U478" t="inlineStr">
        <is>
          <t>Future</t>
        </is>
      </c>
      <c r="AG478" t="n">
        <v>-0.004192</v>
      </c>
    </row>
    <row r="479">
      <c r="A479" t="inlineStr">
        <is>
          <t>CTA</t>
        </is>
      </c>
      <c r="B479" t="inlineStr">
        <is>
          <t>WHEAT FUTURE(CBT) Sep25</t>
        </is>
      </c>
      <c r="C479" t="inlineStr">
        <is>
          <t>W U5 Comdty</t>
        </is>
      </c>
      <c r="F479" t="inlineStr">
        <is>
          <t>WHEAT FUTURE(CBT) Sep25</t>
        </is>
      </c>
      <c r="G479" s="1" t="n">
        <v>707</v>
      </c>
      <c r="H479" s="1" t="n">
        <v>556.75</v>
      </c>
      <c r="I479" s="2" t="n">
        <v>19681112.5</v>
      </c>
      <c r="J479" s="3" t="n">
        <v>0.01859605</v>
      </c>
      <c r="K479" s="4" t="n">
        <v>1058349051.37</v>
      </c>
      <c r="L479" s="5" t="n">
        <v>39075001</v>
      </c>
      <c r="M479" s="6" t="n">
        <v>27.0850678</v>
      </c>
      <c r="N479" s="7">
        <f>IF(ISNUMBER(_xll.BDP($C479, "DELTA_MID")),_xll.BDP($C479, "DELTA_MID")," ")</f>
        <v/>
      </c>
      <c r="O479" s="7">
        <f>IF(ISNUMBER(N479),_xll.BDP($C479, "OPT_UNDL_TICKER"),"")</f>
        <v/>
      </c>
      <c r="P479" s="8">
        <f>IF(ISNUMBER(N479),_xll.BDP($C479, "OPT_UNDL_PX")," ")</f>
        <v/>
      </c>
      <c r="Q479" s="7">
        <f>IF(ISNUMBER(N479),+G479*_xll.BDP($C479, "PX_POS_MULT_FACTOR")*P479/K479," ")</f>
        <v/>
      </c>
      <c r="R479" s="8">
        <f>IF(OR($A479="TUA",$A479="TYA"),"",IF(ISNUMBER(_xll.BDP($C479,"DUR_ADJ_OAS_MID")),_xll.BDP($C479,"DUR_ADJ_OAS_MID"),IF(ISNUMBER(_xll.BDP($E479&amp;" ISIN","DUR_ADJ_OAS_MID")),_xll.BDP($E479&amp;" ISIN","DUR_ADJ_OAS_MID")," ")))</f>
        <v/>
      </c>
      <c r="S479" s="7">
        <f>IF(ISNUMBER(N479),Q479*N479,IF(ISNUMBER(R479),J479*R479," "))</f>
        <v/>
      </c>
      <c r="T479" t="inlineStr">
        <is>
          <t>W U5</t>
        </is>
      </c>
      <c r="U479" t="inlineStr">
        <is>
          <t>Future</t>
        </is>
      </c>
      <c r="AG479" t="n">
        <v>-0.004192</v>
      </c>
    </row>
    <row r="480">
      <c r="A480" t="inlineStr">
        <is>
          <t>CTA</t>
        </is>
      </c>
      <c r="B480" t="inlineStr">
        <is>
          <t>WHEAT FUTURE(CBT) Dec25</t>
        </is>
      </c>
      <c r="C480" t="inlineStr">
        <is>
          <t>W Z5 Comdty</t>
        </is>
      </c>
      <c r="F480" t="inlineStr">
        <is>
          <t>WHEAT FUTURE(CBT) Dec25</t>
        </is>
      </c>
      <c r="G480" s="1" t="n">
        <v>297</v>
      </c>
      <c r="H480" s="1" t="n">
        <v>578.25</v>
      </c>
      <c r="I480" s="2" t="n">
        <v>8587012.5</v>
      </c>
      <c r="J480" s="3" t="n">
        <v>0.00811359</v>
      </c>
      <c r="K480" s="4" t="n">
        <v>1058349051.37</v>
      </c>
      <c r="L480" s="5" t="n">
        <v>39075001</v>
      </c>
      <c r="M480" s="6" t="n">
        <v>27.0850678</v>
      </c>
      <c r="N480" s="7">
        <f>IF(ISNUMBER(_xll.BDP($C480, "DELTA_MID")),_xll.BDP($C480, "DELTA_MID")," ")</f>
        <v/>
      </c>
      <c r="O480" s="7">
        <f>IF(ISNUMBER(N480),_xll.BDP($C480, "OPT_UNDL_TICKER"),"")</f>
        <v/>
      </c>
      <c r="P480" s="8">
        <f>IF(ISNUMBER(N480),_xll.BDP($C480, "OPT_UNDL_PX")," ")</f>
        <v/>
      </c>
      <c r="Q480" s="7">
        <f>IF(ISNUMBER(N480),+G480*_xll.BDP($C480, "PX_POS_MULT_FACTOR")*P480/K480," ")</f>
        <v/>
      </c>
      <c r="R480" s="8">
        <f>IF(OR($A480="TUA",$A480="TYA"),"",IF(ISNUMBER(_xll.BDP($C480,"DUR_ADJ_OAS_MID")),_xll.BDP($C480,"DUR_ADJ_OAS_MID"),IF(ISNUMBER(_xll.BDP($E480&amp;" ISIN","DUR_ADJ_OAS_MID")),_xll.BDP($E480&amp;" ISIN","DUR_ADJ_OAS_MID")," ")))</f>
        <v/>
      </c>
      <c r="S480" s="7">
        <f>IF(ISNUMBER(N480),Q480*N480,IF(ISNUMBER(R480),J480*R480," "))</f>
        <v/>
      </c>
      <c r="T480" t="inlineStr">
        <is>
          <t>W Z5</t>
        </is>
      </c>
      <c r="U480" t="inlineStr">
        <is>
          <t>Future</t>
        </is>
      </c>
      <c r="AG480" t="n">
        <v>-0.004192</v>
      </c>
    </row>
    <row r="481">
      <c r="A481" t="inlineStr">
        <is>
          <t>CTA</t>
        </is>
      </c>
      <c r="B481" t="inlineStr">
        <is>
          <t>US ULTRA BOND CBT Sep25</t>
        </is>
      </c>
      <c r="C481" t="inlineStr">
        <is>
          <t>WNU5 Comdty</t>
        </is>
      </c>
      <c r="F481" t="inlineStr">
        <is>
          <t>US ULTRA BOND CBT Sep25</t>
        </is>
      </c>
      <c r="G481" s="1" t="n">
        <v>-860</v>
      </c>
      <c r="H481" s="1" t="n">
        <v>117.65625</v>
      </c>
      <c r="I481" s="2" t="n">
        <v>-101184375</v>
      </c>
      <c r="J481" s="3" t="n">
        <v>-0.09560586</v>
      </c>
      <c r="K481" s="4" t="n">
        <v>1058349051.37</v>
      </c>
      <c r="L481" s="5" t="n">
        <v>39075001</v>
      </c>
      <c r="M481" s="6" t="n">
        <v>27.0850678</v>
      </c>
      <c r="N481" s="7">
        <f>IF(ISNUMBER(_xll.BDP($C481, "DELTA_MID")),_xll.BDP($C481, "DELTA_MID")," ")</f>
        <v/>
      </c>
      <c r="O481" s="7">
        <f>IF(ISNUMBER(N481),_xll.BDP($C481, "OPT_UNDL_TICKER"),"")</f>
        <v/>
      </c>
      <c r="P481" s="8">
        <f>IF(ISNUMBER(N481),_xll.BDP($C481, "OPT_UNDL_PX")," ")</f>
        <v/>
      </c>
      <c r="Q481" s="7">
        <f>IF(ISNUMBER(N481),+G481*_xll.BDP($C481, "PX_POS_MULT_FACTOR")*P481/K481," ")</f>
        <v/>
      </c>
      <c r="R481" s="8">
        <f>IF(OR($A481="TUA",$A481="TYA"),"",IF(ISNUMBER(_xll.BDP($C481,"DUR_ADJ_OAS_MID")),_xll.BDP($C481,"DUR_ADJ_OAS_MID"),IF(ISNUMBER(_xll.BDP($E481&amp;" ISIN","DUR_ADJ_OAS_MID")),_xll.BDP($E481&amp;" ISIN","DUR_ADJ_OAS_MID")," ")))</f>
        <v/>
      </c>
      <c r="S481" s="7">
        <f>IF(ISNUMBER(N481),Q481*N481,IF(ISNUMBER(R481),J481*R481," "))</f>
        <v/>
      </c>
      <c r="T481" t="inlineStr">
        <is>
          <t>WNU5</t>
        </is>
      </c>
      <c r="U481" t="inlineStr">
        <is>
          <t>Future</t>
        </is>
      </c>
      <c r="AG481" t="n">
        <v>-0.004192</v>
      </c>
    </row>
    <row r="482">
      <c r="A482" t="inlineStr">
        <is>
          <t>CTA</t>
        </is>
      </c>
      <c r="B482" t="inlineStr">
        <is>
          <t>GASOLINE RBOB FUT Aug25</t>
        </is>
      </c>
      <c r="C482" t="inlineStr">
        <is>
          <t>XBQ5 Comdty</t>
        </is>
      </c>
      <c r="F482" t="inlineStr">
        <is>
          <t>GASOLINE RBOB FUT Aug25</t>
        </is>
      </c>
      <c r="G482" s="1" t="n">
        <v>213</v>
      </c>
      <c r="H482" s="1" t="n">
        <v>211.86</v>
      </c>
      <c r="I482" s="2" t="n">
        <v>18952995.6</v>
      </c>
      <c r="J482" s="3" t="n">
        <v>0.01790808</v>
      </c>
      <c r="K482" s="4" t="n">
        <v>1058349051.37</v>
      </c>
      <c r="L482" s="5" t="n">
        <v>39075001</v>
      </c>
      <c r="M482" s="6" t="n">
        <v>27.0850678</v>
      </c>
      <c r="N482" s="7">
        <f>IF(ISNUMBER(_xll.BDP($C482, "DELTA_MID")),_xll.BDP($C482, "DELTA_MID")," ")</f>
        <v/>
      </c>
      <c r="O482" s="7">
        <f>IF(ISNUMBER(N482),_xll.BDP($C482, "OPT_UNDL_TICKER"),"")</f>
        <v/>
      </c>
      <c r="P482" s="8">
        <f>IF(ISNUMBER(N482),_xll.BDP($C482, "OPT_UNDL_PX")," ")</f>
        <v/>
      </c>
      <c r="Q482" s="7">
        <f>IF(ISNUMBER(N482),+G482*_xll.BDP($C482, "PX_POS_MULT_FACTOR")*P482/K482," ")</f>
        <v/>
      </c>
      <c r="R482" s="8">
        <f>IF(OR($A482="TUA",$A482="TYA"),"",IF(ISNUMBER(_xll.BDP($C482,"DUR_ADJ_OAS_MID")),_xll.BDP($C482,"DUR_ADJ_OAS_MID"),IF(ISNUMBER(_xll.BDP($E482&amp;" ISIN","DUR_ADJ_OAS_MID")),_xll.BDP($E482&amp;" ISIN","DUR_ADJ_OAS_MID")," ")))</f>
        <v/>
      </c>
      <c r="S482" s="7">
        <f>IF(ISNUMBER(N482),Q482*N482,IF(ISNUMBER(R482),J482*R482," "))</f>
        <v/>
      </c>
      <c r="T482" t="inlineStr">
        <is>
          <t>XBQ5</t>
        </is>
      </c>
      <c r="U482" t="inlineStr">
        <is>
          <t>Future</t>
        </is>
      </c>
      <c r="AG482" t="n">
        <v>-0.004192</v>
      </c>
    </row>
    <row r="483">
      <c r="A483" t="inlineStr">
        <is>
          <t>CTA</t>
        </is>
      </c>
      <c r="B483" t="inlineStr">
        <is>
          <t>GASOLINE RBOB FUT Sep25</t>
        </is>
      </c>
      <c r="C483" t="inlineStr">
        <is>
          <t>XBU5 Comdty</t>
        </is>
      </c>
      <c r="F483" t="inlineStr">
        <is>
          <t>GASOLINE RBOB FUT Sep25</t>
        </is>
      </c>
      <c r="G483" s="1" t="n">
        <v>136</v>
      </c>
      <c r="H483" s="1" t="n">
        <v>208.94</v>
      </c>
      <c r="I483" s="2" t="n">
        <v>11934652.8</v>
      </c>
      <c r="J483" s="3" t="n">
        <v>0.01127667</v>
      </c>
      <c r="K483" s="4" t="n">
        <v>1058349051.37</v>
      </c>
      <c r="L483" s="5" t="n">
        <v>39075001</v>
      </c>
      <c r="M483" s="6" t="n">
        <v>27.0850678</v>
      </c>
      <c r="N483" s="7">
        <f>IF(ISNUMBER(_xll.BDP($C483, "DELTA_MID")),_xll.BDP($C483, "DELTA_MID")," ")</f>
        <v/>
      </c>
      <c r="O483" s="7">
        <f>IF(ISNUMBER(N483),_xll.BDP($C483, "OPT_UNDL_TICKER"),"")</f>
        <v/>
      </c>
      <c r="P483" s="8">
        <f>IF(ISNUMBER(N483),_xll.BDP($C483, "OPT_UNDL_PX")," ")</f>
        <v/>
      </c>
      <c r="Q483" s="7">
        <f>IF(ISNUMBER(N483),+G483*_xll.BDP($C483, "PX_POS_MULT_FACTOR")*P483/K483," ")</f>
        <v/>
      </c>
      <c r="R483" s="8">
        <f>IF(OR($A483="TUA",$A483="TYA"),"",IF(ISNUMBER(_xll.BDP($C483,"DUR_ADJ_OAS_MID")),_xll.BDP($C483,"DUR_ADJ_OAS_MID"),IF(ISNUMBER(_xll.BDP($E483&amp;" ISIN","DUR_ADJ_OAS_MID")),_xll.BDP($E483&amp;" ISIN","DUR_ADJ_OAS_MID")," ")))</f>
        <v/>
      </c>
      <c r="S483" s="7">
        <f>IF(ISNUMBER(N483),Q483*N483,IF(ISNUMBER(R483),J483*R483," "))</f>
        <v/>
      </c>
      <c r="T483" t="inlineStr">
        <is>
          <t>XBU5</t>
        </is>
      </c>
      <c r="U483" t="inlineStr">
        <is>
          <t>Future</t>
        </is>
      </c>
      <c r="AG483" t="n">
        <v>-0.004192</v>
      </c>
    </row>
    <row r="484">
      <c r="A484" t="inlineStr">
        <is>
          <t>CTA</t>
        </is>
      </c>
      <c r="B484" t="inlineStr">
        <is>
          <t>GASOLINE RBOB FUT Oct25</t>
        </is>
      </c>
      <c r="C484" t="inlineStr">
        <is>
          <t>XBV5 Comdty</t>
        </is>
      </c>
      <c r="F484" t="inlineStr">
        <is>
          <t>GASOLINE RBOB FUT Oct25</t>
        </is>
      </c>
      <c r="G484" s="1" t="n">
        <v>33</v>
      </c>
      <c r="H484" s="1" t="n">
        <v>193.98</v>
      </c>
      <c r="I484" s="2" t="n">
        <v>2688562.8</v>
      </c>
      <c r="J484" s="3" t="n">
        <v>0.00254034</v>
      </c>
      <c r="K484" s="4" t="n">
        <v>1058349051.37</v>
      </c>
      <c r="L484" s="5" t="n">
        <v>39075001</v>
      </c>
      <c r="M484" s="6" t="n">
        <v>27.0850678</v>
      </c>
      <c r="N484" s="7">
        <f>IF(ISNUMBER(_xll.BDP($C484, "DELTA_MID")),_xll.BDP($C484, "DELTA_MID")," ")</f>
        <v/>
      </c>
      <c r="O484" s="7">
        <f>IF(ISNUMBER(N484),_xll.BDP($C484, "OPT_UNDL_TICKER"),"")</f>
        <v/>
      </c>
      <c r="P484" s="8">
        <f>IF(ISNUMBER(N484),_xll.BDP($C484, "OPT_UNDL_PX")," ")</f>
        <v/>
      </c>
      <c r="Q484" s="7">
        <f>IF(ISNUMBER(N484),+G484*_xll.BDP($C484, "PX_POS_MULT_FACTOR")*P484/K484," ")</f>
        <v/>
      </c>
      <c r="R484" s="8">
        <f>IF(OR($A484="TUA",$A484="TYA"),"",IF(ISNUMBER(_xll.BDP($C484,"DUR_ADJ_OAS_MID")),_xll.BDP($C484,"DUR_ADJ_OAS_MID"),IF(ISNUMBER(_xll.BDP($E484&amp;" ISIN","DUR_ADJ_OAS_MID")),_xll.BDP($E484&amp;" ISIN","DUR_ADJ_OAS_MID")," ")))</f>
        <v/>
      </c>
      <c r="S484" s="7">
        <f>IF(ISNUMBER(N484),Q484*N484,IF(ISNUMBER(R484),J484*R484," "))</f>
        <v/>
      </c>
      <c r="T484" t="inlineStr">
        <is>
          <t>XBV5</t>
        </is>
      </c>
      <c r="U484" t="inlineStr">
        <is>
          <t>Future</t>
        </is>
      </c>
      <c r="AG484" t="n">
        <v>-0.004192</v>
      </c>
    </row>
    <row r="485">
      <c r="A485" t="inlineStr">
        <is>
          <t>CTA</t>
        </is>
      </c>
      <c r="B485" t="inlineStr">
        <is>
          <t>GASOLINE RBOB FUT Nov25</t>
        </is>
      </c>
      <c r="C485" t="inlineStr">
        <is>
          <t>XBX5 Comdty</t>
        </is>
      </c>
      <c r="F485" t="inlineStr">
        <is>
          <t>GASOLINE RBOB FUT Nov25</t>
        </is>
      </c>
      <c r="G485" s="1" t="n">
        <v>14</v>
      </c>
      <c r="H485" s="1" t="n">
        <v>189.04</v>
      </c>
      <c r="I485" s="2" t="n">
        <v>1111555.2</v>
      </c>
      <c r="J485" s="3" t="n">
        <v>0.00105027</v>
      </c>
      <c r="K485" s="4" t="n">
        <v>1058349051.37</v>
      </c>
      <c r="L485" s="5" t="n">
        <v>39075001</v>
      </c>
      <c r="M485" s="6" t="n">
        <v>27.0850678</v>
      </c>
      <c r="N485" s="7">
        <f>IF(ISNUMBER(_xll.BDP($C485, "DELTA_MID")),_xll.BDP($C485, "DELTA_MID")," ")</f>
        <v/>
      </c>
      <c r="O485" s="7">
        <f>IF(ISNUMBER(N485),_xll.BDP($C485, "OPT_UNDL_TICKER"),"")</f>
        <v/>
      </c>
      <c r="P485" s="8">
        <f>IF(ISNUMBER(N485),_xll.BDP($C485, "OPT_UNDL_PX")," ")</f>
        <v/>
      </c>
      <c r="Q485" s="7">
        <f>IF(ISNUMBER(N485),+G485*_xll.BDP($C485, "PX_POS_MULT_FACTOR")*P485/K485," ")</f>
        <v/>
      </c>
      <c r="R485" s="8">
        <f>IF(OR($A485="TUA",$A485="TYA"),"",IF(ISNUMBER(_xll.BDP($C485,"DUR_ADJ_OAS_MID")),_xll.BDP($C485,"DUR_ADJ_OAS_MID"),IF(ISNUMBER(_xll.BDP($E485&amp;" ISIN","DUR_ADJ_OAS_MID")),_xll.BDP($E485&amp;" ISIN","DUR_ADJ_OAS_MID")," ")))</f>
        <v/>
      </c>
      <c r="S485" s="7">
        <f>IF(ISNUMBER(N485),Q485*N485,IF(ISNUMBER(R485),J485*R485," "))</f>
        <v/>
      </c>
      <c r="T485" t="inlineStr">
        <is>
          <t>XBX5</t>
        </is>
      </c>
      <c r="U485" t="inlineStr">
        <is>
          <t>Future</t>
        </is>
      </c>
      <c r="AG485" t="n">
        <v>-0.004192</v>
      </c>
    </row>
    <row r="486">
      <c r="A486" t="inlineStr">
        <is>
          <t>CTA</t>
        </is>
      </c>
      <c r="B486" t="inlineStr">
        <is>
          <t>CAN 5YR BOND FUT SEP25</t>
        </is>
      </c>
      <c r="C486" t="inlineStr">
        <is>
          <t>XQU5 Comdty</t>
        </is>
      </c>
      <c r="F486" t="inlineStr">
        <is>
          <t>CAN 5YR BOND FUT SEP25</t>
        </is>
      </c>
      <c r="G486" s="1" t="n">
        <v>498</v>
      </c>
      <c r="H486" s="1" t="n">
        <v>83.70446800000001</v>
      </c>
      <c r="I486" s="2" t="n">
        <v>41684825.064</v>
      </c>
      <c r="J486" s="3" t="n">
        <v>0.03938665</v>
      </c>
      <c r="K486" s="4" t="n">
        <v>1058349051.37</v>
      </c>
      <c r="L486" s="5" t="n">
        <v>39075001</v>
      </c>
      <c r="M486" s="6" t="n">
        <v>27.0850678</v>
      </c>
      <c r="N486" s="7">
        <f>IF(ISNUMBER(_xll.BDP($C486, "DELTA_MID")),_xll.BDP($C486, "DELTA_MID")," ")</f>
        <v/>
      </c>
      <c r="O486" s="7">
        <f>IF(ISNUMBER(N486),_xll.BDP($C486, "OPT_UNDL_TICKER"),"")</f>
        <v/>
      </c>
      <c r="P486" s="8">
        <f>IF(ISNUMBER(N486),_xll.BDP($C486, "OPT_UNDL_PX")," ")</f>
        <v/>
      </c>
      <c r="Q486" s="7">
        <f>IF(ISNUMBER(N486),+G486*_xll.BDP($C486, "PX_POS_MULT_FACTOR")*P486/K486," ")</f>
        <v/>
      </c>
      <c r="R486" s="8">
        <f>IF(OR($A486="TUA",$A486="TYA"),"",IF(ISNUMBER(_xll.BDP($C486,"DUR_ADJ_OAS_MID")),_xll.BDP($C486,"DUR_ADJ_OAS_MID"),IF(ISNUMBER(_xll.BDP($E486&amp;" ISIN","DUR_ADJ_OAS_MID")),_xll.BDP($E486&amp;" ISIN","DUR_ADJ_OAS_MID")," ")))</f>
        <v/>
      </c>
      <c r="S486" s="7">
        <f>IF(ISNUMBER(N486),Q486*N486,IF(ISNUMBER(R486),J486*R486," "))</f>
        <v/>
      </c>
      <c r="T486" t="inlineStr">
        <is>
          <t>XQU5</t>
        </is>
      </c>
      <c r="U486" t="inlineStr">
        <is>
          <t>Future</t>
        </is>
      </c>
      <c r="AG486" t="n">
        <v>-0.004192</v>
      </c>
    </row>
    <row r="487">
      <c r="A487" t="inlineStr">
        <is>
          <t>CTA</t>
        </is>
      </c>
      <c r="B487" t="inlineStr">
        <is>
          <t>B 07/08/25 Govt</t>
        </is>
      </c>
      <c r="C487" t="inlineStr">
        <is>
          <t>B 07/08/25 Govt</t>
        </is>
      </c>
      <c r="D487" t="inlineStr">
        <is>
          <t>BTXWC76</t>
        </is>
      </c>
      <c r="E487" t="inlineStr">
        <is>
          <t>US912797PZ47</t>
        </is>
      </c>
      <c r="F487" t="inlineStr">
        <is>
          <t>912797PZ4</t>
        </is>
      </c>
      <c r="G487" s="1" t="n">
        <v>212100000</v>
      </c>
      <c r="H487" s="1" t="n">
        <v>99.98842399999999</v>
      </c>
      <c r="I487" s="2" t="n">
        <v>212075447.3</v>
      </c>
      <c r="J487" s="3" t="n">
        <v>0.20038327</v>
      </c>
      <c r="K487" s="4" t="n">
        <v>1058349051.37</v>
      </c>
      <c r="L487" s="5" t="n">
        <v>39075001</v>
      </c>
      <c r="M487" s="6" t="n">
        <v>27.0850678</v>
      </c>
      <c r="N487" s="7">
        <f>IF(ISNUMBER(_xll.BDP($C487, "DELTA_MID")),_xll.BDP($C487, "DELTA_MID")," ")</f>
        <v/>
      </c>
      <c r="O487" s="7">
        <f>IF(ISNUMBER(N487),_xll.BDP($C487, "OPT_UNDL_TICKER"),"")</f>
        <v/>
      </c>
      <c r="P487" s="8">
        <f>IF(ISNUMBER(N487),_xll.BDP($C487, "OPT_UNDL_PX")," ")</f>
        <v/>
      </c>
      <c r="Q487" s="7">
        <f>IF(ISNUMBER(N487),+G487*_xll.BDP($C487, "PX_POS_MULT_FACTOR")*P487/K487," ")</f>
        <v/>
      </c>
      <c r="R487" s="8">
        <f>IF(OR($A487="TUA",$A487="TYA"),"",IF(ISNUMBER(_xll.BDP($C487,"DUR_ADJ_OAS_MID")),_xll.BDP($C487,"DUR_ADJ_OAS_MID"),IF(ISNUMBER(_xll.BDP($E487&amp;" ISIN","DUR_ADJ_OAS_MID")),_xll.BDP($E487&amp;" ISIN","DUR_ADJ_OAS_MID")," ")))</f>
        <v/>
      </c>
      <c r="S487" s="7">
        <f>IF(ISNUMBER(N487),Q487*N487,IF(ISNUMBER(R487),J487*R487," "))</f>
        <v/>
      </c>
      <c r="T487" t="inlineStr">
        <is>
          <t>912797PZ4</t>
        </is>
      </c>
      <c r="U487" t="inlineStr">
        <is>
          <t>Treasury Bill</t>
        </is>
      </c>
      <c r="AG487" t="n">
        <v>-0.004192</v>
      </c>
    </row>
    <row r="488">
      <c r="A488" t="inlineStr">
        <is>
          <t>CTA</t>
        </is>
      </c>
      <c r="B488" t="inlineStr">
        <is>
          <t>B 07/29/25 Govt</t>
        </is>
      </c>
      <c r="C488" t="inlineStr">
        <is>
          <t>B 07/29/25 Govt</t>
        </is>
      </c>
      <c r="D488" t="inlineStr">
        <is>
          <t>BMHSGL3</t>
        </is>
      </c>
      <c r="E488" t="inlineStr">
        <is>
          <t>US912797QC43</t>
        </is>
      </c>
      <c r="F488" t="inlineStr">
        <is>
          <t>912797QC4</t>
        </is>
      </c>
      <c r="G488" s="1" t="n">
        <v>350400000</v>
      </c>
      <c r="H488" s="1" t="n">
        <v>99.74638899999999</v>
      </c>
      <c r="I488" s="2" t="n">
        <v>349511347.06</v>
      </c>
      <c r="J488" s="3" t="n">
        <v>0.33024204</v>
      </c>
      <c r="K488" s="4" t="n">
        <v>1058349051.37</v>
      </c>
      <c r="L488" s="5" t="n">
        <v>39075001</v>
      </c>
      <c r="M488" s="6" t="n">
        <v>27.0850678</v>
      </c>
      <c r="N488" s="7">
        <f>IF(ISNUMBER(_xll.BDP($C488, "DELTA_MID")),_xll.BDP($C488, "DELTA_MID")," ")</f>
        <v/>
      </c>
      <c r="O488" s="7">
        <f>IF(ISNUMBER(N488),_xll.BDP($C488, "OPT_UNDL_TICKER"),"")</f>
        <v/>
      </c>
      <c r="P488" s="8">
        <f>IF(ISNUMBER(N488),_xll.BDP($C488, "OPT_UNDL_PX")," ")</f>
        <v/>
      </c>
      <c r="Q488" s="7">
        <f>IF(ISNUMBER(N488),+G488*_xll.BDP($C488, "PX_POS_MULT_FACTOR")*P488/K488," ")</f>
        <v/>
      </c>
      <c r="R488" s="8">
        <f>IF(OR($A488="TUA",$A488="TYA"),"",IF(ISNUMBER(_xll.BDP($C488,"DUR_ADJ_OAS_MID")),_xll.BDP($C488,"DUR_ADJ_OAS_MID"),IF(ISNUMBER(_xll.BDP($E488&amp;" ISIN","DUR_ADJ_OAS_MID")),_xll.BDP($E488&amp;" ISIN","DUR_ADJ_OAS_MID")," ")))</f>
        <v/>
      </c>
      <c r="S488" s="7">
        <f>IF(ISNUMBER(N488),Q488*N488,IF(ISNUMBER(R488),J488*R488," "))</f>
        <v/>
      </c>
      <c r="T488" t="inlineStr">
        <is>
          <t>912797QC4</t>
        </is>
      </c>
      <c r="U488" t="inlineStr">
        <is>
          <t>Treasury Bill</t>
        </is>
      </c>
      <c r="AG488" t="n">
        <v>-0.004192</v>
      </c>
    </row>
    <row r="489">
      <c r="A489" t="inlineStr">
        <is>
          <t>CTA</t>
        </is>
      </c>
      <c r="B489" t="inlineStr">
        <is>
          <t>B 08/05/25 Govt</t>
        </is>
      </c>
      <c r="C489" t="inlineStr">
        <is>
          <t>B 08/05/25 Govt</t>
        </is>
      </c>
      <c r="D489" t="inlineStr">
        <is>
          <t>BVBD9B8</t>
        </is>
      </c>
      <c r="E489" t="inlineStr">
        <is>
          <t>US912797QH30</t>
        </is>
      </c>
      <c r="F489" t="inlineStr">
        <is>
          <t>912797QH3</t>
        </is>
      </c>
      <c r="G489" s="1" t="n">
        <v>172800000</v>
      </c>
      <c r="H489" s="1" t="n">
        <v>99.660512</v>
      </c>
      <c r="I489" s="2" t="n">
        <v>172213364.74</v>
      </c>
      <c r="J489" s="3" t="n">
        <v>0.16271887</v>
      </c>
      <c r="K489" s="4" t="n">
        <v>1058349051.37</v>
      </c>
      <c r="L489" s="5" t="n">
        <v>39075001</v>
      </c>
      <c r="M489" s="6" t="n">
        <v>27.0850678</v>
      </c>
      <c r="N489" s="7">
        <f>IF(ISNUMBER(_xll.BDP($C489, "DELTA_MID")),_xll.BDP($C489, "DELTA_MID")," ")</f>
        <v/>
      </c>
      <c r="O489" s="7">
        <f>IF(ISNUMBER(N489),_xll.BDP($C489, "OPT_UNDL_TICKER"),"")</f>
        <v/>
      </c>
      <c r="P489" s="8">
        <f>IF(ISNUMBER(N489),_xll.BDP($C489, "OPT_UNDL_PX")," ")</f>
        <v/>
      </c>
      <c r="Q489" s="7">
        <f>IF(ISNUMBER(N489),+G489*_xll.BDP($C489, "PX_POS_MULT_FACTOR")*P489/K489," ")</f>
        <v/>
      </c>
      <c r="R489" s="8">
        <f>IF(OR($A489="TUA",$A489="TYA"),"",IF(ISNUMBER(_xll.BDP($C489,"DUR_ADJ_OAS_MID")),_xll.BDP($C489,"DUR_ADJ_OAS_MID"),IF(ISNUMBER(_xll.BDP($E489&amp;" ISIN","DUR_ADJ_OAS_MID")),_xll.BDP($E489&amp;" ISIN","DUR_ADJ_OAS_MID")," ")))</f>
        <v/>
      </c>
      <c r="S489" s="7">
        <f>IF(ISNUMBER(N489),Q489*N489,IF(ISNUMBER(R489),J489*R489," "))</f>
        <v/>
      </c>
      <c r="T489" t="inlineStr">
        <is>
          <t>912797QH3</t>
        </is>
      </c>
      <c r="U489" t="inlineStr">
        <is>
          <t>Treasury Bill</t>
        </is>
      </c>
      <c r="AG489" t="n">
        <v>-0.004192</v>
      </c>
    </row>
    <row r="490">
      <c r="A490" t="inlineStr">
        <is>
          <t>CTA</t>
        </is>
      </c>
      <c r="B490" t="inlineStr">
        <is>
          <t>B 08/26/25 Govt</t>
        </is>
      </c>
      <c r="C490" t="inlineStr">
        <is>
          <t>B 08/26/25 Govt</t>
        </is>
      </c>
      <c r="D490" t="inlineStr">
        <is>
          <t>BS0D372</t>
        </is>
      </c>
      <c r="E490" t="inlineStr">
        <is>
          <t>US912797QL42</t>
        </is>
      </c>
      <c r="F490" t="inlineStr">
        <is>
          <t>912797QL4</t>
        </is>
      </c>
      <c r="G490" s="1" t="n">
        <v>144400000</v>
      </c>
      <c r="H490" s="1" t="n">
        <v>99.404167</v>
      </c>
      <c r="I490" s="2" t="n">
        <v>143539617.15</v>
      </c>
      <c r="J490" s="3" t="n">
        <v>0.13562597</v>
      </c>
      <c r="K490" s="4" t="n">
        <v>1058349051.37</v>
      </c>
      <c r="L490" s="5" t="n">
        <v>39075001</v>
      </c>
      <c r="M490" s="6" t="n">
        <v>27.0850678</v>
      </c>
      <c r="N490" s="7">
        <f>IF(ISNUMBER(_xll.BDP($C490, "DELTA_MID")),_xll.BDP($C490, "DELTA_MID")," ")</f>
        <v/>
      </c>
      <c r="O490" s="7">
        <f>IF(ISNUMBER(N490),_xll.BDP($C490, "OPT_UNDL_TICKER"),"")</f>
        <v/>
      </c>
      <c r="P490" s="8">
        <f>IF(ISNUMBER(N490),_xll.BDP($C490, "OPT_UNDL_PX")," ")</f>
        <v/>
      </c>
      <c r="Q490" s="7">
        <f>IF(ISNUMBER(N490),+G490*_xll.BDP($C490, "PX_POS_MULT_FACTOR")*P490/K490," ")</f>
        <v/>
      </c>
      <c r="R490" s="8">
        <f>IF(OR($A490="TUA",$A490="TYA"),"",IF(ISNUMBER(_xll.BDP($C490,"DUR_ADJ_OAS_MID")),_xll.BDP($C490,"DUR_ADJ_OAS_MID"),IF(ISNUMBER(_xll.BDP($E490&amp;" ISIN","DUR_ADJ_OAS_MID")),_xll.BDP($E490&amp;" ISIN","DUR_ADJ_OAS_MID")," ")))</f>
        <v/>
      </c>
      <c r="S490" s="7">
        <f>IF(ISNUMBER(N490),Q490*N490,IF(ISNUMBER(R490),J490*R490," "))</f>
        <v/>
      </c>
      <c r="T490" t="inlineStr">
        <is>
          <t>912797QL4</t>
        </is>
      </c>
      <c r="U490" t="inlineStr">
        <is>
          <t>Treasury Bill</t>
        </is>
      </c>
      <c r="AG490" t="n">
        <v>-0.004192</v>
      </c>
    </row>
    <row r="491">
      <c r="A491" t="inlineStr">
        <is>
          <t>CTA</t>
        </is>
      </c>
      <c r="B491" t="inlineStr">
        <is>
          <t>B 09/30/25 Govt</t>
        </is>
      </c>
      <c r="C491" t="inlineStr">
        <is>
          <t>B 09/30/25 Govt</t>
        </is>
      </c>
      <c r="D491" t="inlineStr">
        <is>
          <t>BTWXNT9</t>
        </is>
      </c>
      <c r="E491" t="inlineStr">
        <is>
          <t>US912797QW07</t>
        </is>
      </c>
      <c r="F491" t="inlineStr">
        <is>
          <t>912797QW0</t>
        </is>
      </c>
      <c r="G491" s="1" t="n">
        <v>151600000</v>
      </c>
      <c r="H491" s="1" t="n">
        <v>99.00127999999999</v>
      </c>
      <c r="I491" s="2" t="n">
        <v>150085940.48</v>
      </c>
      <c r="J491" s="3" t="n">
        <v>0.14181138</v>
      </c>
      <c r="K491" s="4" t="n">
        <v>1058349051.37</v>
      </c>
      <c r="L491" s="5" t="n">
        <v>39075001</v>
      </c>
      <c r="M491" s="6" t="n">
        <v>27.0850678</v>
      </c>
      <c r="N491" s="7">
        <f>IF(ISNUMBER(_xll.BDP($C491, "DELTA_MID")),_xll.BDP($C491, "DELTA_MID")," ")</f>
        <v/>
      </c>
      <c r="O491" s="7">
        <f>IF(ISNUMBER(N491),_xll.BDP($C491, "OPT_UNDL_TICKER"),"")</f>
        <v/>
      </c>
      <c r="P491" s="8">
        <f>IF(ISNUMBER(N491),_xll.BDP($C491, "OPT_UNDL_PX")," ")</f>
        <v/>
      </c>
      <c r="Q491" s="7">
        <f>IF(ISNUMBER(N491),+G491*_xll.BDP($C491, "PX_POS_MULT_FACTOR")*P491/K491," ")</f>
        <v/>
      </c>
      <c r="R491" s="8">
        <f>IF(OR($A491="TUA",$A491="TYA"),"",IF(ISNUMBER(_xll.BDP($C491,"DUR_ADJ_OAS_MID")),_xll.BDP($C491,"DUR_ADJ_OAS_MID"),IF(ISNUMBER(_xll.BDP($E491&amp;" ISIN","DUR_ADJ_OAS_MID")),_xll.BDP($E491&amp;" ISIN","DUR_ADJ_OAS_MID")," ")))</f>
        <v/>
      </c>
      <c r="S491" s="7">
        <f>IF(ISNUMBER(N491),Q491*N491,IF(ISNUMBER(R491),J491*R491," "))</f>
        <v/>
      </c>
      <c r="T491" t="inlineStr">
        <is>
          <t>912797QW0</t>
        </is>
      </c>
      <c r="U491" t="inlineStr">
        <is>
          <t>Treasury Bill</t>
        </is>
      </c>
      <c r="AG491" t="n">
        <v>-0.004192</v>
      </c>
    </row>
    <row r="492">
      <c r="A492" t="inlineStr">
        <is>
          <t>CTA</t>
        </is>
      </c>
      <c r="B492" t="inlineStr">
        <is>
          <t>B 10/28/25 Govt</t>
        </is>
      </c>
      <c r="C492" t="inlineStr">
        <is>
          <t>B 10/28/25 Govt</t>
        </is>
      </c>
      <c r="D492" t="inlineStr">
        <is>
          <t>BT212N0</t>
        </is>
      </c>
      <c r="E492" t="inlineStr">
        <is>
          <t>US912797RE99</t>
        </is>
      </c>
      <c r="F492" t="inlineStr">
        <is>
          <t>912797RE9</t>
        </is>
      </c>
      <c r="G492" s="1" t="n">
        <v>19000000</v>
      </c>
      <c r="H492" s="1" t="n">
        <v>98.679312</v>
      </c>
      <c r="I492" s="2" t="n">
        <v>18749069.28</v>
      </c>
      <c r="J492" s="3" t="n">
        <v>0.01771539</v>
      </c>
      <c r="K492" s="4" t="n">
        <v>1058349051.37</v>
      </c>
      <c r="L492" s="5" t="n">
        <v>39075001</v>
      </c>
      <c r="M492" s="6" t="n">
        <v>27.0850678</v>
      </c>
      <c r="N492" s="7">
        <f>IF(ISNUMBER(_xll.BDP($C492, "DELTA_MID")),_xll.BDP($C492, "DELTA_MID")," ")</f>
        <v/>
      </c>
      <c r="O492" s="7">
        <f>IF(ISNUMBER(N492),_xll.BDP($C492, "OPT_UNDL_TICKER"),"")</f>
        <v/>
      </c>
      <c r="P492" s="8">
        <f>IF(ISNUMBER(N492),_xll.BDP($C492, "OPT_UNDL_PX")," ")</f>
        <v/>
      </c>
      <c r="Q492" s="7">
        <f>IF(ISNUMBER(N492),+G492*_xll.BDP($C492, "PX_POS_MULT_FACTOR")*P492/K492," ")</f>
        <v/>
      </c>
      <c r="R492" s="8">
        <f>IF(OR($A492="TUA",$A492="TYA"),"",IF(ISNUMBER(_xll.BDP($C492,"DUR_ADJ_OAS_MID")),_xll.BDP($C492,"DUR_ADJ_OAS_MID"),IF(ISNUMBER(_xll.BDP($E492&amp;" ISIN","DUR_ADJ_OAS_MID")),_xll.BDP($E492&amp;" ISIN","DUR_ADJ_OAS_MID")," ")))</f>
        <v/>
      </c>
      <c r="S492" s="7">
        <f>IF(ISNUMBER(N492),Q492*N492,IF(ISNUMBER(R492),J492*R492," "))</f>
        <v/>
      </c>
      <c r="T492" t="inlineStr">
        <is>
          <t>912797RE9</t>
        </is>
      </c>
      <c r="U492" t="inlineStr">
        <is>
          <t>Treasury Bill</t>
        </is>
      </c>
      <c r="AG492" t="n">
        <v>-0.004192</v>
      </c>
    </row>
    <row r="493">
      <c r="A493" t="inlineStr">
        <is>
          <t>CTA</t>
        </is>
      </c>
      <c r="B493" t="inlineStr">
        <is>
          <t>Cash</t>
        </is>
      </c>
      <c r="C493" t="inlineStr">
        <is>
          <t>Cash</t>
        </is>
      </c>
      <c r="G493" s="1" t="n">
        <v>12174265.32999999</v>
      </c>
      <c r="H493" s="1" t="n">
        <v>1</v>
      </c>
      <c r="I493" s="2" t="n">
        <v>12174265.32999999</v>
      </c>
      <c r="J493" s="3" t="n">
        <v>0.01150307</v>
      </c>
      <c r="K493" s="4" t="n">
        <v>1058349051.37</v>
      </c>
      <c r="L493" s="5" t="n">
        <v>39075001</v>
      </c>
      <c r="M493" s="6" t="n">
        <v>27.0850678</v>
      </c>
      <c r="N493" s="7">
        <f>IF(ISNUMBER(_xll.BDP($C493, "DELTA_MID")),_xll.BDP($C493, "DELTA_MID")," ")</f>
        <v/>
      </c>
      <c r="O493" s="7">
        <f>IF(ISNUMBER(N493),_xll.BDP($C493, "OPT_UNDL_TICKER"),"")</f>
        <v/>
      </c>
      <c r="P493" s="8">
        <f>IF(ISNUMBER(N493),_xll.BDP($C493, "OPT_UNDL_PX")," ")</f>
        <v/>
      </c>
      <c r="Q493" s="7">
        <f>IF(ISNUMBER(N493),+G493*_xll.BDP($C493, "PX_POS_MULT_FACTOR")*P493/K493," ")</f>
        <v/>
      </c>
      <c r="R493" s="8">
        <f>IF(OR($A493="TUA",$A493="TYA"),"",IF(ISNUMBER(_xll.BDP($C493,"DUR_ADJ_OAS_MID")),_xll.BDP($C493,"DUR_ADJ_OAS_MID"),IF(ISNUMBER(_xll.BDP($E493&amp;" ISIN","DUR_ADJ_OAS_MID")),_xll.BDP($E493&amp;" ISIN","DUR_ADJ_OAS_MID")," ")))</f>
        <v/>
      </c>
      <c r="S493" s="7">
        <f>IF(ISNUMBER(N493),Q493*N493,IF(ISNUMBER(R493),J493*R493," "))</f>
        <v/>
      </c>
      <c r="T493" t="inlineStr">
        <is>
          <t>Cash</t>
        </is>
      </c>
      <c r="U493" t="inlineStr">
        <is>
          <t>Cash</t>
        </is>
      </c>
      <c r="AG493" t="n">
        <v>-0.004192</v>
      </c>
    </row>
    <row r="494">
      <c r="N494" s="7">
        <f>IF(ISNUMBER(_xll.BDP($C494, "DELTA_MID")),_xll.BDP($C494, "DELTA_MID")," ")</f>
        <v/>
      </c>
      <c r="O494" s="7">
        <f>IF(ISNUMBER(N494),_xll.BDP($C494, "OPT_UNDL_TICKER"),"")</f>
        <v/>
      </c>
      <c r="P494" s="8">
        <f>IF(ISNUMBER(N494),_xll.BDP($C494, "OPT_UNDL_PX")," ")</f>
        <v/>
      </c>
      <c r="Q494" s="7">
        <f>IF(ISNUMBER(N494),+G494*_xll.BDP($C494, "PX_POS_MULT_FACTOR")*P494/K494," ")</f>
        <v/>
      </c>
      <c r="R494" s="8">
        <f>IF(OR($A494="TUA",$A494="TYA"),"",IF(ISNUMBER(_xll.BDP($C494,"DUR_ADJ_OAS_MID")),_xll.BDP($C494,"DUR_ADJ_OAS_MID"),IF(ISNUMBER(_xll.BDP($E494&amp;" ISIN","DUR_ADJ_OAS_MID")),_xll.BDP($E494&amp;" ISIN","DUR_ADJ_OAS_MID")," ")))</f>
        <v/>
      </c>
      <c r="S494" s="7">
        <f>IF(ISNUMBER(N494),Q494*N494,IF(ISNUMBER(R494),J494*R494," "))</f>
        <v/>
      </c>
    </row>
    <row r="495">
      <c r="A495" t="inlineStr">
        <is>
          <t>FOXY</t>
        </is>
      </c>
      <c r="B495" t="inlineStr">
        <is>
          <t>AUD/USD 09/17/2025 Curncy</t>
        </is>
      </c>
      <c r="C495" t="inlineStr">
        <is>
          <t>AUD/USD 09/17/2025 Curncy</t>
        </is>
      </c>
      <c r="G495" s="1" t="n">
        <v>-17890000</v>
      </c>
      <c r="H495" s="1" t="n">
        <v>0.658249</v>
      </c>
      <c r="I495" s="2" t="n">
        <v>11776074.229421</v>
      </c>
      <c r="J495" s="3" t="n">
        <v>-0.666812</v>
      </c>
      <c r="K495" s="4" t="n">
        <v>17660264.8</v>
      </c>
      <c r="L495" s="5" t="n">
        <v>675001</v>
      </c>
      <c r="M495" s="6" t="n">
        <v>26.163317</v>
      </c>
      <c r="N495" s="7">
        <f>IF(ISNUMBER(_xll.BDP($C495, "DELTA_MID")),_xll.BDP($C495, "DELTA_MID")," ")</f>
        <v/>
      </c>
      <c r="O495" s="7">
        <f>IF(ISNUMBER(N495),_xll.BDP($C495, "OPT_UNDL_TICKER"),"")</f>
        <v/>
      </c>
      <c r="P495" s="8">
        <f>IF(ISNUMBER(N495),_xll.BDP($C495, "OPT_UNDL_PX")," ")</f>
        <v/>
      </c>
      <c r="Q495" s="7">
        <f>IF(ISNUMBER(N495),+G495*_xll.BDP($C495, "PX_POS_MULT_FACTOR")*P495/K495," ")</f>
        <v/>
      </c>
      <c r="R495" s="8">
        <f>IF(OR($A495="TUA",$A495="TYA"),"",IF(ISNUMBER(_xll.BDP($C495,"DUR_ADJ_OAS_MID")),_xll.BDP($C495,"DUR_ADJ_OAS_MID"),IF(ISNUMBER(_xll.BDP($E495&amp;" ISIN","DUR_ADJ_OAS_MID")),_xll.BDP($E495&amp;" ISIN","DUR_ADJ_OAS_MID")," ")))</f>
        <v/>
      </c>
      <c r="S495" s="7">
        <f>IF(ISNUMBER(N495),Q495*N495,IF(ISNUMBER(R495),J495*R495," "))</f>
        <v/>
      </c>
      <c r="T495" t="inlineStr">
        <is>
          <t>KYNCCTAUD__00001290</t>
        </is>
      </c>
      <c r="U495" t="inlineStr">
        <is>
          <t>Forward</t>
        </is>
      </c>
      <c r="AG495" t="n">
        <v>-0.002067</v>
      </c>
    </row>
    <row r="496">
      <c r="A496" t="inlineStr">
        <is>
          <t>FOXY</t>
        </is>
      </c>
      <c r="B496" t="inlineStr">
        <is>
          <t>CHF/USD 09/17/2025 Curncy</t>
        </is>
      </c>
      <c r="C496" t="inlineStr">
        <is>
          <t>CHF/USD 09/17/2025 Curncy</t>
        </is>
      </c>
      <c r="G496" s="1" t="n">
        <v>-9320000</v>
      </c>
      <c r="H496" s="1" t="n">
        <v>1.269044</v>
      </c>
      <c r="I496" s="2" t="n">
        <v>11827486.215014</v>
      </c>
      <c r="J496" s="3" t="n">
        <v>-0.669723</v>
      </c>
      <c r="K496" s="4" t="n">
        <v>17660264.8</v>
      </c>
      <c r="L496" s="5" t="n">
        <v>675001</v>
      </c>
      <c r="M496" s="6" t="n">
        <v>26.163317</v>
      </c>
      <c r="N496" s="7">
        <f>IF(ISNUMBER(_xll.BDP($C496, "DELTA_MID")),_xll.BDP($C496, "DELTA_MID")," ")</f>
        <v/>
      </c>
      <c r="O496" s="7">
        <f>IF(ISNUMBER(N496),_xll.BDP($C496, "OPT_UNDL_TICKER"),"")</f>
        <v/>
      </c>
      <c r="P496" s="8">
        <f>IF(ISNUMBER(N496),_xll.BDP($C496, "OPT_UNDL_PX")," ")</f>
        <v/>
      </c>
      <c r="Q496" s="7">
        <f>IF(ISNUMBER(N496),+G496*_xll.BDP($C496, "PX_POS_MULT_FACTOR")*P496/K496," ")</f>
        <v/>
      </c>
      <c r="R496" s="8">
        <f>IF(OR($A496="TUA",$A496="TYA"),"",IF(ISNUMBER(_xll.BDP($C496,"DUR_ADJ_OAS_MID")),_xll.BDP($C496,"DUR_ADJ_OAS_MID"),IF(ISNUMBER(_xll.BDP($E496&amp;" ISIN","DUR_ADJ_OAS_MID")),_xll.BDP($E496&amp;" ISIN","DUR_ADJ_OAS_MID")," ")))</f>
        <v/>
      </c>
      <c r="S496" s="7">
        <f>IF(ISNUMBER(N496),Q496*N496,IF(ISNUMBER(R496),J496*R496," "))</f>
        <v/>
      </c>
      <c r="T496" t="inlineStr">
        <is>
          <t>KYNCCTUSD__00001324</t>
        </is>
      </c>
      <c r="U496" t="inlineStr">
        <is>
          <t>Forward</t>
        </is>
      </c>
      <c r="AG496" t="n">
        <v>-0.002067</v>
      </c>
    </row>
    <row r="497">
      <c r="A497" t="inlineStr">
        <is>
          <t>FOXY</t>
        </is>
      </c>
      <c r="B497" t="inlineStr">
        <is>
          <t>EUR/USD 09/17/2025 Curncy</t>
        </is>
      </c>
      <c r="C497" t="inlineStr">
        <is>
          <t>EUR/USD 09/17/2025 Curncy</t>
        </is>
      </c>
      <c r="G497" s="1" t="n">
        <v>14980000</v>
      </c>
      <c r="H497" s="1" t="n">
        <v>1.181218</v>
      </c>
      <c r="I497" s="2" t="n">
        <v>-17694641.051567</v>
      </c>
      <c r="J497" s="3" t="n">
        <v>1.001947</v>
      </c>
      <c r="K497" s="4" t="n">
        <v>17660264.8</v>
      </c>
      <c r="L497" s="5" t="n">
        <v>675001</v>
      </c>
      <c r="M497" s="6" t="n">
        <v>26.163317</v>
      </c>
      <c r="N497" s="7">
        <f>IF(ISNUMBER(_xll.BDP($C497, "DELTA_MID")),_xll.BDP($C497, "DELTA_MID")," ")</f>
        <v/>
      </c>
      <c r="O497" s="7">
        <f>IF(ISNUMBER(N497),_xll.BDP($C497, "OPT_UNDL_TICKER"),"")</f>
        <v/>
      </c>
      <c r="P497" s="8">
        <f>IF(ISNUMBER(N497),_xll.BDP($C497, "OPT_UNDL_PX")," ")</f>
        <v/>
      </c>
      <c r="Q497" s="7">
        <f>IF(ISNUMBER(N497),+G497*_xll.BDP($C497, "PX_POS_MULT_FACTOR")*P497/K497," ")</f>
        <v/>
      </c>
      <c r="R497" s="8">
        <f>IF(OR($A497="TUA",$A497="TYA"),"",IF(ISNUMBER(_xll.BDP($C497,"DUR_ADJ_OAS_MID")),_xll.BDP($C497,"DUR_ADJ_OAS_MID"),IF(ISNUMBER(_xll.BDP($E497&amp;" ISIN","DUR_ADJ_OAS_MID")),_xll.BDP($E497&amp;" ISIN","DUR_ADJ_OAS_MID")," ")))</f>
        <v/>
      </c>
      <c r="S497" s="7">
        <f>IF(ISNUMBER(N497),Q497*N497,IF(ISNUMBER(R497),J497*R497," "))</f>
        <v/>
      </c>
      <c r="T497" t="inlineStr">
        <is>
          <t>KYNCCTUSD__00001275</t>
        </is>
      </c>
      <c r="U497" t="inlineStr">
        <is>
          <t>Forward</t>
        </is>
      </c>
      <c r="AG497" t="n">
        <v>-0.002067</v>
      </c>
    </row>
    <row r="498">
      <c r="A498" t="inlineStr">
        <is>
          <t>FOXY</t>
        </is>
      </c>
      <c r="B498" t="inlineStr">
        <is>
          <t>GBP/USD 09/17/2025 Curncy</t>
        </is>
      </c>
      <c r="C498" t="inlineStr">
        <is>
          <t>GBP/USD 09/17/2025 Curncy</t>
        </is>
      </c>
      <c r="G498" s="1" t="n">
        <v>6400000</v>
      </c>
      <c r="H498" s="1" t="n">
        <v>1.365975</v>
      </c>
      <c r="I498" s="2" t="n">
        <v>-8742237.848972</v>
      </c>
      <c r="J498" s="3" t="n">
        <v>0.495023</v>
      </c>
      <c r="K498" s="4" t="n">
        <v>17660264.8</v>
      </c>
      <c r="L498" s="5" t="n">
        <v>675001</v>
      </c>
      <c r="M498" s="6" t="n">
        <v>26.163317</v>
      </c>
      <c r="N498" s="7">
        <f>IF(ISNUMBER(_xll.BDP($C498, "DELTA_MID")),_xll.BDP($C498, "DELTA_MID")," ")</f>
        <v/>
      </c>
      <c r="O498" s="7">
        <f>IF(ISNUMBER(N498),_xll.BDP($C498, "OPT_UNDL_TICKER"),"")</f>
        <v/>
      </c>
      <c r="P498" s="8">
        <f>IF(ISNUMBER(N498),_xll.BDP($C498, "OPT_UNDL_PX")," ")</f>
        <v/>
      </c>
      <c r="Q498" s="7">
        <f>IF(ISNUMBER(N498),+G498*_xll.BDP($C498, "PX_POS_MULT_FACTOR")*P498/K498," ")</f>
        <v/>
      </c>
      <c r="R498" s="8">
        <f>IF(OR($A498="TUA",$A498="TYA"),"",IF(ISNUMBER(_xll.BDP($C498,"DUR_ADJ_OAS_MID")),_xll.BDP($C498,"DUR_ADJ_OAS_MID"),IF(ISNUMBER(_xll.BDP($E498&amp;" ISIN","DUR_ADJ_OAS_MID")),_xll.BDP($E498&amp;" ISIN","DUR_ADJ_OAS_MID")," ")))</f>
        <v/>
      </c>
      <c r="S498" s="7">
        <f>IF(ISNUMBER(N498),Q498*N498,IF(ISNUMBER(R498),J498*R498," "))</f>
        <v/>
      </c>
      <c r="T498" t="inlineStr">
        <is>
          <t>KYNCCTGBP__00001221</t>
        </is>
      </c>
      <c r="U498" t="inlineStr">
        <is>
          <t>Forward</t>
        </is>
      </c>
      <c r="AG498" t="n">
        <v>-0.002067</v>
      </c>
    </row>
    <row r="499">
      <c r="A499" t="inlineStr">
        <is>
          <t>FOXY</t>
        </is>
      </c>
      <c r="B499" t="inlineStr">
        <is>
          <t>JPY/USD 09/17/2025 Curncy</t>
        </is>
      </c>
      <c r="C499" t="inlineStr">
        <is>
          <t>JPY/USD 09/17/2025 Curncy</t>
        </is>
      </c>
      <c r="G499" s="1" t="n">
        <v>1267780000</v>
      </c>
      <c r="H499" s="1" t="n">
        <v>0.006952</v>
      </c>
      <c r="I499" s="2" t="n">
        <v>-8813328.899951</v>
      </c>
      <c r="J499" s="3" t="n">
        <v>0.499049</v>
      </c>
      <c r="K499" s="4" t="n">
        <v>17660264.8</v>
      </c>
      <c r="L499" s="5" t="n">
        <v>675001</v>
      </c>
      <c r="M499" s="6" t="n">
        <v>26.163317</v>
      </c>
      <c r="N499" s="7">
        <f>IF(ISNUMBER(_xll.BDP($C499, "DELTA_MID")),_xll.BDP($C499, "DELTA_MID")," ")</f>
        <v/>
      </c>
      <c r="O499" s="7">
        <f>IF(ISNUMBER(N499),_xll.BDP($C499, "OPT_UNDL_TICKER"),"")</f>
        <v/>
      </c>
      <c r="P499" s="8">
        <f>IF(ISNUMBER(N499),_xll.BDP($C499, "OPT_UNDL_PX")," ")</f>
        <v/>
      </c>
      <c r="Q499" s="7">
        <f>IF(ISNUMBER(N499),+G499*_xll.BDP($C499, "PX_POS_MULT_FACTOR")*P499/K499," ")</f>
        <v/>
      </c>
      <c r="R499" s="8">
        <f>IF(OR($A499="TUA",$A499="TYA"),"",IF(ISNUMBER(_xll.BDP($C499,"DUR_ADJ_OAS_MID")),_xll.BDP($C499,"DUR_ADJ_OAS_MID"),IF(ISNUMBER(_xll.BDP($E499&amp;" ISIN","DUR_ADJ_OAS_MID")),_xll.BDP($E499&amp;" ISIN","DUR_ADJ_OAS_MID")," ")))</f>
        <v/>
      </c>
      <c r="S499" s="7">
        <f>IF(ISNUMBER(N499),Q499*N499,IF(ISNUMBER(R499),J499*R499," "))</f>
        <v/>
      </c>
      <c r="T499" t="inlineStr">
        <is>
          <t>KYNCCTUSD__00001219</t>
        </is>
      </c>
      <c r="U499" t="inlineStr">
        <is>
          <t>Forward</t>
        </is>
      </c>
      <c r="AG499" t="n">
        <v>-0.002067</v>
      </c>
    </row>
    <row r="500">
      <c r="A500" t="inlineStr">
        <is>
          <t>FOXY</t>
        </is>
      </c>
      <c r="B500" t="inlineStr">
        <is>
          <t>NOK/USD 09/17/2025 Curncy</t>
        </is>
      </c>
      <c r="C500" t="inlineStr">
        <is>
          <t>NOK/USD 09/17/2025 Curncy</t>
        </is>
      </c>
      <c r="G500" s="1" t="n">
        <v>-118580000</v>
      </c>
      <c r="H500" s="1" t="n">
        <v>0.09936499999999999</v>
      </c>
      <c r="I500" s="2" t="n">
        <v>11782693.272488</v>
      </c>
      <c r="J500" s="3" t="n">
        <v>-0.667187</v>
      </c>
      <c r="K500" s="4" t="n">
        <v>17660264.8</v>
      </c>
      <c r="L500" s="5" t="n">
        <v>675001</v>
      </c>
      <c r="M500" s="6" t="n">
        <v>26.163317</v>
      </c>
      <c r="N500" s="7">
        <f>IF(ISNUMBER(_xll.BDP($C500, "DELTA_MID")),_xll.BDP($C500, "DELTA_MID")," ")</f>
        <v/>
      </c>
      <c r="O500" s="7">
        <f>IF(ISNUMBER(N500),_xll.BDP($C500, "OPT_UNDL_TICKER"),"")</f>
        <v/>
      </c>
      <c r="P500" s="8">
        <f>IF(ISNUMBER(N500),_xll.BDP($C500, "OPT_UNDL_PX")," ")</f>
        <v/>
      </c>
      <c r="Q500" s="7">
        <f>IF(ISNUMBER(N500),+G500*_xll.BDP($C500, "PX_POS_MULT_FACTOR")*P500/K500," ")</f>
        <v/>
      </c>
      <c r="R500" s="8">
        <f>IF(OR($A500="TUA",$A500="TYA"),"",IF(ISNUMBER(_xll.BDP($C500,"DUR_ADJ_OAS_MID")),_xll.BDP($C500,"DUR_ADJ_OAS_MID"),IF(ISNUMBER(_xll.BDP($E500&amp;" ISIN","DUR_ADJ_OAS_MID")),_xll.BDP($E500&amp;" ISIN","DUR_ADJ_OAS_MID")," ")))</f>
        <v/>
      </c>
      <c r="S500" s="7">
        <f>IF(ISNUMBER(N500),Q500*N500,IF(ISNUMBER(R500),J500*R500," "))</f>
        <v/>
      </c>
      <c r="T500" t="inlineStr">
        <is>
          <t>KYNCCTUSD__00001323</t>
        </is>
      </c>
      <c r="U500" t="inlineStr">
        <is>
          <t>Forward</t>
        </is>
      </c>
      <c r="AG500" t="n">
        <v>-0.002067</v>
      </c>
    </row>
    <row r="501">
      <c r="A501" t="inlineStr">
        <is>
          <t>FOXY</t>
        </is>
      </c>
      <c r="B501" t="inlineStr">
        <is>
          <t>USD/BRL 09/17/2025 Curncy</t>
        </is>
      </c>
      <c r="C501" t="inlineStr">
        <is>
          <t>USD/BRL 09/17/2025 Curncy</t>
        </is>
      </c>
      <c r="G501" s="1" t="n">
        <v>30779244.68</v>
      </c>
      <c r="H501" s="1" t="n">
        <v>5.519839</v>
      </c>
      <c r="I501" s="2" t="n">
        <v>-5576112.759811</v>
      </c>
      <c r="J501" s="3" t="n">
        <v>0.315743</v>
      </c>
      <c r="K501" s="4" t="n">
        <v>17660264.8</v>
      </c>
      <c r="L501" s="5" t="n">
        <v>675001</v>
      </c>
      <c r="M501" s="6" t="n">
        <v>26.163317</v>
      </c>
      <c r="N501" s="7">
        <f>IF(ISNUMBER(_xll.BDP($C501, "DELTA_MID")),_xll.BDP($C501, "DELTA_MID")," ")</f>
        <v/>
      </c>
      <c r="O501" s="7">
        <f>IF(ISNUMBER(N501),_xll.BDP($C501, "OPT_UNDL_TICKER"),"")</f>
        <v/>
      </c>
      <c r="P501" s="8">
        <f>IF(ISNUMBER(N501),_xll.BDP($C501, "OPT_UNDL_PX")," ")</f>
        <v/>
      </c>
      <c r="Q501" s="7">
        <f>IF(ISNUMBER(N501),+G501*_xll.BDP($C501, "PX_POS_MULT_FACTOR")*P501/K501," ")</f>
        <v/>
      </c>
      <c r="R501" s="8">
        <f>IF(OR($A501="TUA",$A501="TYA"),"",IF(ISNUMBER(_xll.BDP($C501,"DUR_ADJ_OAS_MID")),_xll.BDP($C501,"DUR_ADJ_OAS_MID"),IF(ISNUMBER(_xll.BDP($E501&amp;" ISIN","DUR_ADJ_OAS_MID")),_xll.BDP($E501&amp;" ISIN","DUR_ADJ_OAS_MID")," ")))</f>
        <v/>
      </c>
      <c r="S501" s="7">
        <f>IF(ISNUMBER(N501),Q501*N501,IF(ISNUMBER(R501),J501*R501," "))</f>
        <v/>
      </c>
      <c r="T501" t="inlineStr">
        <is>
          <t>KYNCCTBRL__00001267</t>
        </is>
      </c>
      <c r="U501" t="inlineStr">
        <is>
          <t>Forward</t>
        </is>
      </c>
      <c r="AG501" t="n">
        <v>-0.002067</v>
      </c>
    </row>
    <row r="502">
      <c r="A502" t="inlineStr">
        <is>
          <t>FOXY</t>
        </is>
      </c>
      <c r="B502" t="inlineStr">
        <is>
          <t>USD/CNH 09/17/2025 Curncy</t>
        </is>
      </c>
      <c r="C502" t="inlineStr">
        <is>
          <t>USD/CNH 09/17/2025 Curncy</t>
        </is>
      </c>
      <c r="G502" s="1" t="n">
        <v>-12472560.37</v>
      </c>
      <c r="H502" s="1" t="n">
        <v>7.126478</v>
      </c>
      <c r="I502" s="2" t="n">
        <v>1750171.735603</v>
      </c>
      <c r="J502" s="3" t="n">
        <v>-0.099102</v>
      </c>
      <c r="K502" s="4" t="n">
        <v>17660264.8</v>
      </c>
      <c r="L502" s="5" t="n">
        <v>675001</v>
      </c>
      <c r="M502" s="6" t="n">
        <v>26.163317</v>
      </c>
      <c r="N502" s="7">
        <f>IF(ISNUMBER(_xll.BDP($C502, "DELTA_MID")),_xll.BDP($C502, "DELTA_MID")," ")</f>
        <v/>
      </c>
      <c r="O502" s="7">
        <f>IF(ISNUMBER(N502),_xll.BDP($C502, "OPT_UNDL_TICKER"),"")</f>
        <v/>
      </c>
      <c r="P502" s="8">
        <f>IF(ISNUMBER(N502),_xll.BDP($C502, "OPT_UNDL_PX")," ")</f>
        <v/>
      </c>
      <c r="Q502" s="7">
        <f>IF(ISNUMBER(N502),+G502*_xll.BDP($C502, "PX_POS_MULT_FACTOR")*P502/K502," ")</f>
        <v/>
      </c>
      <c r="R502" s="8">
        <f>IF(OR($A502="TUA",$A502="TYA"),"",IF(ISNUMBER(_xll.BDP($C502,"DUR_ADJ_OAS_MID")),_xll.BDP($C502,"DUR_ADJ_OAS_MID"),IF(ISNUMBER(_xll.BDP($E502&amp;" ISIN","DUR_ADJ_OAS_MID")),_xll.BDP($E502&amp;" ISIN","DUR_ADJ_OAS_MID")," ")))</f>
        <v/>
      </c>
      <c r="S502" s="7">
        <f>IF(ISNUMBER(N502),Q502*N502,IF(ISNUMBER(R502),J502*R502," "))</f>
        <v/>
      </c>
      <c r="T502" t="inlineStr">
        <is>
          <t>KYNCCTUSD__00000859</t>
        </is>
      </c>
      <c r="U502" t="inlineStr">
        <is>
          <t>Forward</t>
        </is>
      </c>
      <c r="AG502" t="n">
        <v>-0.002067</v>
      </c>
    </row>
    <row r="503">
      <c r="A503" t="inlineStr">
        <is>
          <t>FOXY</t>
        </is>
      </c>
      <c r="B503" t="inlineStr">
        <is>
          <t>USD/COP 09/17/2025 Curncy</t>
        </is>
      </c>
      <c r="C503" t="inlineStr">
        <is>
          <t>USD/COP 09/17/2025 Curncy</t>
        </is>
      </c>
      <c r="G503" s="1" t="n">
        <v>26238552895</v>
      </c>
      <c r="H503" s="1" t="n">
        <v>3998.256773</v>
      </c>
      <c r="I503" s="2" t="n">
        <v>-6562498.204764</v>
      </c>
      <c r="J503" s="3" t="n">
        <v>0.371597</v>
      </c>
      <c r="K503" s="4" t="n">
        <v>17660264.8</v>
      </c>
      <c r="L503" s="5" t="n">
        <v>675001</v>
      </c>
      <c r="M503" s="6" t="n">
        <v>26.163317</v>
      </c>
      <c r="N503" s="7">
        <f>IF(ISNUMBER(_xll.BDP($C503, "DELTA_MID")),_xll.BDP($C503, "DELTA_MID")," ")</f>
        <v/>
      </c>
      <c r="O503" s="7">
        <f>IF(ISNUMBER(N503),_xll.BDP($C503, "OPT_UNDL_TICKER"),"")</f>
        <v/>
      </c>
      <c r="P503" s="8">
        <f>IF(ISNUMBER(N503),_xll.BDP($C503, "OPT_UNDL_PX")," ")</f>
        <v/>
      </c>
      <c r="Q503" s="7">
        <f>IF(ISNUMBER(N503),+G503*_xll.BDP($C503, "PX_POS_MULT_FACTOR")*P503/K503," ")</f>
        <v/>
      </c>
      <c r="R503" s="8">
        <f>IF(OR($A503="TUA",$A503="TYA"),"",IF(ISNUMBER(_xll.BDP($C503,"DUR_ADJ_OAS_MID")),_xll.BDP($C503,"DUR_ADJ_OAS_MID"),IF(ISNUMBER(_xll.BDP($E503&amp;" ISIN","DUR_ADJ_OAS_MID")),_xll.BDP($E503&amp;" ISIN","DUR_ADJ_OAS_MID")," ")))</f>
        <v/>
      </c>
      <c r="S503" s="7">
        <f>IF(ISNUMBER(N503),Q503*N503,IF(ISNUMBER(R503),J503*R503," "))</f>
        <v/>
      </c>
      <c r="T503" t="inlineStr">
        <is>
          <t>KYNCCTCOP__00000811</t>
        </is>
      </c>
      <c r="U503" t="inlineStr">
        <is>
          <t>Forward</t>
        </is>
      </c>
      <c r="AG503" t="n">
        <v>-0.002067</v>
      </c>
    </row>
    <row r="504">
      <c r="A504" t="inlineStr">
        <is>
          <t>FOXY</t>
        </is>
      </c>
      <c r="B504" t="inlineStr">
        <is>
          <t>USD/KRW 09/17/2025 Curncy</t>
        </is>
      </c>
      <c r="C504" t="inlineStr">
        <is>
          <t>USD/KRW 09/17/2025 Curncy</t>
        </is>
      </c>
      <c r="G504" s="1" t="n">
        <v>-8801732793</v>
      </c>
      <c r="H504" s="1" t="n">
        <v>1353.500494</v>
      </c>
      <c r="I504" s="2" t="n">
        <v>6502940.214664</v>
      </c>
      <c r="J504" s="3" t="n">
        <v>-0.368224</v>
      </c>
      <c r="K504" s="4" t="n">
        <v>17660264.8</v>
      </c>
      <c r="L504" s="5" t="n">
        <v>675001</v>
      </c>
      <c r="M504" s="6" t="n">
        <v>26.163317</v>
      </c>
      <c r="N504" s="7">
        <f>IF(ISNUMBER(_xll.BDP($C504, "DELTA_MID")),_xll.BDP($C504, "DELTA_MID")," ")</f>
        <v/>
      </c>
      <c r="O504" s="7">
        <f>IF(ISNUMBER(N504),_xll.BDP($C504, "OPT_UNDL_TICKER"),"")</f>
        <v/>
      </c>
      <c r="P504" s="8">
        <f>IF(ISNUMBER(N504),_xll.BDP($C504, "OPT_UNDL_PX")," ")</f>
        <v/>
      </c>
      <c r="Q504" s="7">
        <f>IF(ISNUMBER(N504),+G504*_xll.BDP($C504, "PX_POS_MULT_FACTOR")*P504/K504," ")</f>
        <v/>
      </c>
      <c r="R504" s="8">
        <f>IF(OR($A504="TUA",$A504="TYA"),"",IF(ISNUMBER(_xll.BDP($C504,"DUR_ADJ_OAS_MID")),_xll.BDP($C504,"DUR_ADJ_OAS_MID"),IF(ISNUMBER(_xll.BDP($E504&amp;" ISIN","DUR_ADJ_OAS_MID")),_xll.BDP($E504&amp;" ISIN","DUR_ADJ_OAS_MID")," ")))</f>
        <v/>
      </c>
      <c r="S504" s="7">
        <f>IF(ISNUMBER(N504),Q504*N504,IF(ISNUMBER(R504),J504*R504," "))</f>
        <v/>
      </c>
      <c r="T504" t="inlineStr">
        <is>
          <t>KYNCCTUSD__00001230</t>
        </is>
      </c>
      <c r="U504" t="inlineStr">
        <is>
          <t>Forward</t>
        </is>
      </c>
      <c r="AG504" t="n">
        <v>-0.002067</v>
      </c>
    </row>
    <row r="505">
      <c r="A505" t="inlineStr">
        <is>
          <t>FOXY</t>
        </is>
      </c>
      <c r="B505" t="inlineStr">
        <is>
          <t>USD/MXN 09/17/2025 Curncy</t>
        </is>
      </c>
      <c r="C505" t="inlineStr">
        <is>
          <t>USD/MXN 09/17/2025 Curncy</t>
        </is>
      </c>
      <c r="G505" s="1" t="n">
        <v>82775692.76000001</v>
      </c>
      <c r="H505" s="1" t="n">
        <v>18.798096</v>
      </c>
      <c r="I505" s="2" t="n">
        <v>-4403408.343058</v>
      </c>
      <c r="J505" s="3" t="n">
        <v>0.24934</v>
      </c>
      <c r="K505" s="4" t="n">
        <v>17660264.8</v>
      </c>
      <c r="L505" s="5" t="n">
        <v>675001</v>
      </c>
      <c r="M505" s="6" t="n">
        <v>26.163317</v>
      </c>
      <c r="N505" s="7">
        <f>IF(ISNUMBER(_xll.BDP($C505, "DELTA_MID")),_xll.BDP($C505, "DELTA_MID")," ")</f>
        <v/>
      </c>
      <c r="O505" s="7">
        <f>IF(ISNUMBER(N505),_xll.BDP($C505, "OPT_UNDL_TICKER"),"")</f>
        <v/>
      </c>
      <c r="P505" s="8">
        <f>IF(ISNUMBER(N505),_xll.BDP($C505, "OPT_UNDL_PX")," ")</f>
        <v/>
      </c>
      <c r="Q505" s="7">
        <f>IF(ISNUMBER(N505),+G505*_xll.BDP($C505, "PX_POS_MULT_FACTOR")*P505/K505," ")</f>
        <v/>
      </c>
      <c r="R505" s="8">
        <f>IF(OR($A505="TUA",$A505="TYA"),"",IF(ISNUMBER(_xll.BDP($C505,"DUR_ADJ_OAS_MID")),_xll.BDP($C505,"DUR_ADJ_OAS_MID"),IF(ISNUMBER(_xll.BDP($E505&amp;" ISIN","DUR_ADJ_OAS_MID")),_xll.BDP($E505&amp;" ISIN","DUR_ADJ_OAS_MID")," ")))</f>
        <v/>
      </c>
      <c r="S505" s="7">
        <f>IF(ISNUMBER(N505),Q505*N505,IF(ISNUMBER(R505),J505*R505," "))</f>
        <v/>
      </c>
      <c r="T505" t="inlineStr">
        <is>
          <t>KYNCCTMXN__00000858</t>
        </is>
      </c>
      <c r="U505" t="inlineStr">
        <is>
          <t>Forward</t>
        </is>
      </c>
      <c r="AG505" t="n">
        <v>-0.002067</v>
      </c>
    </row>
    <row r="506">
      <c r="A506" t="inlineStr">
        <is>
          <t>FOXY</t>
        </is>
      </c>
      <c r="B506" t="inlineStr">
        <is>
          <t>USD/SGD 09/17/2025 Curncy</t>
        </is>
      </c>
      <c r="C506" t="inlineStr">
        <is>
          <t>USD/SGD 09/17/2025 Curncy</t>
        </is>
      </c>
      <c r="G506" s="1" t="n">
        <v>-5546411.62</v>
      </c>
      <c r="H506" s="1" t="n">
        <v>1.268003</v>
      </c>
      <c r="I506" s="2" t="n">
        <v>4374131.30726</v>
      </c>
      <c r="J506" s="3" t="n">
        <v>-0.247682</v>
      </c>
      <c r="K506" s="4" t="n">
        <v>17660264.8</v>
      </c>
      <c r="L506" s="5" t="n">
        <v>675001</v>
      </c>
      <c r="M506" s="6" t="n">
        <v>26.163317</v>
      </c>
      <c r="N506" s="7">
        <f>IF(ISNUMBER(_xll.BDP($C506, "DELTA_MID")),_xll.BDP($C506, "DELTA_MID")," ")</f>
        <v/>
      </c>
      <c r="O506" s="7">
        <f>IF(ISNUMBER(N506),_xll.BDP($C506, "OPT_UNDL_TICKER"),"")</f>
        <v/>
      </c>
      <c r="P506" s="8">
        <f>IF(ISNUMBER(N506),_xll.BDP($C506, "OPT_UNDL_PX")," ")</f>
        <v/>
      </c>
      <c r="Q506" s="7">
        <f>IF(ISNUMBER(N506),+G506*_xll.BDP($C506, "PX_POS_MULT_FACTOR")*P506/K506," ")</f>
        <v/>
      </c>
      <c r="R506" s="8">
        <f>IF(OR($A506="TUA",$A506="TYA"),"",IF(ISNUMBER(_xll.BDP($C506,"DUR_ADJ_OAS_MID")),_xll.BDP($C506,"DUR_ADJ_OAS_MID"),IF(ISNUMBER(_xll.BDP($E506&amp;" ISIN","DUR_ADJ_OAS_MID")),_xll.BDP($E506&amp;" ISIN","DUR_ADJ_OAS_MID")," ")))</f>
        <v/>
      </c>
      <c r="S506" s="7">
        <f>IF(ISNUMBER(N506),Q506*N506,IF(ISNUMBER(R506),J506*R506," "))</f>
        <v/>
      </c>
      <c r="T506" t="inlineStr">
        <is>
          <t>KYNCCTUSD__00001229</t>
        </is>
      </c>
      <c r="U506" t="inlineStr">
        <is>
          <t>Forward</t>
        </is>
      </c>
      <c r="AG506" t="n">
        <v>-0.002067</v>
      </c>
    </row>
    <row r="507">
      <c r="A507" t="inlineStr">
        <is>
          <t>FOXY</t>
        </is>
      </c>
      <c r="B507" t="inlineStr">
        <is>
          <t>USD/TWD 09/17/2025 Curncy</t>
        </is>
      </c>
      <c r="C507" t="inlineStr">
        <is>
          <t>USD/TWD 09/17/2025 Curncy</t>
        </is>
      </c>
      <c r="G507" s="1" t="n">
        <v>-159983631</v>
      </c>
      <c r="H507" s="1" t="n">
        <v>28.631666</v>
      </c>
      <c r="I507" s="2" t="n">
        <v>5587646.59381</v>
      </c>
      <c r="J507" s="3" t="n">
        <v>-0.316397</v>
      </c>
      <c r="K507" s="4" t="n">
        <v>17660264.8</v>
      </c>
      <c r="L507" s="5" t="n">
        <v>675001</v>
      </c>
      <c r="M507" s="6" t="n">
        <v>26.163317</v>
      </c>
      <c r="N507" s="7">
        <f>IF(ISNUMBER(_xll.BDP($C507, "DELTA_MID")),_xll.BDP($C507, "DELTA_MID")," ")</f>
        <v/>
      </c>
      <c r="O507" s="7">
        <f>IF(ISNUMBER(N507),_xll.BDP($C507, "OPT_UNDL_TICKER"),"")</f>
        <v/>
      </c>
      <c r="P507" s="8">
        <f>IF(ISNUMBER(N507),_xll.BDP($C507, "OPT_UNDL_PX")," ")</f>
        <v/>
      </c>
      <c r="Q507" s="7">
        <f>IF(ISNUMBER(N507),+G507*_xll.BDP($C507, "PX_POS_MULT_FACTOR")*P507/K507," ")</f>
        <v/>
      </c>
      <c r="R507" s="8">
        <f>IF(OR($A507="TUA",$A507="TYA"),"",IF(ISNUMBER(_xll.BDP($C507,"DUR_ADJ_OAS_MID")),_xll.BDP($C507,"DUR_ADJ_OAS_MID"),IF(ISNUMBER(_xll.BDP($E507&amp;" ISIN","DUR_ADJ_OAS_MID")),_xll.BDP($E507&amp;" ISIN","DUR_ADJ_OAS_MID")," ")))</f>
        <v/>
      </c>
      <c r="S507" s="7">
        <f>IF(ISNUMBER(N507),Q507*N507,IF(ISNUMBER(R507),J507*R507," "))</f>
        <v/>
      </c>
      <c r="T507" t="inlineStr">
        <is>
          <t>KYNCCTUSD__00001238</t>
        </is>
      </c>
      <c r="U507" t="inlineStr">
        <is>
          <t>Forward</t>
        </is>
      </c>
      <c r="AG507" t="n">
        <v>-0.002067</v>
      </c>
    </row>
    <row r="508">
      <c r="A508" t="inlineStr">
        <is>
          <t>FOXY</t>
        </is>
      </c>
      <c r="B508" t="inlineStr">
        <is>
          <t>USD/ZAR 09/17/2025 Curncy</t>
        </is>
      </c>
      <c r="C508" t="inlineStr">
        <is>
          <t>USD/ZAR 09/17/2025 Curncy</t>
        </is>
      </c>
      <c r="G508" s="1" t="n">
        <v>31024283.33</v>
      </c>
      <c r="H508" s="1" t="n">
        <v>17.607651</v>
      </c>
      <c r="I508" s="2" t="n">
        <v>-1761977.411411</v>
      </c>
      <c r="J508" s="3" t="n">
        <v>0.099771</v>
      </c>
      <c r="K508" s="4" t="n">
        <v>17660264.8</v>
      </c>
      <c r="L508" s="5" t="n">
        <v>675001</v>
      </c>
      <c r="M508" s="6" t="n">
        <v>26.163317</v>
      </c>
      <c r="N508" s="7">
        <f>IF(ISNUMBER(_xll.BDP($C508, "DELTA_MID")),_xll.BDP($C508, "DELTA_MID")," ")</f>
        <v/>
      </c>
      <c r="O508" s="7">
        <f>IF(ISNUMBER(N508),_xll.BDP($C508, "OPT_UNDL_TICKER"),"")</f>
        <v/>
      </c>
      <c r="P508" s="8">
        <f>IF(ISNUMBER(N508),_xll.BDP($C508, "OPT_UNDL_PX")," ")</f>
        <v/>
      </c>
      <c r="Q508" s="7">
        <f>IF(ISNUMBER(N508),+G508*_xll.BDP($C508, "PX_POS_MULT_FACTOR")*P508/K508," ")</f>
        <v/>
      </c>
      <c r="R508" s="8">
        <f>IF(OR($A508="TUA",$A508="TYA"),"",IF(ISNUMBER(_xll.BDP($C508,"DUR_ADJ_OAS_MID")),_xll.BDP($C508,"DUR_ADJ_OAS_MID"),IF(ISNUMBER(_xll.BDP($E508&amp;" ISIN","DUR_ADJ_OAS_MID")),_xll.BDP($E508&amp;" ISIN","DUR_ADJ_OAS_MID")," ")))</f>
        <v/>
      </c>
      <c r="S508" s="7">
        <f>IF(ISNUMBER(N508),Q508*N508,IF(ISNUMBER(R508),J508*R508," "))</f>
        <v/>
      </c>
      <c r="T508" t="inlineStr">
        <is>
          <t>KYNCCTZAR__00000853</t>
        </is>
      </c>
      <c r="U508" t="inlineStr">
        <is>
          <t>Forward</t>
        </is>
      </c>
      <c r="AG508" t="n">
        <v>-0.002067</v>
      </c>
    </row>
    <row r="509">
      <c r="A509" t="inlineStr">
        <is>
          <t>FOXY</t>
        </is>
      </c>
      <c r="B509" t="inlineStr">
        <is>
          <t>B 07/08/25 Govt</t>
        </is>
      </c>
      <c r="C509" t="inlineStr">
        <is>
          <t>B 07/08/25 Govt</t>
        </is>
      </c>
      <c r="D509" t="inlineStr">
        <is>
          <t>BTXWC76</t>
        </is>
      </c>
      <c r="E509" t="inlineStr">
        <is>
          <t>US912797PZ47</t>
        </is>
      </c>
      <c r="F509" t="inlineStr">
        <is>
          <t>912797PZ4</t>
        </is>
      </c>
      <c r="G509" s="1" t="n">
        <v>9975000</v>
      </c>
      <c r="H509" s="1" t="n">
        <v>99.98842399999999</v>
      </c>
      <c r="I509" s="2" t="n">
        <v>9973845.289999999</v>
      </c>
      <c r="J509" s="3" t="n">
        <v>0.56476193</v>
      </c>
      <c r="K509" s="4" t="n">
        <v>17660264.8</v>
      </c>
      <c r="L509" s="5" t="n">
        <v>675001</v>
      </c>
      <c r="M509" s="6" t="n">
        <v>26.1633165</v>
      </c>
      <c r="N509" s="7">
        <f>IF(ISNUMBER(_xll.BDP($C509, "DELTA_MID")),_xll.BDP($C509, "DELTA_MID")," ")</f>
        <v/>
      </c>
      <c r="O509" s="7">
        <f>IF(ISNUMBER(N509),_xll.BDP($C509, "OPT_UNDL_TICKER"),"")</f>
        <v/>
      </c>
      <c r="P509" s="8">
        <f>IF(ISNUMBER(N509),_xll.BDP($C509, "OPT_UNDL_PX")," ")</f>
        <v/>
      </c>
      <c r="Q509" s="7">
        <f>IF(ISNUMBER(N509),+G509*_xll.BDP($C509, "PX_POS_MULT_FACTOR")*P509/K509," ")</f>
        <v/>
      </c>
      <c r="R509" s="8">
        <f>IF(OR($A509="TUA",$A509="TYA"),"",IF(ISNUMBER(_xll.BDP($C509,"DUR_ADJ_OAS_MID")),_xll.BDP($C509,"DUR_ADJ_OAS_MID"),IF(ISNUMBER(_xll.BDP($E509&amp;" ISIN","DUR_ADJ_OAS_MID")),_xll.BDP($E509&amp;" ISIN","DUR_ADJ_OAS_MID")," ")))</f>
        <v/>
      </c>
      <c r="S509" s="7">
        <f>IF(ISNUMBER(N509),Q509*N509,IF(ISNUMBER(R509),J509*R509," "))</f>
        <v/>
      </c>
      <c r="T509" t="inlineStr">
        <is>
          <t>912797PZ4</t>
        </is>
      </c>
      <c r="U509" t="inlineStr">
        <is>
          <t>Treasury Bill</t>
        </is>
      </c>
      <c r="AG509" t="n">
        <v>-0.002067</v>
      </c>
    </row>
    <row r="510">
      <c r="A510" t="inlineStr">
        <is>
          <t>FOXY</t>
        </is>
      </c>
      <c r="B510" t="inlineStr">
        <is>
          <t>B 07/29/25 Govt</t>
        </is>
      </c>
      <c r="C510" t="inlineStr">
        <is>
          <t>B 07/29/25 Govt</t>
        </is>
      </c>
      <c r="D510" t="inlineStr">
        <is>
          <t>BMHSGL3</t>
        </is>
      </c>
      <c r="E510" t="inlineStr">
        <is>
          <t>US912797QC43</t>
        </is>
      </c>
      <c r="F510" t="inlineStr">
        <is>
          <t>912797QC4</t>
        </is>
      </c>
      <c r="G510" s="1" t="n">
        <v>1760000</v>
      </c>
      <c r="H510" s="1" t="n">
        <v>99.74638899999999</v>
      </c>
      <c r="I510" s="2" t="n">
        <v>1755536.45</v>
      </c>
      <c r="J510" s="3" t="n">
        <v>0.09940601</v>
      </c>
      <c r="K510" s="4" t="n">
        <v>17660264.8</v>
      </c>
      <c r="L510" s="5" t="n">
        <v>675001</v>
      </c>
      <c r="M510" s="6" t="n">
        <v>26.1633165</v>
      </c>
      <c r="N510" s="7">
        <f>IF(ISNUMBER(_xll.BDP($C510, "DELTA_MID")),_xll.BDP($C510, "DELTA_MID")," ")</f>
        <v/>
      </c>
      <c r="O510" s="7">
        <f>IF(ISNUMBER(N510),_xll.BDP($C510, "OPT_UNDL_TICKER"),"")</f>
        <v/>
      </c>
      <c r="P510" s="8">
        <f>IF(ISNUMBER(N510),_xll.BDP($C510, "OPT_UNDL_PX")," ")</f>
        <v/>
      </c>
      <c r="Q510" s="7">
        <f>IF(ISNUMBER(N510),+G510*_xll.BDP($C510, "PX_POS_MULT_FACTOR")*P510/K510," ")</f>
        <v/>
      </c>
      <c r="R510" s="8">
        <f>IF(OR($A510="TUA",$A510="TYA"),"",IF(ISNUMBER(_xll.BDP($C510,"DUR_ADJ_OAS_MID")),_xll.BDP($C510,"DUR_ADJ_OAS_MID"),IF(ISNUMBER(_xll.BDP($E510&amp;" ISIN","DUR_ADJ_OAS_MID")),_xll.BDP($E510&amp;" ISIN","DUR_ADJ_OAS_MID")," ")))</f>
        <v/>
      </c>
      <c r="S510" s="7">
        <f>IF(ISNUMBER(N510),Q510*N510,IF(ISNUMBER(R510),J510*R510," "))</f>
        <v/>
      </c>
      <c r="T510" t="inlineStr">
        <is>
          <t>912797QC4</t>
        </is>
      </c>
      <c r="U510" t="inlineStr">
        <is>
          <t>Treasury Bill</t>
        </is>
      </c>
      <c r="AG510" t="n">
        <v>-0.002067</v>
      </c>
    </row>
    <row r="511">
      <c r="A511" t="inlineStr">
        <is>
          <t>FOXY</t>
        </is>
      </c>
      <c r="B511" t="inlineStr">
        <is>
          <t>B 08/26/25 Govt</t>
        </is>
      </c>
      <c r="C511" t="inlineStr">
        <is>
          <t>B 08/26/25 Govt</t>
        </is>
      </c>
      <c r="D511" t="inlineStr">
        <is>
          <t>BS0D372</t>
        </is>
      </c>
      <c r="E511" t="inlineStr">
        <is>
          <t>US912797QL42</t>
        </is>
      </c>
      <c r="F511" t="inlineStr">
        <is>
          <t>912797QL4</t>
        </is>
      </c>
      <c r="G511" s="1" t="n">
        <v>600000</v>
      </c>
      <c r="H511" s="1" t="n">
        <v>99.404167</v>
      </c>
      <c r="I511" s="2" t="n">
        <v>596425</v>
      </c>
      <c r="J511" s="3" t="n">
        <v>0.03377214</v>
      </c>
      <c r="K511" s="4" t="n">
        <v>17660264.8</v>
      </c>
      <c r="L511" s="5" t="n">
        <v>675001</v>
      </c>
      <c r="M511" s="6" t="n">
        <v>26.1633165</v>
      </c>
      <c r="N511" s="7">
        <f>IF(ISNUMBER(_xll.BDP($C511, "DELTA_MID")),_xll.BDP($C511, "DELTA_MID")," ")</f>
        <v/>
      </c>
      <c r="O511" s="7">
        <f>IF(ISNUMBER(N511),_xll.BDP($C511, "OPT_UNDL_TICKER"),"")</f>
        <v/>
      </c>
      <c r="P511" s="8">
        <f>IF(ISNUMBER(N511),_xll.BDP($C511, "OPT_UNDL_PX")," ")</f>
        <v/>
      </c>
      <c r="Q511" s="7">
        <f>IF(ISNUMBER(N511),+G511*_xll.BDP($C511, "PX_POS_MULT_FACTOR")*P511/K511," ")</f>
        <v/>
      </c>
      <c r="R511" s="8">
        <f>IF(OR($A511="TUA",$A511="TYA"),"",IF(ISNUMBER(_xll.BDP($C511,"DUR_ADJ_OAS_MID")),_xll.BDP($C511,"DUR_ADJ_OAS_MID"),IF(ISNUMBER(_xll.BDP($E511&amp;" ISIN","DUR_ADJ_OAS_MID")),_xll.BDP($E511&amp;" ISIN","DUR_ADJ_OAS_MID")," ")))</f>
        <v/>
      </c>
      <c r="S511" s="7">
        <f>IF(ISNUMBER(N511),Q511*N511,IF(ISNUMBER(R511),J511*R511," "))</f>
        <v/>
      </c>
      <c r="T511" t="inlineStr">
        <is>
          <t>912797QL4</t>
        </is>
      </c>
      <c r="U511" t="inlineStr">
        <is>
          <t>Treasury Bill</t>
        </is>
      </c>
      <c r="AG511" t="n">
        <v>-0.002067</v>
      </c>
    </row>
    <row r="512">
      <c r="A512" t="inlineStr">
        <is>
          <t>FOXY</t>
        </is>
      </c>
      <c r="B512" t="inlineStr">
        <is>
          <t>B 09/30/25 Govt</t>
        </is>
      </c>
      <c r="C512" t="inlineStr">
        <is>
          <t>B 09/30/25 Govt</t>
        </is>
      </c>
      <c r="D512" t="inlineStr">
        <is>
          <t>BTWXNT9</t>
        </is>
      </c>
      <c r="E512" t="inlineStr">
        <is>
          <t>US912797QW07</t>
        </is>
      </c>
      <c r="F512" t="inlineStr">
        <is>
          <t>912797QW0</t>
        </is>
      </c>
      <c r="G512" s="1" t="n">
        <v>2300000</v>
      </c>
      <c r="H512" s="1" t="n">
        <v>99.00127999999999</v>
      </c>
      <c r="I512" s="2" t="n">
        <v>2277029.44</v>
      </c>
      <c r="J512" s="3" t="n">
        <v>0.12893518</v>
      </c>
      <c r="K512" s="4" t="n">
        <v>17660264.8</v>
      </c>
      <c r="L512" s="5" t="n">
        <v>675001</v>
      </c>
      <c r="M512" s="6" t="n">
        <v>26.1633165</v>
      </c>
      <c r="N512" s="7">
        <f>IF(ISNUMBER(_xll.BDP($C512, "DELTA_MID")),_xll.BDP($C512, "DELTA_MID")," ")</f>
        <v/>
      </c>
      <c r="O512" s="7">
        <f>IF(ISNUMBER(N512),_xll.BDP($C512, "OPT_UNDL_TICKER"),"")</f>
        <v/>
      </c>
      <c r="P512" s="8">
        <f>IF(ISNUMBER(N512),_xll.BDP($C512, "OPT_UNDL_PX")," ")</f>
        <v/>
      </c>
      <c r="Q512" s="7">
        <f>IF(ISNUMBER(N512),+G512*_xll.BDP($C512, "PX_POS_MULT_FACTOR")*P512/K512," ")</f>
        <v/>
      </c>
      <c r="R512" s="8">
        <f>IF(OR($A512="TUA",$A512="TYA"),"",IF(ISNUMBER(_xll.BDP($C512,"DUR_ADJ_OAS_MID")),_xll.BDP($C512,"DUR_ADJ_OAS_MID"),IF(ISNUMBER(_xll.BDP($E512&amp;" ISIN","DUR_ADJ_OAS_MID")),_xll.BDP($E512&amp;" ISIN","DUR_ADJ_OAS_MID")," ")))</f>
        <v/>
      </c>
      <c r="S512" s="7">
        <f>IF(ISNUMBER(N512),Q512*N512,IF(ISNUMBER(R512),J512*R512," "))</f>
        <v/>
      </c>
      <c r="T512" t="inlineStr">
        <is>
          <t>912797QW0</t>
        </is>
      </c>
      <c r="U512" t="inlineStr">
        <is>
          <t>Treasury Bill</t>
        </is>
      </c>
      <c r="AG512" t="n">
        <v>-0.002067</v>
      </c>
    </row>
    <row r="513">
      <c r="A513" t="inlineStr">
        <is>
          <t>FOXY</t>
        </is>
      </c>
      <c r="B513" t="inlineStr">
        <is>
          <t>B 10/28/25 Govt</t>
        </is>
      </c>
      <c r="C513" t="inlineStr">
        <is>
          <t>B 10/28/25 Govt</t>
        </is>
      </c>
      <c r="D513" t="inlineStr">
        <is>
          <t>BT212N0</t>
        </is>
      </c>
      <c r="E513" t="inlineStr">
        <is>
          <t>US912797RE99</t>
        </is>
      </c>
      <c r="F513" t="inlineStr">
        <is>
          <t>912797RE9</t>
        </is>
      </c>
      <c r="G513" s="1" t="n">
        <v>2600000</v>
      </c>
      <c r="H513" s="1" t="n">
        <v>98.679312</v>
      </c>
      <c r="I513" s="2" t="n">
        <v>2565662.11</v>
      </c>
      <c r="J513" s="3" t="n">
        <v>0.1452788</v>
      </c>
      <c r="K513" s="4" t="n">
        <v>17660264.8</v>
      </c>
      <c r="L513" s="5" t="n">
        <v>675001</v>
      </c>
      <c r="M513" s="6" t="n">
        <v>26.1633165</v>
      </c>
      <c r="N513" s="7">
        <f>IF(ISNUMBER(_xll.BDP($C513, "DELTA_MID")),_xll.BDP($C513, "DELTA_MID")," ")</f>
        <v/>
      </c>
      <c r="O513" s="7">
        <f>IF(ISNUMBER(N513),_xll.BDP($C513, "OPT_UNDL_TICKER"),"")</f>
        <v/>
      </c>
      <c r="P513" s="8">
        <f>IF(ISNUMBER(N513),_xll.BDP($C513, "OPT_UNDL_PX")," ")</f>
        <v/>
      </c>
      <c r="Q513" s="7">
        <f>IF(ISNUMBER(N513),+G513*_xll.BDP($C513, "PX_POS_MULT_FACTOR")*P513/K513," ")</f>
        <v/>
      </c>
      <c r="R513" s="8">
        <f>IF(OR($A513="TUA",$A513="TYA"),"",IF(ISNUMBER(_xll.BDP($C513,"DUR_ADJ_OAS_MID")),_xll.BDP($C513,"DUR_ADJ_OAS_MID"),IF(ISNUMBER(_xll.BDP($E513&amp;" ISIN","DUR_ADJ_OAS_MID")),_xll.BDP($E513&amp;" ISIN","DUR_ADJ_OAS_MID")," ")))</f>
        <v/>
      </c>
      <c r="S513" s="7">
        <f>IF(ISNUMBER(N513),Q513*N513,IF(ISNUMBER(R513),J513*R513," "))</f>
        <v/>
      </c>
      <c r="T513" t="inlineStr">
        <is>
          <t>912797RE9</t>
        </is>
      </c>
      <c r="U513" t="inlineStr">
        <is>
          <t>Treasury Bill</t>
        </is>
      </c>
      <c r="AG513" t="n">
        <v>-0.002067</v>
      </c>
    </row>
    <row r="514">
      <c r="A514" t="inlineStr">
        <is>
          <t>FOXY</t>
        </is>
      </c>
      <c r="B514" t="inlineStr">
        <is>
          <t>Cash</t>
        </is>
      </c>
      <c r="C514" t="inlineStr">
        <is>
          <t>Cash</t>
        </is>
      </c>
      <c r="G514" s="1" t="n">
        <v>491766.51</v>
      </c>
      <c r="H514" s="1" t="n">
        <v>1</v>
      </c>
      <c r="I514" s="2" t="n">
        <v>491766.51</v>
      </c>
      <c r="J514" s="3" t="n">
        <v>0.02784593</v>
      </c>
      <c r="K514" s="4" t="n">
        <v>17660264.8</v>
      </c>
      <c r="L514" s="5" t="n">
        <v>675001</v>
      </c>
      <c r="M514" s="6" t="n">
        <v>26.1633165</v>
      </c>
      <c r="N514" s="7">
        <f>IF(ISNUMBER(_xll.BDP($C514, "DELTA_MID")),_xll.BDP($C514, "DELTA_MID")," ")</f>
        <v/>
      </c>
      <c r="O514" s="7">
        <f>IF(ISNUMBER(N514),_xll.BDP($C514, "OPT_UNDL_TICKER"),"")</f>
        <v/>
      </c>
      <c r="P514" s="8">
        <f>IF(ISNUMBER(N514),_xll.BDP($C514, "OPT_UNDL_PX")," ")</f>
        <v/>
      </c>
      <c r="Q514" s="7">
        <f>IF(ISNUMBER(N514),+G514*_xll.BDP($C514, "PX_POS_MULT_FACTOR")*P514/K514," ")</f>
        <v/>
      </c>
      <c r="R514" s="8">
        <f>IF(OR($A514="TUA",$A514="TYA"),"",IF(ISNUMBER(_xll.BDP($C514,"DUR_ADJ_OAS_MID")),_xll.BDP($C514,"DUR_ADJ_OAS_MID"),IF(ISNUMBER(_xll.BDP($E514&amp;" ISIN","DUR_ADJ_OAS_MID")),_xll.BDP($E514&amp;" ISIN","DUR_ADJ_OAS_MID")," ")))</f>
        <v/>
      </c>
      <c r="S514" s="7">
        <f>IF(ISNUMBER(N514),Q514*N514,IF(ISNUMBER(R514),J514*R514," "))</f>
        <v/>
      </c>
      <c r="T514" t="inlineStr">
        <is>
          <t>Cash</t>
        </is>
      </c>
      <c r="U514" t="inlineStr">
        <is>
          <t>Cash</t>
        </is>
      </c>
      <c r="AG514" t="n">
        <v>-0.002067</v>
      </c>
    </row>
    <row r="515">
      <c r="N515" s="7">
        <f>IF(ISNUMBER(_xll.BDP($C515, "DELTA_MID")),_xll.BDP($C515, "DELTA_MID")," ")</f>
        <v/>
      </c>
      <c r="O515" s="7">
        <f>IF(ISNUMBER(N515),_xll.BDP($C515, "OPT_UNDL_TICKER"),"")</f>
        <v/>
      </c>
      <c r="P515" s="8">
        <f>IF(ISNUMBER(N515),_xll.BDP($C515, "OPT_UNDL_PX")," ")</f>
        <v/>
      </c>
      <c r="Q515" s="7">
        <f>IF(ISNUMBER(N515),+G515*_xll.BDP($C515, "PX_POS_MULT_FACTOR")*P515/K515," ")</f>
        <v/>
      </c>
      <c r="R515" s="8">
        <f>IF(OR($A515="TUA",$A515="TYA"),"",IF(ISNUMBER(_xll.BDP($C515,"DUR_ADJ_OAS_MID")),_xll.BDP($C515,"DUR_ADJ_OAS_MID"),IF(ISNUMBER(_xll.BDP($E515&amp;" ISIN","DUR_ADJ_OAS_MID")),_xll.BDP($E515&amp;" ISIN","DUR_ADJ_OAS_MID")," ")))</f>
        <v/>
      </c>
      <c r="S515" s="7">
        <f>IF(ISNUMBER(N515),Q515*N515,IF(ISNUMBER(R515),J515*R515," "))</f>
        <v/>
      </c>
    </row>
    <row r="516">
      <c r="A516" t="inlineStr">
        <is>
          <t>GAEM</t>
        </is>
      </c>
      <c r="B516" t="inlineStr">
        <is>
          <t>REPUBLIC OF ARGENTINA STEP-CPN 7/9/2035</t>
        </is>
      </c>
      <c r="C516" t="inlineStr">
        <is>
          <t>040114HT0</t>
        </is>
      </c>
      <c r="D516" t="inlineStr">
        <is>
          <t>BNC1788</t>
        </is>
      </c>
      <c r="E516" t="inlineStr">
        <is>
          <t>US040114HT09</t>
        </is>
      </c>
      <c r="F516" t="inlineStr">
        <is>
          <t>040114HT0</t>
        </is>
      </c>
      <c r="G516" s="1" t="n">
        <v>500000</v>
      </c>
      <c r="H516" s="1" t="n">
        <v>67.27</v>
      </c>
      <c r="I516" s="2" t="n">
        <v>336350</v>
      </c>
      <c r="J516" s="3" t="n">
        <v>0.02906103</v>
      </c>
      <c r="K516" s="4" t="n">
        <v>11573917.49925951</v>
      </c>
      <c r="L516" s="5" t="n">
        <v>450001</v>
      </c>
      <c r="M516" s="6" t="n">
        <v>25.71975951</v>
      </c>
      <c r="N516" s="7">
        <f>IF(ISNUMBER(_xll.BDP($C516, "DELTA_MID")),_xll.BDP($C516, "DELTA_MID")," ")</f>
        <v/>
      </c>
      <c r="O516" s="7">
        <f>IF(ISNUMBER(N516),_xll.BDP($C516, "OPT_UNDL_TICKER"),"")</f>
        <v/>
      </c>
      <c r="P516" s="8">
        <f>IF(ISNUMBER(N516),_xll.BDP($C516, "OPT_UNDL_PX")," ")</f>
        <v/>
      </c>
      <c r="Q516" s="7">
        <f>IF(ISNUMBER(N516),+G516*_xll.BDP($C516, "PX_POS_MULT_FACTOR")*P516/K516," ")</f>
        <v/>
      </c>
      <c r="R516" s="8">
        <f>IF(OR($A516="TUA",$A516="TYA"),"",IF(ISNUMBER(_xll.BDP($C516,"DUR_ADJ_OAS_MID")),_xll.BDP($C516,"DUR_ADJ_OAS_MID"),IF(ISNUMBER(_xll.BDP($E516&amp;" ISIN","DUR_ADJ_OAS_MID")),_xll.BDP($E516&amp;" ISIN","DUR_ADJ_OAS_MID")," ")))</f>
        <v/>
      </c>
      <c r="S516" s="7">
        <f>IF(ISNUMBER(N516),Q516*N516,IF(ISNUMBER(R516),J516*R516," "))</f>
        <v/>
      </c>
      <c r="T516" t="inlineStr">
        <is>
          <t>040114HT0</t>
        </is>
      </c>
      <c r="U516" t="inlineStr">
        <is>
          <t>Bond</t>
        </is>
      </c>
    </row>
    <row r="517">
      <c r="A517" t="inlineStr">
        <is>
          <t>GAEM</t>
        </is>
      </c>
      <c r="B517" t="inlineStr">
        <is>
          <t>ARIS MINING CORP 8 10/31/2029</t>
        </is>
      </c>
      <c r="C517" t="inlineStr">
        <is>
          <t>04040YAB5</t>
        </is>
      </c>
      <c r="D517" t="inlineStr">
        <is>
          <t>BTBLGD9</t>
        </is>
      </c>
      <c r="E517" t="inlineStr">
        <is>
          <t>US04040YAB56</t>
        </is>
      </c>
      <c r="F517" t="inlineStr">
        <is>
          <t>04040YAB5</t>
        </is>
      </c>
      <c r="G517" s="1" t="n">
        <v>200000</v>
      </c>
      <c r="H517" s="1" t="n">
        <v>102.8915</v>
      </c>
      <c r="I517" s="2" t="n">
        <v>205783</v>
      </c>
      <c r="J517" s="3" t="n">
        <v>0.01777989</v>
      </c>
      <c r="K517" s="4" t="n">
        <v>11573917.49925951</v>
      </c>
      <c r="L517" s="5" t="n">
        <v>450001</v>
      </c>
      <c r="M517" s="6" t="n">
        <v>25.71975951</v>
      </c>
      <c r="N517" s="7">
        <f>IF(ISNUMBER(_xll.BDP($C517, "DELTA_MID")),_xll.BDP($C517, "DELTA_MID")," ")</f>
        <v/>
      </c>
      <c r="O517" s="7">
        <f>IF(ISNUMBER(N517),_xll.BDP($C517, "OPT_UNDL_TICKER"),"")</f>
        <v/>
      </c>
      <c r="P517" s="8">
        <f>IF(ISNUMBER(N517),_xll.BDP($C517, "OPT_UNDL_PX")," ")</f>
        <v/>
      </c>
      <c r="Q517" s="7">
        <f>IF(ISNUMBER(N517),+G517*_xll.BDP($C517, "PX_POS_MULT_FACTOR")*P517/K517," ")</f>
        <v/>
      </c>
      <c r="R517" s="8">
        <f>IF(OR($A517="TUA",$A517="TYA"),"",IF(ISNUMBER(_xll.BDP($C517,"DUR_ADJ_OAS_MID")),_xll.BDP($C517,"DUR_ADJ_OAS_MID"),IF(ISNUMBER(_xll.BDP($E517&amp;" ISIN","DUR_ADJ_OAS_MID")),_xll.BDP($E517&amp;" ISIN","DUR_ADJ_OAS_MID")," ")))</f>
        <v/>
      </c>
      <c r="S517" s="7">
        <f>IF(ISNUMBER(N517),Q517*N517,IF(ISNUMBER(R517),J517*R517," "))</f>
        <v/>
      </c>
      <c r="T517" t="inlineStr">
        <is>
          <t>04040YAB5</t>
        </is>
      </c>
      <c r="U517" t="inlineStr">
        <is>
          <t>Bond</t>
        </is>
      </c>
    </row>
    <row r="518">
      <c r="A518" t="inlineStr">
        <is>
          <t>GAEM</t>
        </is>
      </c>
      <c r="B518" t="inlineStr">
        <is>
          <t>COMMONWEALTH OF BAHAMAS 8.25 06/24/2036</t>
        </is>
      </c>
      <c r="C518" t="inlineStr">
        <is>
          <t>056732AP5</t>
        </is>
      </c>
      <c r="D518" t="inlineStr">
        <is>
          <t>BVK1719</t>
        </is>
      </c>
      <c r="E518" t="inlineStr">
        <is>
          <t>US056732AP57</t>
        </is>
      </c>
      <c r="F518" t="inlineStr">
        <is>
          <t>056732AP5</t>
        </is>
      </c>
      <c r="G518" s="1" t="n">
        <v>300000</v>
      </c>
      <c r="H518" s="1" t="n">
        <v>102.2</v>
      </c>
      <c r="I518" s="2" t="n">
        <v>306600</v>
      </c>
      <c r="J518" s="3" t="n">
        <v>0.0264906</v>
      </c>
      <c r="K518" s="4" t="n">
        <v>11573917.49925951</v>
      </c>
      <c r="L518" s="5" t="n">
        <v>450001</v>
      </c>
      <c r="M518" s="6" t="n">
        <v>25.71975951</v>
      </c>
      <c r="N518" s="7">
        <f>IF(ISNUMBER(_xll.BDP($C518, "DELTA_MID")),_xll.BDP($C518, "DELTA_MID")," ")</f>
        <v/>
      </c>
      <c r="O518" s="7">
        <f>IF(ISNUMBER(N518),_xll.BDP($C518, "OPT_UNDL_TICKER"),"")</f>
        <v/>
      </c>
      <c r="P518" s="8">
        <f>IF(ISNUMBER(N518),_xll.BDP($C518, "OPT_UNDL_PX")," ")</f>
        <v/>
      </c>
      <c r="Q518" s="7">
        <f>IF(ISNUMBER(N518),+G518*_xll.BDP($C518, "PX_POS_MULT_FACTOR")*P518/K518," ")</f>
        <v/>
      </c>
      <c r="R518" s="8">
        <f>IF(OR($A518="TUA",$A518="TYA"),"",IF(ISNUMBER(_xll.BDP($C518,"DUR_ADJ_OAS_MID")),_xll.BDP($C518,"DUR_ADJ_OAS_MID"),IF(ISNUMBER(_xll.BDP($E518&amp;" ISIN","DUR_ADJ_OAS_MID")),_xll.BDP($E518&amp;" ISIN","DUR_ADJ_OAS_MID")," ")))</f>
        <v/>
      </c>
      <c r="S518" s="7">
        <f>IF(ISNUMBER(N518),Q518*N518,IF(ISNUMBER(R518),J518*R518," "))</f>
        <v/>
      </c>
      <c r="T518" t="inlineStr">
        <is>
          <t>056732AP5</t>
        </is>
      </c>
      <c r="U518" t="inlineStr">
        <is>
          <t>Bond</t>
        </is>
      </c>
    </row>
    <row r="519">
      <c r="A519" t="inlineStr">
        <is>
          <t>GAEM</t>
        </is>
      </c>
      <c r="B519" t="inlineStr">
        <is>
          <t>BANCO DAVIVIENDA SA 8.125 7/2/2035</t>
        </is>
      </c>
      <c r="C519" t="inlineStr">
        <is>
          <t>059501AG1</t>
        </is>
      </c>
      <c r="E519" t="inlineStr">
        <is>
          <t>US059501AG10</t>
        </is>
      </c>
      <c r="F519" t="inlineStr">
        <is>
          <t>059501AG1</t>
        </is>
      </c>
      <c r="G519" s="1" t="n">
        <v>250000</v>
      </c>
      <c r="H519" s="1" t="n">
        <v>100.99</v>
      </c>
      <c r="I519" s="2" t="n">
        <v>252475</v>
      </c>
      <c r="J519" s="3" t="n">
        <v>0.02181414</v>
      </c>
      <c r="K519" s="4" t="n">
        <v>11573917.49925951</v>
      </c>
      <c r="L519" s="5" t="n">
        <v>450001</v>
      </c>
      <c r="M519" s="6" t="n">
        <v>25.71975951</v>
      </c>
      <c r="N519" s="7">
        <f>IF(ISNUMBER(_xll.BDP($C519, "DELTA_MID")),_xll.BDP($C519, "DELTA_MID")," ")</f>
        <v/>
      </c>
      <c r="O519" s="7">
        <f>IF(ISNUMBER(N519),_xll.BDP($C519, "OPT_UNDL_TICKER"),"")</f>
        <v/>
      </c>
      <c r="P519" s="8">
        <f>IF(ISNUMBER(N519),_xll.BDP($C519, "OPT_UNDL_PX")," ")</f>
        <v/>
      </c>
      <c r="Q519" s="7">
        <f>IF(ISNUMBER(N519),+G519*_xll.BDP($C519, "PX_POS_MULT_FACTOR")*P519/K519," ")</f>
        <v/>
      </c>
      <c r="R519" s="8">
        <f>IF(OR($A519="TUA",$A519="TYA"),"",IF(ISNUMBER(_xll.BDP($C519,"DUR_ADJ_OAS_MID")),_xll.BDP($C519,"DUR_ADJ_OAS_MID"),IF(ISNUMBER(_xll.BDP($E519&amp;" ISIN","DUR_ADJ_OAS_MID")),_xll.BDP($E519&amp;" ISIN","DUR_ADJ_OAS_MID")," ")))</f>
        <v/>
      </c>
      <c r="S519" s="7">
        <f>IF(ISNUMBER(N519),Q519*N519,IF(ISNUMBER(R519),J519*R519," "))</f>
        <v/>
      </c>
      <c r="T519" t="inlineStr">
        <is>
          <t>059501AG1</t>
        </is>
      </c>
      <c r="U519" t="inlineStr">
        <is>
          <t>Bond</t>
        </is>
      </c>
    </row>
    <row r="520">
      <c r="A520" t="inlineStr">
        <is>
          <t>GAEM</t>
        </is>
      </c>
      <c r="B520" t="inlineStr">
        <is>
          <t>BANCOLOMBIA SA 8.625 12/24/2034</t>
        </is>
      </c>
      <c r="C520" t="inlineStr">
        <is>
          <t>05968LAN2</t>
        </is>
      </c>
      <c r="D520" t="inlineStr">
        <is>
          <t>BSY2LK4</t>
        </is>
      </c>
      <c r="E520" t="inlineStr">
        <is>
          <t>US05968LAN29</t>
        </is>
      </c>
      <c r="F520" t="inlineStr">
        <is>
          <t>05968LAN2</t>
        </is>
      </c>
      <c r="G520" s="1" t="n">
        <v>200000</v>
      </c>
      <c r="H520" s="1" t="n">
        <v>105.3765</v>
      </c>
      <c r="I520" s="2" t="n">
        <v>210753</v>
      </c>
      <c r="J520" s="3" t="n">
        <v>0.01820931</v>
      </c>
      <c r="K520" s="4" t="n">
        <v>11573917.49925951</v>
      </c>
      <c r="L520" s="5" t="n">
        <v>450001</v>
      </c>
      <c r="M520" s="6" t="n">
        <v>25.71975951</v>
      </c>
      <c r="N520" s="7">
        <f>IF(ISNUMBER(_xll.BDP($C520, "DELTA_MID")),_xll.BDP($C520, "DELTA_MID")," ")</f>
        <v/>
      </c>
      <c r="O520" s="7">
        <f>IF(ISNUMBER(N520),_xll.BDP($C520, "OPT_UNDL_TICKER"),"")</f>
        <v/>
      </c>
      <c r="P520" s="8">
        <f>IF(ISNUMBER(N520),_xll.BDP($C520, "OPT_UNDL_PX")," ")</f>
        <v/>
      </c>
      <c r="Q520" s="7">
        <f>IF(ISNUMBER(N520),+G520*_xll.BDP($C520, "PX_POS_MULT_FACTOR")*P520/K520," ")</f>
        <v/>
      </c>
      <c r="R520" s="8">
        <f>IF(OR($A520="TUA",$A520="TYA"),"",IF(ISNUMBER(_xll.BDP($C520,"DUR_ADJ_OAS_MID")),_xll.BDP($C520,"DUR_ADJ_OAS_MID"),IF(ISNUMBER(_xll.BDP($E520&amp;" ISIN","DUR_ADJ_OAS_MID")),_xll.BDP($E520&amp;" ISIN","DUR_ADJ_OAS_MID")," ")))</f>
        <v/>
      </c>
      <c r="S520" s="7">
        <f>IF(ISNUMBER(N520),Q520*N520,IF(ISNUMBER(R520),J520*R520," "))</f>
        <v/>
      </c>
      <c r="T520" t="inlineStr">
        <is>
          <t>05968LAN2</t>
        </is>
      </c>
      <c r="U520" t="inlineStr">
        <is>
          <t>Bond</t>
        </is>
      </c>
    </row>
    <row r="521">
      <c r="A521" t="inlineStr">
        <is>
          <t>GAEM</t>
        </is>
      </c>
      <c r="B521" t="inlineStr">
        <is>
          <t>BRASKEM NETHERLANDS 8 10/15/2034</t>
        </is>
      </c>
      <c r="C521" t="inlineStr">
        <is>
          <t>10554TAJ4</t>
        </is>
      </c>
      <c r="D521" t="inlineStr">
        <is>
          <t>BS0D9T6</t>
        </is>
      </c>
      <c r="E521" t="inlineStr">
        <is>
          <t>US10554TAJ43</t>
        </is>
      </c>
      <c r="F521" t="inlineStr">
        <is>
          <t>10554TAJ4</t>
        </is>
      </c>
      <c r="G521" s="1" t="n">
        <v>250000</v>
      </c>
      <c r="H521" s="1" t="n">
        <v>76.075</v>
      </c>
      <c r="I521" s="2" t="n">
        <v>190187.5</v>
      </c>
      <c r="J521" s="3" t="n">
        <v>0.01643242</v>
      </c>
      <c r="K521" s="4" t="n">
        <v>11573917.49925951</v>
      </c>
      <c r="L521" s="5" t="n">
        <v>450001</v>
      </c>
      <c r="M521" s="6" t="n">
        <v>25.71975951</v>
      </c>
      <c r="N521" s="7">
        <f>IF(ISNUMBER(_xll.BDP($C521, "DELTA_MID")),_xll.BDP($C521, "DELTA_MID")," ")</f>
        <v/>
      </c>
      <c r="O521" s="7">
        <f>IF(ISNUMBER(N521),_xll.BDP($C521, "OPT_UNDL_TICKER"),"")</f>
        <v/>
      </c>
      <c r="P521" s="8">
        <f>IF(ISNUMBER(N521),_xll.BDP($C521, "OPT_UNDL_PX")," ")</f>
        <v/>
      </c>
      <c r="Q521" s="7">
        <f>IF(ISNUMBER(N521),+G521*_xll.BDP($C521, "PX_POS_MULT_FACTOR")*P521/K521," ")</f>
        <v/>
      </c>
      <c r="R521" s="8">
        <f>IF(OR($A521="TUA",$A521="TYA"),"",IF(ISNUMBER(_xll.BDP($C521,"DUR_ADJ_OAS_MID")),_xll.BDP($C521,"DUR_ADJ_OAS_MID"),IF(ISNUMBER(_xll.BDP($E521&amp;" ISIN","DUR_ADJ_OAS_MID")),_xll.BDP($E521&amp;" ISIN","DUR_ADJ_OAS_MID")," ")))</f>
        <v/>
      </c>
      <c r="S521" s="7">
        <f>IF(ISNUMBER(N521),Q521*N521,IF(ISNUMBER(R521),J521*R521," "))</f>
        <v/>
      </c>
      <c r="T521" t="inlineStr">
        <is>
          <t>10554TAJ4</t>
        </is>
      </c>
      <c r="U521" t="inlineStr">
        <is>
          <t>Bond</t>
        </is>
      </c>
    </row>
    <row r="522">
      <c r="A522" t="inlineStr">
        <is>
          <t>GAEM</t>
        </is>
      </c>
      <c r="B522" t="inlineStr">
        <is>
          <t>FED REPUBLIC OF BRAZIL 6 10/20/2033</t>
        </is>
      </c>
      <c r="C522" t="inlineStr">
        <is>
          <t>105756CF5</t>
        </is>
      </c>
      <c r="D522" t="inlineStr">
        <is>
          <t>BN6QD25</t>
        </is>
      </c>
      <c r="E522" t="inlineStr">
        <is>
          <t>US105756CF53</t>
        </is>
      </c>
      <c r="F522" t="inlineStr">
        <is>
          <t>105756CF5</t>
        </is>
      </c>
      <c r="G522" s="1" t="n">
        <v>200000</v>
      </c>
      <c r="H522" s="1" t="n">
        <v>99.6146</v>
      </c>
      <c r="I522" s="2" t="n">
        <v>199229.2</v>
      </c>
      <c r="J522" s="3" t="n">
        <v>0.01721364</v>
      </c>
      <c r="K522" s="4" t="n">
        <v>11573917.49925951</v>
      </c>
      <c r="L522" s="5" t="n">
        <v>450001</v>
      </c>
      <c r="M522" s="6" t="n">
        <v>25.71975951</v>
      </c>
      <c r="N522" s="7">
        <f>IF(ISNUMBER(_xll.BDP($C522, "DELTA_MID")),_xll.BDP($C522, "DELTA_MID")," ")</f>
        <v/>
      </c>
      <c r="O522" s="7">
        <f>IF(ISNUMBER(N522),_xll.BDP($C522, "OPT_UNDL_TICKER"),"")</f>
        <v/>
      </c>
      <c r="P522" s="8">
        <f>IF(ISNUMBER(N522),_xll.BDP($C522, "OPT_UNDL_PX")," ")</f>
        <v/>
      </c>
      <c r="Q522" s="7">
        <f>IF(ISNUMBER(N522),+G522*_xll.BDP($C522, "PX_POS_MULT_FACTOR")*P522/K522," ")</f>
        <v/>
      </c>
      <c r="R522" s="8">
        <f>IF(OR($A522="TUA",$A522="TYA"),"",IF(ISNUMBER(_xll.BDP($C522,"DUR_ADJ_OAS_MID")),_xll.BDP($C522,"DUR_ADJ_OAS_MID"),IF(ISNUMBER(_xll.BDP($E522&amp;" ISIN","DUR_ADJ_OAS_MID")),_xll.BDP($E522&amp;" ISIN","DUR_ADJ_OAS_MID")," ")))</f>
        <v/>
      </c>
      <c r="S522" s="7">
        <f>IF(ISNUMBER(N522),Q522*N522,IF(ISNUMBER(R522),J522*R522," "))</f>
        <v/>
      </c>
      <c r="T522" t="inlineStr">
        <is>
          <t>105756CF5</t>
        </is>
      </c>
      <c r="U522" t="inlineStr">
        <is>
          <t>Bond</t>
        </is>
      </c>
    </row>
    <row r="523">
      <c r="A523" t="inlineStr">
        <is>
          <t>GAEM</t>
        </is>
      </c>
      <c r="B523" t="inlineStr">
        <is>
          <t>REPUBLIC OF COLOMBIA 8.75 11/14/2053</t>
        </is>
      </c>
      <c r="C523" t="inlineStr">
        <is>
          <t>195325EM3</t>
        </is>
      </c>
      <c r="D523" t="inlineStr">
        <is>
          <t>BLDBBK3</t>
        </is>
      </c>
      <c r="E523" t="inlineStr">
        <is>
          <t>US195325EM30</t>
        </is>
      </c>
      <c r="F523" t="inlineStr">
        <is>
          <t>195325EM3</t>
        </is>
      </c>
      <c r="G523" s="1" t="n">
        <v>310000</v>
      </c>
      <c r="H523" s="1" t="n">
        <v>100.965068</v>
      </c>
      <c r="I523" s="2" t="n">
        <v>312991.71</v>
      </c>
      <c r="J523" s="3" t="n">
        <v>0.02704285</v>
      </c>
      <c r="K523" s="4" t="n">
        <v>11573917.49925951</v>
      </c>
      <c r="L523" s="5" t="n">
        <v>450001</v>
      </c>
      <c r="M523" s="6" t="n">
        <v>25.71975951</v>
      </c>
      <c r="N523" s="7">
        <f>IF(ISNUMBER(_xll.BDP($C523, "DELTA_MID")),_xll.BDP($C523, "DELTA_MID")," ")</f>
        <v/>
      </c>
      <c r="O523" s="7">
        <f>IF(ISNUMBER(N523),_xll.BDP($C523, "OPT_UNDL_TICKER"),"")</f>
        <v/>
      </c>
      <c r="P523" s="8">
        <f>IF(ISNUMBER(N523),_xll.BDP($C523, "OPT_UNDL_PX")," ")</f>
        <v/>
      </c>
      <c r="Q523" s="7">
        <f>IF(ISNUMBER(N523),+G523*_xll.BDP($C523, "PX_POS_MULT_FACTOR")*P523/K523," ")</f>
        <v/>
      </c>
      <c r="R523" s="8">
        <f>IF(OR($A523="TUA",$A523="TYA"),"",IF(ISNUMBER(_xll.BDP($C523,"DUR_ADJ_OAS_MID")),_xll.BDP($C523,"DUR_ADJ_OAS_MID"),IF(ISNUMBER(_xll.BDP($E523&amp;" ISIN","DUR_ADJ_OAS_MID")),_xll.BDP($E523&amp;" ISIN","DUR_ADJ_OAS_MID")," ")))</f>
        <v/>
      </c>
      <c r="S523" s="7">
        <f>IF(ISNUMBER(N523),Q523*N523,IF(ISNUMBER(R523),J523*R523," "))</f>
        <v/>
      </c>
      <c r="T523" t="inlineStr">
        <is>
          <t>195325EM3</t>
        </is>
      </c>
      <c r="U523" t="inlineStr">
        <is>
          <t>Bond</t>
        </is>
      </c>
    </row>
    <row r="524">
      <c r="A524" t="inlineStr">
        <is>
          <t>GAEM</t>
        </is>
      </c>
      <c r="B524" t="inlineStr">
        <is>
          <t>REPUBLIC OF COLOMBIA 8.375 11/7/2054</t>
        </is>
      </c>
      <c r="C524" t="inlineStr">
        <is>
          <t>195325EQ4</t>
        </is>
      </c>
      <c r="D524" t="inlineStr">
        <is>
          <t>BRBFPL8</t>
        </is>
      </c>
      <c r="E524" t="inlineStr">
        <is>
          <t>US195325EQ44</t>
        </is>
      </c>
      <c r="F524" t="inlineStr">
        <is>
          <t>195325EQ4</t>
        </is>
      </c>
      <c r="G524" s="1" t="n">
        <v>200000</v>
      </c>
      <c r="H524" s="1" t="n">
        <v>97.30137499999999</v>
      </c>
      <c r="I524" s="2" t="n">
        <v>194602.75</v>
      </c>
      <c r="J524" s="3" t="n">
        <v>0.01681391</v>
      </c>
      <c r="K524" s="4" t="n">
        <v>11573917.49925951</v>
      </c>
      <c r="L524" s="5" t="n">
        <v>450001</v>
      </c>
      <c r="M524" s="6" t="n">
        <v>25.71975951</v>
      </c>
      <c r="N524" s="7">
        <f>IF(ISNUMBER(_xll.BDP($C524, "DELTA_MID")),_xll.BDP($C524, "DELTA_MID")," ")</f>
        <v/>
      </c>
      <c r="O524" s="7">
        <f>IF(ISNUMBER(N524),_xll.BDP($C524, "OPT_UNDL_TICKER"),"")</f>
        <v/>
      </c>
      <c r="P524" s="8">
        <f>IF(ISNUMBER(N524),_xll.BDP($C524, "OPT_UNDL_PX")," ")</f>
        <v/>
      </c>
      <c r="Q524" s="7">
        <f>IF(ISNUMBER(N524),+G524*_xll.BDP($C524, "PX_POS_MULT_FACTOR")*P524/K524," ")</f>
        <v/>
      </c>
      <c r="R524" s="8">
        <f>IF(OR($A524="TUA",$A524="TYA"),"",IF(ISNUMBER(_xll.BDP($C524,"DUR_ADJ_OAS_MID")),_xll.BDP($C524,"DUR_ADJ_OAS_MID"),IF(ISNUMBER(_xll.BDP($E524&amp;" ISIN","DUR_ADJ_OAS_MID")),_xll.BDP($E524&amp;" ISIN","DUR_ADJ_OAS_MID")," ")))</f>
        <v/>
      </c>
      <c r="S524" s="7">
        <f>IF(ISNUMBER(N524),Q524*N524,IF(ISNUMBER(R524),J524*R524," "))</f>
        <v/>
      </c>
      <c r="T524" t="inlineStr">
        <is>
          <t>195325EQ4</t>
        </is>
      </c>
      <c r="U524" t="inlineStr">
        <is>
          <t>Bond</t>
        </is>
      </c>
    </row>
    <row r="525">
      <c r="A525" t="inlineStr">
        <is>
          <t>GAEM</t>
        </is>
      </c>
      <c r="B525" t="inlineStr">
        <is>
          <t>COMISION FEDERAL DE ELEC 6.45 1/24/2035</t>
        </is>
      </c>
      <c r="C525" t="inlineStr">
        <is>
          <t>200447AP5</t>
        </is>
      </c>
      <c r="D525" t="inlineStr">
        <is>
          <t>BSRJBK2</t>
        </is>
      </c>
      <c r="E525" t="inlineStr">
        <is>
          <t>US200447AP57</t>
        </is>
      </c>
      <c r="F525" t="inlineStr">
        <is>
          <t>200447AP5</t>
        </is>
      </c>
      <c r="G525" s="1" t="n">
        <v>400000</v>
      </c>
      <c r="H525" s="1" t="n">
        <v>98.86239</v>
      </c>
      <c r="I525" s="2" t="n">
        <v>395449.56</v>
      </c>
      <c r="J525" s="3" t="n">
        <v>0.0341673</v>
      </c>
      <c r="K525" s="4" t="n">
        <v>11573917.49925951</v>
      </c>
      <c r="L525" s="5" t="n">
        <v>450001</v>
      </c>
      <c r="M525" s="6" t="n">
        <v>25.71975951</v>
      </c>
      <c r="N525" s="7">
        <f>IF(ISNUMBER(_xll.BDP($C525, "DELTA_MID")),_xll.BDP($C525, "DELTA_MID")," ")</f>
        <v/>
      </c>
      <c r="O525" s="7">
        <f>IF(ISNUMBER(N525),_xll.BDP($C525, "OPT_UNDL_TICKER"),"")</f>
        <v/>
      </c>
      <c r="P525" s="8">
        <f>IF(ISNUMBER(N525),_xll.BDP($C525, "OPT_UNDL_PX")," ")</f>
        <v/>
      </c>
      <c r="Q525" s="7">
        <f>IF(ISNUMBER(N525),+G525*_xll.BDP($C525, "PX_POS_MULT_FACTOR")*P525/K525," ")</f>
        <v/>
      </c>
      <c r="R525" s="8">
        <f>IF(OR($A525="TUA",$A525="TYA"),"",IF(ISNUMBER(_xll.BDP($C525,"DUR_ADJ_OAS_MID")),_xll.BDP($C525,"DUR_ADJ_OAS_MID"),IF(ISNUMBER(_xll.BDP($E525&amp;" ISIN","DUR_ADJ_OAS_MID")),_xll.BDP($E525&amp;" ISIN","DUR_ADJ_OAS_MID")," ")))</f>
        <v/>
      </c>
      <c r="S525" s="7">
        <f>IF(ISNUMBER(N525),Q525*N525,IF(ISNUMBER(R525),J525*R525," "))</f>
        <v/>
      </c>
      <c r="T525" t="inlineStr">
        <is>
          <t>200447AP5</t>
        </is>
      </c>
      <c r="U525" t="inlineStr">
        <is>
          <t>Bond</t>
        </is>
      </c>
    </row>
    <row r="526">
      <c r="A526" t="inlineStr">
        <is>
          <t>GAEM</t>
        </is>
      </c>
      <c r="B526" t="inlineStr">
        <is>
          <t>DOMINICAN REPUBLIC 7.15 2/24/2055</t>
        </is>
      </c>
      <c r="C526" t="inlineStr">
        <is>
          <t>25714PFC7</t>
        </is>
      </c>
      <c r="D526" t="inlineStr">
        <is>
          <t>BR4N401</t>
        </is>
      </c>
      <c r="E526" t="inlineStr">
        <is>
          <t>US25714PFC77</t>
        </is>
      </c>
      <c r="F526" t="inlineStr">
        <is>
          <t>25714PFC7</t>
        </is>
      </c>
      <c r="G526" s="1" t="n">
        <v>200000</v>
      </c>
      <c r="H526" s="1" t="n">
        <v>100.49</v>
      </c>
      <c r="I526" s="2" t="n">
        <v>200980</v>
      </c>
      <c r="J526" s="3" t="n">
        <v>0.01736491</v>
      </c>
      <c r="K526" s="4" t="n">
        <v>11573917.49925951</v>
      </c>
      <c r="L526" s="5" t="n">
        <v>450001</v>
      </c>
      <c r="M526" s="6" t="n">
        <v>25.71975951</v>
      </c>
      <c r="N526" s="7">
        <f>IF(ISNUMBER(_xll.BDP($C526, "DELTA_MID")),_xll.BDP($C526, "DELTA_MID")," ")</f>
        <v/>
      </c>
      <c r="O526" s="7">
        <f>IF(ISNUMBER(N526),_xll.BDP($C526, "OPT_UNDL_TICKER"),"")</f>
        <v/>
      </c>
      <c r="P526" s="8">
        <f>IF(ISNUMBER(N526),_xll.BDP($C526, "OPT_UNDL_PX")," ")</f>
        <v/>
      </c>
      <c r="Q526" s="7">
        <f>IF(ISNUMBER(N526),+G526*_xll.BDP($C526, "PX_POS_MULT_FACTOR")*P526/K526," ")</f>
        <v/>
      </c>
      <c r="R526" s="8">
        <f>IF(OR($A526="TUA",$A526="TYA"),"",IF(ISNUMBER(_xll.BDP($C526,"DUR_ADJ_OAS_MID")),_xll.BDP($C526,"DUR_ADJ_OAS_MID"),IF(ISNUMBER(_xll.BDP($E526&amp;" ISIN","DUR_ADJ_OAS_MID")),_xll.BDP($E526&amp;" ISIN","DUR_ADJ_OAS_MID")," ")))</f>
        <v/>
      </c>
      <c r="S526" s="7">
        <f>IF(ISNUMBER(N526),Q526*N526,IF(ISNUMBER(R526),J526*R526," "))</f>
        <v/>
      </c>
      <c r="T526" t="inlineStr">
        <is>
          <t>25714PFC7</t>
        </is>
      </c>
      <c r="U526" t="inlineStr">
        <is>
          <t>Bond</t>
        </is>
      </c>
    </row>
    <row r="527">
      <c r="A527" t="inlineStr">
        <is>
          <t>GAEM</t>
        </is>
      </c>
      <c r="B527" t="inlineStr">
        <is>
          <t>DOMINICAN REPUBLIC 10.5 3/15/2037</t>
        </is>
      </c>
      <c r="C527" t="inlineStr">
        <is>
          <t>25714PFD5</t>
        </is>
      </c>
      <c r="D527" t="inlineStr">
        <is>
          <t>BSVJT82</t>
        </is>
      </c>
      <c r="E527" t="inlineStr">
        <is>
          <t>US25714PFD50</t>
        </is>
      </c>
      <c r="F527" t="inlineStr">
        <is>
          <t>25714PFD5</t>
        </is>
      </c>
      <c r="G527" s="1" t="n">
        <v>64700000</v>
      </c>
      <c r="H527" s="1" t="n">
        <v>101.013</v>
      </c>
      <c r="I527" s="2" t="n">
        <v>1092351.85</v>
      </c>
      <c r="J527" s="3" t="n">
        <v>0.09438048</v>
      </c>
      <c r="K527" s="4" t="n">
        <v>11573917.49925951</v>
      </c>
      <c r="L527" s="5" t="n">
        <v>450001</v>
      </c>
      <c r="M527" s="6" t="n">
        <v>25.71975951</v>
      </c>
      <c r="N527" s="7">
        <f>IF(ISNUMBER(_xll.BDP($C527, "DELTA_MID")),_xll.BDP($C527, "DELTA_MID")," ")</f>
        <v/>
      </c>
      <c r="O527" s="7">
        <f>IF(ISNUMBER(N527),_xll.BDP($C527, "OPT_UNDL_TICKER"),"")</f>
        <v/>
      </c>
      <c r="P527" s="8">
        <f>IF(ISNUMBER(N527),_xll.BDP($C527, "OPT_UNDL_PX")," ")</f>
        <v/>
      </c>
      <c r="Q527" s="7">
        <f>IF(ISNUMBER(N527),+G527*_xll.BDP($C527, "PX_POS_MULT_FACTOR")*P527/K527," ")</f>
        <v/>
      </c>
      <c r="R527" s="8">
        <f>IF(OR($A527="TUA",$A527="TYA"),"",IF(ISNUMBER(_xll.BDP($C527,"DUR_ADJ_OAS_MID")),_xll.BDP($C527,"DUR_ADJ_OAS_MID"),IF(ISNUMBER(_xll.BDP($E527&amp;" ISIN","DUR_ADJ_OAS_MID")),_xll.BDP($E527&amp;" ISIN","DUR_ADJ_OAS_MID")," ")))</f>
        <v/>
      </c>
      <c r="S527" s="7">
        <f>IF(ISNUMBER(N527),Q527*N527,IF(ISNUMBER(R527),J527*R527," "))</f>
        <v/>
      </c>
      <c r="T527" t="inlineStr">
        <is>
          <t>25714PFD5</t>
        </is>
      </c>
      <c r="U527" t="inlineStr">
        <is>
          <t>Bond</t>
        </is>
      </c>
    </row>
    <row r="528">
      <c r="A528" t="inlineStr">
        <is>
          <t>GAEM</t>
        </is>
      </c>
      <c r="B528" t="inlineStr">
        <is>
          <t>ECOPETROL SA 8.375 1/19/2036</t>
        </is>
      </c>
      <c r="C528" t="inlineStr">
        <is>
          <t>279158AV1</t>
        </is>
      </c>
      <c r="D528" t="inlineStr">
        <is>
          <t>BR87692</t>
        </is>
      </c>
      <c r="E528" t="inlineStr">
        <is>
          <t>US279158AV11</t>
        </is>
      </c>
      <c r="F528" t="inlineStr">
        <is>
          <t>279158AV1</t>
        </is>
      </c>
      <c r="G528" s="1" t="n">
        <v>300000</v>
      </c>
      <c r="H528" s="1" t="n">
        <v>97.65682700000001</v>
      </c>
      <c r="I528" s="2" t="n">
        <v>292970.48</v>
      </c>
      <c r="J528" s="3" t="n">
        <v>0.02531299</v>
      </c>
      <c r="K528" s="4" t="n">
        <v>11573917.49925951</v>
      </c>
      <c r="L528" s="5" t="n">
        <v>450001</v>
      </c>
      <c r="M528" s="6" t="n">
        <v>25.71975951</v>
      </c>
      <c r="N528" s="7">
        <f>IF(ISNUMBER(_xll.BDP($C528, "DELTA_MID")),_xll.BDP($C528, "DELTA_MID")," ")</f>
        <v/>
      </c>
      <c r="O528" s="7">
        <f>IF(ISNUMBER(N528),_xll.BDP($C528, "OPT_UNDL_TICKER"),"")</f>
        <v/>
      </c>
      <c r="P528" s="8">
        <f>IF(ISNUMBER(N528),_xll.BDP($C528, "OPT_UNDL_PX")," ")</f>
        <v/>
      </c>
      <c r="Q528" s="7">
        <f>IF(ISNUMBER(N528),+G528*_xll.BDP($C528, "PX_POS_MULT_FACTOR")*P528/K528," ")</f>
        <v/>
      </c>
      <c r="R528" s="8">
        <f>IF(OR($A528="TUA",$A528="TYA"),"",IF(ISNUMBER(_xll.BDP($C528,"DUR_ADJ_OAS_MID")),_xll.BDP($C528,"DUR_ADJ_OAS_MID"),IF(ISNUMBER(_xll.BDP($E528&amp;" ISIN","DUR_ADJ_OAS_MID")),_xll.BDP($E528&amp;" ISIN","DUR_ADJ_OAS_MID")," ")))</f>
        <v/>
      </c>
      <c r="S528" s="7">
        <f>IF(ISNUMBER(N528),Q528*N528,IF(ISNUMBER(R528),J528*R528," "))</f>
        <v/>
      </c>
      <c r="T528" t="inlineStr">
        <is>
          <t>279158AV1</t>
        </is>
      </c>
      <c r="U528" t="inlineStr">
        <is>
          <t>Bond</t>
        </is>
      </c>
    </row>
    <row r="529">
      <c r="A529" t="inlineStr">
        <is>
          <t>GAEM</t>
        </is>
      </c>
      <c r="B529" t="inlineStr">
        <is>
          <t>ECOPETROL SA 7.75 2/1/2032</t>
        </is>
      </c>
      <c r="C529" t="inlineStr">
        <is>
          <t>279158AW9</t>
        </is>
      </c>
      <c r="D529" t="inlineStr">
        <is>
          <t>BSF06F7</t>
        </is>
      </c>
      <c r="E529" t="inlineStr">
        <is>
          <t>US279158AW93</t>
        </is>
      </c>
      <c r="F529" t="inlineStr">
        <is>
          <t>279158AW9</t>
        </is>
      </c>
      <c r="G529" s="1" t="n">
        <v>250000</v>
      </c>
      <c r="H529" s="1" t="n">
        <v>100.086648</v>
      </c>
      <c r="I529" s="2" t="n">
        <v>250216.62</v>
      </c>
      <c r="J529" s="3" t="n">
        <v>0.02161901</v>
      </c>
      <c r="K529" s="4" t="n">
        <v>11573917.49925951</v>
      </c>
      <c r="L529" s="5" t="n">
        <v>450001</v>
      </c>
      <c r="M529" s="6" t="n">
        <v>25.71975951</v>
      </c>
      <c r="N529" s="7">
        <f>IF(ISNUMBER(_xll.BDP($C529, "DELTA_MID")),_xll.BDP($C529, "DELTA_MID")," ")</f>
        <v/>
      </c>
      <c r="O529" s="7">
        <f>IF(ISNUMBER(N529),_xll.BDP($C529, "OPT_UNDL_TICKER"),"")</f>
        <v/>
      </c>
      <c r="P529" s="8">
        <f>IF(ISNUMBER(N529),_xll.BDP($C529, "OPT_UNDL_PX")," ")</f>
        <v/>
      </c>
      <c r="Q529" s="7">
        <f>IF(ISNUMBER(N529),+G529*_xll.BDP($C529, "PX_POS_MULT_FACTOR")*P529/K529," ")</f>
        <v/>
      </c>
      <c r="R529" s="8">
        <f>IF(OR($A529="TUA",$A529="TYA"),"",IF(ISNUMBER(_xll.BDP($C529,"DUR_ADJ_OAS_MID")),_xll.BDP($C529,"DUR_ADJ_OAS_MID"),IF(ISNUMBER(_xll.BDP($E529&amp;" ISIN","DUR_ADJ_OAS_MID")),_xll.BDP($E529&amp;" ISIN","DUR_ADJ_OAS_MID")," ")))</f>
        <v/>
      </c>
      <c r="S529" s="7">
        <f>IF(ISNUMBER(N529),Q529*N529,IF(ISNUMBER(R529),J529*R529," "))</f>
        <v/>
      </c>
      <c r="T529" t="inlineStr">
        <is>
          <t>279158AW9</t>
        </is>
      </c>
      <c r="U529" t="inlineStr">
        <is>
          <t>Bond</t>
        </is>
      </c>
    </row>
    <row r="530">
      <c r="A530" t="inlineStr">
        <is>
          <t>GAEM</t>
        </is>
      </c>
      <c r="B530" t="inlineStr">
        <is>
          <t>REPUBLIC OF EL SALVADOR 9.65 11/21/2054</t>
        </is>
      </c>
      <c r="C530" t="inlineStr">
        <is>
          <t>283875CG5</t>
        </is>
      </c>
      <c r="D530" t="inlineStr">
        <is>
          <t>BS1H801</t>
        </is>
      </c>
      <c r="E530" t="inlineStr">
        <is>
          <t>US283875CG53</t>
        </is>
      </c>
      <c r="F530" t="inlineStr">
        <is>
          <t>283875CG5</t>
        </is>
      </c>
      <c r="G530" s="1" t="n">
        <v>250000</v>
      </c>
      <c r="H530" s="1" t="n">
        <v>105.423</v>
      </c>
      <c r="I530" s="2" t="n">
        <v>263557.5</v>
      </c>
      <c r="J530" s="3" t="n">
        <v>0.02277168</v>
      </c>
      <c r="K530" s="4" t="n">
        <v>11573917.49925951</v>
      </c>
      <c r="L530" s="5" t="n">
        <v>450001</v>
      </c>
      <c r="M530" s="6" t="n">
        <v>25.71975951</v>
      </c>
      <c r="N530" s="7">
        <f>IF(ISNUMBER(_xll.BDP($C530, "DELTA_MID")),_xll.BDP($C530, "DELTA_MID")," ")</f>
        <v/>
      </c>
      <c r="O530" s="7">
        <f>IF(ISNUMBER(N530),_xll.BDP($C530, "OPT_UNDL_TICKER"),"")</f>
        <v/>
      </c>
      <c r="P530" s="8">
        <f>IF(ISNUMBER(N530),_xll.BDP($C530, "OPT_UNDL_PX")," ")</f>
        <v/>
      </c>
      <c r="Q530" s="7">
        <f>IF(ISNUMBER(N530),+G530*_xll.BDP($C530, "PX_POS_MULT_FACTOR")*P530/K530," ")</f>
        <v/>
      </c>
      <c r="R530" s="8">
        <f>IF(OR($A530="TUA",$A530="TYA"),"",IF(ISNUMBER(_xll.BDP($C530,"DUR_ADJ_OAS_MID")),_xll.BDP($C530,"DUR_ADJ_OAS_MID"),IF(ISNUMBER(_xll.BDP($E530&amp;" ISIN","DUR_ADJ_OAS_MID")),_xll.BDP($E530&amp;" ISIN","DUR_ADJ_OAS_MID")," ")))</f>
        <v/>
      </c>
      <c r="S530" s="7">
        <f>IF(ISNUMBER(N530),Q530*N530,IF(ISNUMBER(R530),J530*R530," "))</f>
        <v/>
      </c>
      <c r="T530" t="inlineStr">
        <is>
          <t>283875CG5</t>
        </is>
      </c>
      <c r="U530" t="inlineStr">
        <is>
          <t>Bond</t>
        </is>
      </c>
    </row>
    <row r="531">
      <c r="A531" t="inlineStr">
        <is>
          <t>GAEM</t>
        </is>
      </c>
      <c r="B531" t="inlineStr">
        <is>
          <t>HONDURAS GOVERNMENT 8.625 11/27/2034</t>
        </is>
      </c>
      <c r="C531" t="inlineStr">
        <is>
          <t>438180AK7</t>
        </is>
      </c>
      <c r="D531" t="inlineStr">
        <is>
          <t>BR4ZLV7</t>
        </is>
      </c>
      <c r="E531" t="inlineStr">
        <is>
          <t>US438180AK75</t>
        </is>
      </c>
      <c r="F531" t="inlineStr">
        <is>
          <t>438180AK7</t>
        </is>
      </c>
      <c r="G531" s="1" t="n">
        <v>350000</v>
      </c>
      <c r="H531" s="1" t="n">
        <v>104.775</v>
      </c>
      <c r="I531" s="2" t="n">
        <v>366712.5</v>
      </c>
      <c r="J531" s="3" t="n">
        <v>0.03168439</v>
      </c>
      <c r="K531" s="4" t="n">
        <v>11573917.49925951</v>
      </c>
      <c r="L531" s="5" t="n">
        <v>450001</v>
      </c>
      <c r="M531" s="6" t="n">
        <v>25.71975951</v>
      </c>
      <c r="N531" s="7">
        <f>IF(ISNUMBER(_xll.BDP($C531, "DELTA_MID")),_xll.BDP($C531, "DELTA_MID")," ")</f>
        <v/>
      </c>
      <c r="O531" s="7">
        <f>IF(ISNUMBER(N531),_xll.BDP($C531, "OPT_UNDL_TICKER"),"")</f>
        <v/>
      </c>
      <c r="P531" s="8">
        <f>IF(ISNUMBER(N531),_xll.BDP($C531, "OPT_UNDL_PX")," ")</f>
        <v/>
      </c>
      <c r="Q531" s="7">
        <f>IF(ISNUMBER(N531),+G531*_xll.BDP($C531, "PX_POS_MULT_FACTOR")*P531/K531," ")</f>
        <v/>
      </c>
      <c r="R531" s="8">
        <f>IF(OR($A531="TUA",$A531="TYA"),"",IF(ISNUMBER(_xll.BDP($C531,"DUR_ADJ_OAS_MID")),_xll.BDP($C531,"DUR_ADJ_OAS_MID"),IF(ISNUMBER(_xll.BDP($E531&amp;" ISIN","DUR_ADJ_OAS_MID")),_xll.BDP($E531&amp;" ISIN","DUR_ADJ_OAS_MID")," ")))</f>
        <v/>
      </c>
      <c r="S531" s="7">
        <f>IF(ISNUMBER(N531),Q531*N531,IF(ISNUMBER(R531),J531*R531," "))</f>
        <v/>
      </c>
      <c r="T531" t="inlineStr">
        <is>
          <t>438180AK7</t>
        </is>
      </c>
      <c r="U531" t="inlineStr">
        <is>
          <t>Bond</t>
        </is>
      </c>
    </row>
    <row r="532">
      <c r="A532" t="inlineStr">
        <is>
          <t>GAEM</t>
        </is>
      </c>
      <c r="B532" t="inlineStr">
        <is>
          <t>KINGSTON AIRPORT REV FIN 6.75 12/15/2036</t>
        </is>
      </c>
      <c r="C532" t="inlineStr">
        <is>
          <t>49647QAA6</t>
        </is>
      </c>
      <c r="D532" t="inlineStr">
        <is>
          <t>BL6LXP9</t>
        </is>
      </c>
      <c r="E532" t="inlineStr">
        <is>
          <t>US49647QAA67</t>
        </is>
      </c>
      <c r="F532" t="inlineStr">
        <is>
          <t>49647QAA6</t>
        </is>
      </c>
      <c r="G532" s="1" t="n">
        <v>200000</v>
      </c>
      <c r="H532" s="1" t="n">
        <v>102.8255</v>
      </c>
      <c r="I532" s="2" t="n">
        <v>205651</v>
      </c>
      <c r="J532" s="3" t="n">
        <v>0.01776849</v>
      </c>
      <c r="K532" s="4" t="n">
        <v>11573917.49925951</v>
      </c>
      <c r="L532" s="5" t="n">
        <v>450001</v>
      </c>
      <c r="M532" s="6" t="n">
        <v>25.71975951</v>
      </c>
      <c r="N532" s="7">
        <f>IF(ISNUMBER(_xll.BDP($C532, "DELTA_MID")),_xll.BDP($C532, "DELTA_MID")," ")</f>
        <v/>
      </c>
      <c r="O532" s="7">
        <f>IF(ISNUMBER(N532),_xll.BDP($C532, "OPT_UNDL_TICKER"),"")</f>
        <v/>
      </c>
      <c r="P532" s="8">
        <f>IF(ISNUMBER(N532),_xll.BDP($C532, "OPT_UNDL_PX")," ")</f>
        <v/>
      </c>
      <c r="Q532" s="7">
        <f>IF(ISNUMBER(N532),+G532*_xll.BDP($C532, "PX_POS_MULT_FACTOR")*P532/K532," ")</f>
        <v/>
      </c>
      <c r="R532" s="8">
        <f>IF(OR($A532="TUA",$A532="TYA"),"",IF(ISNUMBER(_xll.BDP($C532,"DUR_ADJ_OAS_MID")),_xll.BDP($C532,"DUR_ADJ_OAS_MID"),IF(ISNUMBER(_xll.BDP($E532&amp;" ISIN","DUR_ADJ_OAS_MID")),_xll.BDP($E532&amp;" ISIN","DUR_ADJ_OAS_MID")," ")))</f>
        <v/>
      </c>
      <c r="S532" s="7">
        <f>IF(ISNUMBER(N532),Q532*N532,IF(ISNUMBER(R532),J532*R532," "))</f>
        <v/>
      </c>
      <c r="T532" t="inlineStr">
        <is>
          <t>49647QAA6</t>
        </is>
      </c>
      <c r="U532" t="inlineStr">
        <is>
          <t>Bond</t>
        </is>
      </c>
    </row>
    <row r="533">
      <c r="A533" t="inlineStr">
        <is>
          <t>GAEM</t>
        </is>
      </c>
      <c r="B533" t="inlineStr">
        <is>
          <t>LD CELULOSE INTERNATIONA 7.95 1/26/2032</t>
        </is>
      </c>
      <c r="C533" t="inlineStr">
        <is>
          <t>50206BAA0</t>
        </is>
      </c>
      <c r="D533" t="inlineStr">
        <is>
          <t>BS600D2</t>
        </is>
      </c>
      <c r="E533" t="inlineStr">
        <is>
          <t>US50206BAA08</t>
        </is>
      </c>
      <c r="F533" t="inlineStr">
        <is>
          <t>50206BAA0</t>
        </is>
      </c>
      <c r="G533" s="1" t="n">
        <v>200000</v>
      </c>
      <c r="H533" s="1" t="n">
        <v>105.3125</v>
      </c>
      <c r="I533" s="2" t="n">
        <v>210625</v>
      </c>
      <c r="J533" s="3" t="n">
        <v>0.01819825</v>
      </c>
      <c r="K533" s="4" t="n">
        <v>11573917.49925951</v>
      </c>
      <c r="L533" s="5" t="n">
        <v>450001</v>
      </c>
      <c r="M533" s="6" t="n">
        <v>25.71975951</v>
      </c>
      <c r="N533" s="7">
        <f>IF(ISNUMBER(_xll.BDP($C533, "DELTA_MID")),_xll.BDP($C533, "DELTA_MID")," ")</f>
        <v/>
      </c>
      <c r="O533" s="7">
        <f>IF(ISNUMBER(N533),_xll.BDP($C533, "OPT_UNDL_TICKER"),"")</f>
        <v/>
      </c>
      <c r="P533" s="8">
        <f>IF(ISNUMBER(N533),_xll.BDP($C533, "OPT_UNDL_PX")," ")</f>
        <v/>
      </c>
      <c r="Q533" s="7">
        <f>IF(ISNUMBER(N533),+G533*_xll.BDP($C533, "PX_POS_MULT_FACTOR")*P533/K533," ")</f>
        <v/>
      </c>
      <c r="R533" s="8">
        <f>IF(OR($A533="TUA",$A533="TYA"),"",IF(ISNUMBER(_xll.BDP($C533,"DUR_ADJ_OAS_MID")),_xll.BDP($C533,"DUR_ADJ_OAS_MID"),IF(ISNUMBER(_xll.BDP($E533&amp;" ISIN","DUR_ADJ_OAS_MID")),_xll.BDP($E533&amp;" ISIN","DUR_ADJ_OAS_MID")," ")))</f>
        <v/>
      </c>
      <c r="S533" s="7">
        <f>IF(ISNUMBER(N533),Q533*N533,IF(ISNUMBER(R533),J533*R533," "))</f>
        <v/>
      </c>
      <c r="T533" t="inlineStr">
        <is>
          <t>50206BAA0</t>
        </is>
      </c>
      <c r="U533" t="inlineStr">
        <is>
          <t>Bond</t>
        </is>
      </c>
    </row>
    <row r="534">
      <c r="A534" t="inlineStr">
        <is>
          <t>GAEM</t>
        </is>
      </c>
      <c r="B534" t="inlineStr">
        <is>
          <t>LATAM AIRLINES GROUP SA 7.875 4/15/2030</t>
        </is>
      </c>
      <c r="C534" t="inlineStr">
        <is>
          <t>51817RAD8</t>
        </is>
      </c>
      <c r="D534" t="inlineStr">
        <is>
          <t>BRXF8X9</t>
        </is>
      </c>
      <c r="E534" t="inlineStr">
        <is>
          <t>US51817RAD89</t>
        </is>
      </c>
      <c r="F534" t="inlineStr">
        <is>
          <t>51817RAD8</t>
        </is>
      </c>
      <c r="G534" s="1" t="n">
        <v>200000</v>
      </c>
      <c r="H534" s="1" t="n">
        <v>101.375</v>
      </c>
      <c r="I534" s="2" t="n">
        <v>202750</v>
      </c>
      <c r="J534" s="3" t="n">
        <v>0.01751784</v>
      </c>
      <c r="K534" s="4" t="n">
        <v>11573917.49925951</v>
      </c>
      <c r="L534" s="5" t="n">
        <v>450001</v>
      </c>
      <c r="M534" s="6" t="n">
        <v>25.71975951</v>
      </c>
      <c r="N534" s="7">
        <f>IF(ISNUMBER(_xll.BDP($C534, "DELTA_MID")),_xll.BDP($C534, "DELTA_MID")," ")</f>
        <v/>
      </c>
      <c r="O534" s="7">
        <f>IF(ISNUMBER(N534),_xll.BDP($C534, "OPT_UNDL_TICKER"),"")</f>
        <v/>
      </c>
      <c r="P534" s="8">
        <f>IF(ISNUMBER(N534),_xll.BDP($C534, "OPT_UNDL_PX")," ")</f>
        <v/>
      </c>
      <c r="Q534" s="7">
        <f>IF(ISNUMBER(N534),+G534*_xll.BDP($C534, "PX_POS_MULT_FACTOR")*P534/K534," ")</f>
        <v/>
      </c>
      <c r="R534" s="8">
        <f>IF(OR($A534="TUA",$A534="TYA"),"",IF(ISNUMBER(_xll.BDP($C534,"DUR_ADJ_OAS_MID")),_xll.BDP($C534,"DUR_ADJ_OAS_MID"),IF(ISNUMBER(_xll.BDP($E534&amp;" ISIN","DUR_ADJ_OAS_MID")),_xll.BDP($E534&amp;" ISIN","DUR_ADJ_OAS_MID")," ")))</f>
        <v/>
      </c>
      <c r="S534" s="7">
        <f>IF(ISNUMBER(N534),Q534*N534,IF(ISNUMBER(R534),J534*R534," "))</f>
        <v/>
      </c>
      <c r="T534" t="inlineStr">
        <is>
          <t>51817RAD8</t>
        </is>
      </c>
      <c r="U534" t="inlineStr">
        <is>
          <t>Bond</t>
        </is>
      </c>
    </row>
    <row r="535">
      <c r="A535" t="inlineStr">
        <is>
          <t>GAEM</t>
        </is>
      </c>
      <c r="B535" t="inlineStr">
        <is>
          <t>REPUBLIC OF PANAMA 6.7 1/26/2036</t>
        </is>
      </c>
      <c r="C535" t="inlineStr">
        <is>
          <t>698299AW4</t>
        </is>
      </c>
      <c r="D535" t="inlineStr">
        <is>
          <t>B0XNWS7</t>
        </is>
      </c>
      <c r="E535" t="inlineStr">
        <is>
          <t>US698299AW45</t>
        </is>
      </c>
      <c r="F535" t="inlineStr">
        <is>
          <t>698299AW4</t>
        </is>
      </c>
      <c r="G535" s="1" t="n">
        <v>270000</v>
      </c>
      <c r="H535" s="1" t="n">
        <v>100.638</v>
      </c>
      <c r="I535" s="2" t="n">
        <v>271722.6</v>
      </c>
      <c r="J535" s="3" t="n">
        <v>0.02347715</v>
      </c>
      <c r="K535" s="4" t="n">
        <v>11573917.49925951</v>
      </c>
      <c r="L535" s="5" t="n">
        <v>450001</v>
      </c>
      <c r="M535" s="6" t="n">
        <v>25.71975951</v>
      </c>
      <c r="N535" s="7">
        <f>IF(ISNUMBER(_xll.BDP($C535, "DELTA_MID")),_xll.BDP($C535, "DELTA_MID")," ")</f>
        <v/>
      </c>
      <c r="O535" s="7">
        <f>IF(ISNUMBER(N535),_xll.BDP($C535, "OPT_UNDL_TICKER"),"")</f>
        <v/>
      </c>
      <c r="P535" s="8">
        <f>IF(ISNUMBER(N535),_xll.BDP($C535, "OPT_UNDL_PX")," ")</f>
        <v/>
      </c>
      <c r="Q535" s="7">
        <f>IF(ISNUMBER(N535),+G535*_xll.BDP($C535, "PX_POS_MULT_FACTOR")*P535/K535," ")</f>
        <v/>
      </c>
      <c r="R535" s="8">
        <f>IF(OR($A535="TUA",$A535="TYA"),"",IF(ISNUMBER(_xll.BDP($C535,"DUR_ADJ_OAS_MID")),_xll.BDP($C535,"DUR_ADJ_OAS_MID"),IF(ISNUMBER(_xll.BDP($E535&amp;" ISIN","DUR_ADJ_OAS_MID")),_xll.BDP($E535&amp;" ISIN","DUR_ADJ_OAS_MID")," ")))</f>
        <v/>
      </c>
      <c r="S535" s="7">
        <f>IF(ISNUMBER(N535),Q535*N535,IF(ISNUMBER(R535),J535*R535," "))</f>
        <v/>
      </c>
      <c r="T535" t="inlineStr">
        <is>
          <t>698299AW4</t>
        </is>
      </c>
      <c r="U535" t="inlineStr">
        <is>
          <t>Bond</t>
        </is>
      </c>
    </row>
    <row r="536">
      <c r="A536" t="inlineStr">
        <is>
          <t>GAEM</t>
        </is>
      </c>
      <c r="B536" t="inlineStr">
        <is>
          <t>REPUBLIC OF PANAMA 3.16 1/23/2030</t>
        </is>
      </c>
      <c r="C536" t="inlineStr">
        <is>
          <t>698299BK9</t>
        </is>
      </c>
      <c r="D536" t="inlineStr">
        <is>
          <t>BJVN8H3</t>
        </is>
      </c>
      <c r="E536" t="inlineStr">
        <is>
          <t>US698299BK97</t>
        </is>
      </c>
      <c r="F536" t="inlineStr">
        <is>
          <t>698299BK9</t>
        </is>
      </c>
      <c r="G536" s="1" t="n">
        <v>300000</v>
      </c>
      <c r="H536" s="1" t="n">
        <v>90.83499999999999</v>
      </c>
      <c r="I536" s="2" t="n">
        <v>272505</v>
      </c>
      <c r="J536" s="3" t="n">
        <v>0.02354475</v>
      </c>
      <c r="K536" s="4" t="n">
        <v>11573917.49925951</v>
      </c>
      <c r="L536" s="5" t="n">
        <v>450001</v>
      </c>
      <c r="M536" s="6" t="n">
        <v>25.71975951</v>
      </c>
      <c r="N536" s="7">
        <f>IF(ISNUMBER(_xll.BDP($C536, "DELTA_MID")),_xll.BDP($C536, "DELTA_MID")," ")</f>
        <v/>
      </c>
      <c r="O536" s="7">
        <f>IF(ISNUMBER(N536),_xll.BDP($C536, "OPT_UNDL_TICKER"),"")</f>
        <v/>
      </c>
      <c r="P536" s="8">
        <f>IF(ISNUMBER(N536),_xll.BDP($C536, "OPT_UNDL_PX")," ")</f>
        <v/>
      </c>
      <c r="Q536" s="7">
        <f>IF(ISNUMBER(N536),+G536*_xll.BDP($C536, "PX_POS_MULT_FACTOR")*P536/K536," ")</f>
        <v/>
      </c>
      <c r="R536" s="8">
        <f>IF(OR($A536="TUA",$A536="TYA"),"",IF(ISNUMBER(_xll.BDP($C536,"DUR_ADJ_OAS_MID")),_xll.BDP($C536,"DUR_ADJ_OAS_MID"),IF(ISNUMBER(_xll.BDP($E536&amp;" ISIN","DUR_ADJ_OAS_MID")),_xll.BDP($E536&amp;" ISIN","DUR_ADJ_OAS_MID")," ")))</f>
        <v/>
      </c>
      <c r="S536" s="7">
        <f>IF(ISNUMBER(N536),Q536*N536,IF(ISNUMBER(R536),J536*R536," "))</f>
        <v/>
      </c>
      <c r="T536" t="inlineStr">
        <is>
          <t>698299BK9</t>
        </is>
      </c>
      <c r="U536" t="inlineStr">
        <is>
          <t>Bond</t>
        </is>
      </c>
    </row>
    <row r="537">
      <c r="A537" t="inlineStr">
        <is>
          <t>GAEM</t>
        </is>
      </c>
      <c r="B537" t="inlineStr">
        <is>
          <t>REPUBLIC OF PANAMA 6.853 3/28/2054</t>
        </is>
      </c>
      <c r="C537" t="inlineStr">
        <is>
          <t>698299BV5</t>
        </is>
      </c>
      <c r="D537" t="inlineStr">
        <is>
          <t>BMDBBB1</t>
        </is>
      </c>
      <c r="E537" t="inlineStr">
        <is>
          <t>US698299BV52</t>
        </is>
      </c>
      <c r="F537" t="inlineStr">
        <is>
          <t>698299BV5</t>
        </is>
      </c>
      <c r="G537" s="1" t="n">
        <v>200000</v>
      </c>
      <c r="H537" s="1" t="n">
        <v>92.375</v>
      </c>
      <c r="I537" s="2" t="n">
        <v>184750</v>
      </c>
      <c r="J537" s="3" t="n">
        <v>0.01596262</v>
      </c>
      <c r="K537" s="4" t="n">
        <v>11573917.49925951</v>
      </c>
      <c r="L537" s="5" t="n">
        <v>450001</v>
      </c>
      <c r="M537" s="6" t="n">
        <v>25.71975951</v>
      </c>
      <c r="N537" s="7">
        <f>IF(ISNUMBER(_xll.BDP($C537, "DELTA_MID")),_xll.BDP($C537, "DELTA_MID")," ")</f>
        <v/>
      </c>
      <c r="O537" s="7">
        <f>IF(ISNUMBER(N537),_xll.BDP($C537, "OPT_UNDL_TICKER"),"")</f>
        <v/>
      </c>
      <c r="P537" s="8">
        <f>IF(ISNUMBER(N537),_xll.BDP($C537, "OPT_UNDL_PX")," ")</f>
        <v/>
      </c>
      <c r="Q537" s="7">
        <f>IF(ISNUMBER(N537),+G537*_xll.BDP($C537, "PX_POS_MULT_FACTOR")*P537/K537," ")</f>
        <v/>
      </c>
      <c r="R537" s="8">
        <f>IF(OR($A537="TUA",$A537="TYA"),"",IF(ISNUMBER(_xll.BDP($C537,"DUR_ADJ_OAS_MID")),_xll.BDP($C537,"DUR_ADJ_OAS_MID"),IF(ISNUMBER(_xll.BDP($E537&amp;" ISIN","DUR_ADJ_OAS_MID")),_xll.BDP($E537&amp;" ISIN","DUR_ADJ_OAS_MID")," ")))</f>
        <v/>
      </c>
      <c r="S537" s="7">
        <f>IF(ISNUMBER(N537),Q537*N537,IF(ISNUMBER(R537),J537*R537," "))</f>
        <v/>
      </c>
      <c r="T537" t="inlineStr">
        <is>
          <t>698299BV5</t>
        </is>
      </c>
      <c r="U537" t="inlineStr">
        <is>
          <t>Bond</t>
        </is>
      </c>
    </row>
    <row r="538">
      <c r="A538" t="inlineStr">
        <is>
          <t>GAEM</t>
        </is>
      </c>
      <c r="B538" t="inlineStr">
        <is>
          <t>REPUBLIC OF PANAMA 7.875 3/1/2057</t>
        </is>
      </c>
      <c r="C538" t="inlineStr">
        <is>
          <t>698299BZ6</t>
        </is>
      </c>
      <c r="D538" t="inlineStr">
        <is>
          <t>BSNTYP2</t>
        </is>
      </c>
      <c r="E538" t="inlineStr">
        <is>
          <t>US698299BZ66</t>
        </is>
      </c>
      <c r="F538" t="inlineStr">
        <is>
          <t>698299BZ6</t>
        </is>
      </c>
      <c r="G538" s="1" t="n">
        <v>300000</v>
      </c>
      <c r="H538" s="1" t="n">
        <v>102.95</v>
      </c>
      <c r="I538" s="2" t="n">
        <v>308850</v>
      </c>
      <c r="J538" s="3" t="n">
        <v>0.026685</v>
      </c>
      <c r="K538" s="4" t="n">
        <v>11573917.49925951</v>
      </c>
      <c r="L538" s="5" t="n">
        <v>450001</v>
      </c>
      <c r="M538" s="6" t="n">
        <v>25.71975951</v>
      </c>
      <c r="N538" s="7">
        <f>IF(ISNUMBER(_xll.BDP($C538, "DELTA_MID")),_xll.BDP($C538, "DELTA_MID")," ")</f>
        <v/>
      </c>
      <c r="O538" s="7">
        <f>IF(ISNUMBER(N538),_xll.BDP($C538, "OPT_UNDL_TICKER"),"")</f>
        <v/>
      </c>
      <c r="P538" s="8">
        <f>IF(ISNUMBER(N538),_xll.BDP($C538, "OPT_UNDL_PX")," ")</f>
        <v/>
      </c>
      <c r="Q538" s="7">
        <f>IF(ISNUMBER(N538),+G538*_xll.BDP($C538, "PX_POS_MULT_FACTOR")*P538/K538," ")</f>
        <v/>
      </c>
      <c r="R538" s="8">
        <f>IF(OR($A538="TUA",$A538="TYA"),"",IF(ISNUMBER(_xll.BDP($C538,"DUR_ADJ_OAS_MID")),_xll.BDP($C538,"DUR_ADJ_OAS_MID"),IF(ISNUMBER(_xll.BDP($E538&amp;" ISIN","DUR_ADJ_OAS_MID")),_xll.BDP($E538&amp;" ISIN","DUR_ADJ_OAS_MID")," ")))</f>
        <v/>
      </c>
      <c r="S538" s="7">
        <f>IF(ISNUMBER(N538),Q538*N538,IF(ISNUMBER(R538),J538*R538," "))</f>
        <v/>
      </c>
      <c r="T538" t="inlineStr">
        <is>
          <t>698299BZ6</t>
        </is>
      </c>
      <c r="U538" t="inlineStr">
        <is>
          <t>Bond</t>
        </is>
      </c>
    </row>
    <row r="539">
      <c r="A539" t="inlineStr">
        <is>
          <t>GAEM</t>
        </is>
      </c>
      <c r="B539" t="inlineStr">
        <is>
          <t>PETROLEOS MEXICANOS 6.625 6/15/2035</t>
        </is>
      </c>
      <c r="C539" t="inlineStr">
        <is>
          <t>706451BG5</t>
        </is>
      </c>
      <c r="D539" t="inlineStr">
        <is>
          <t>B0Z2BX0</t>
        </is>
      </c>
      <c r="E539" t="inlineStr">
        <is>
          <t>US706451BG56</t>
        </is>
      </c>
      <c r="F539" t="inlineStr">
        <is>
          <t>706451BG5</t>
        </is>
      </c>
      <c r="G539" s="1" t="n">
        <v>170000</v>
      </c>
      <c r="H539" s="1" t="n">
        <v>85.780018</v>
      </c>
      <c r="I539" s="2" t="n">
        <v>145826.03</v>
      </c>
      <c r="J539" s="3" t="n">
        <v>0.01259954</v>
      </c>
      <c r="K539" s="4" t="n">
        <v>11573917.49925951</v>
      </c>
      <c r="L539" s="5" t="n">
        <v>450001</v>
      </c>
      <c r="M539" s="6" t="n">
        <v>25.71975951</v>
      </c>
      <c r="N539" s="7">
        <f>IF(ISNUMBER(_xll.BDP($C539, "DELTA_MID")),_xll.BDP($C539, "DELTA_MID")," ")</f>
        <v/>
      </c>
      <c r="O539" s="7">
        <f>IF(ISNUMBER(N539),_xll.BDP($C539, "OPT_UNDL_TICKER"),"")</f>
        <v/>
      </c>
      <c r="P539" s="8">
        <f>IF(ISNUMBER(N539),_xll.BDP($C539, "OPT_UNDL_PX")," ")</f>
        <v/>
      </c>
      <c r="Q539" s="7">
        <f>IF(ISNUMBER(N539),+G539*_xll.BDP($C539, "PX_POS_MULT_FACTOR")*P539/K539," ")</f>
        <v/>
      </c>
      <c r="R539" s="8">
        <f>IF(OR($A539="TUA",$A539="TYA"),"",IF(ISNUMBER(_xll.BDP($C539,"DUR_ADJ_OAS_MID")),_xll.BDP($C539,"DUR_ADJ_OAS_MID"),IF(ISNUMBER(_xll.BDP($E539&amp;" ISIN","DUR_ADJ_OAS_MID")),_xll.BDP($E539&amp;" ISIN","DUR_ADJ_OAS_MID")," ")))</f>
        <v/>
      </c>
      <c r="S539" s="7">
        <f>IF(ISNUMBER(N539),Q539*N539,IF(ISNUMBER(R539),J539*R539," "))</f>
        <v/>
      </c>
      <c r="T539" t="inlineStr">
        <is>
          <t>706451BG5</t>
        </is>
      </c>
      <c r="U539" t="inlineStr">
        <is>
          <t>Bond</t>
        </is>
      </c>
    </row>
    <row r="540">
      <c r="A540" t="inlineStr">
        <is>
          <t>GAEM</t>
        </is>
      </c>
      <c r="B540" t="inlineStr">
        <is>
          <t>PETROLEOS MEXICANOS 7.69 1/23/2050</t>
        </is>
      </c>
      <c r="C540" t="inlineStr">
        <is>
          <t>71654QDD1</t>
        </is>
      </c>
      <c r="D540" t="inlineStr">
        <is>
          <t>BMYVTL6</t>
        </is>
      </c>
      <c r="E540" t="inlineStr">
        <is>
          <t>US71654QDD16</t>
        </is>
      </c>
      <c r="F540" t="inlineStr">
        <is>
          <t>71654QDD1</t>
        </is>
      </c>
      <c r="G540" s="1" t="n">
        <v>500000</v>
      </c>
      <c r="H540" s="1" t="n">
        <v>80.352356</v>
      </c>
      <c r="I540" s="2" t="n">
        <v>401761.78</v>
      </c>
      <c r="J540" s="3" t="n">
        <v>0.03471269</v>
      </c>
      <c r="K540" s="4" t="n">
        <v>11573917.49925951</v>
      </c>
      <c r="L540" s="5" t="n">
        <v>450001</v>
      </c>
      <c r="M540" s="6" t="n">
        <v>25.71975951</v>
      </c>
      <c r="N540" s="7">
        <f>IF(ISNUMBER(_xll.BDP($C540, "DELTA_MID")),_xll.BDP($C540, "DELTA_MID")," ")</f>
        <v/>
      </c>
      <c r="O540" s="7">
        <f>IF(ISNUMBER(N540),_xll.BDP($C540, "OPT_UNDL_TICKER"),"")</f>
        <v/>
      </c>
      <c r="P540" s="8">
        <f>IF(ISNUMBER(N540),_xll.BDP($C540, "OPT_UNDL_PX")," ")</f>
        <v/>
      </c>
      <c r="Q540" s="7">
        <f>IF(ISNUMBER(N540),+G540*_xll.BDP($C540, "PX_POS_MULT_FACTOR")*P540/K540," ")</f>
        <v/>
      </c>
      <c r="R540" s="8">
        <f>IF(OR($A540="TUA",$A540="TYA"),"",IF(ISNUMBER(_xll.BDP($C540,"DUR_ADJ_OAS_MID")),_xll.BDP($C540,"DUR_ADJ_OAS_MID"),IF(ISNUMBER(_xll.BDP($E540&amp;" ISIN","DUR_ADJ_OAS_MID")),_xll.BDP($E540&amp;" ISIN","DUR_ADJ_OAS_MID")," ")))</f>
        <v/>
      </c>
      <c r="S540" s="7">
        <f>IF(ISNUMBER(N540),Q540*N540,IF(ISNUMBER(R540),J540*R540," "))</f>
        <v/>
      </c>
      <c r="T540" t="inlineStr">
        <is>
          <t>71654QDD1</t>
        </is>
      </c>
      <c r="U540" t="inlineStr">
        <is>
          <t>Bond</t>
        </is>
      </c>
    </row>
    <row r="541">
      <c r="A541" t="inlineStr">
        <is>
          <t>GAEM</t>
        </is>
      </c>
      <c r="B541" t="inlineStr">
        <is>
          <t>PLUSPETROL SA 8.5 5/30/2032</t>
        </is>
      </c>
      <c r="C541" t="inlineStr">
        <is>
          <t>72942BAA3</t>
        </is>
      </c>
      <c r="D541" t="inlineStr">
        <is>
          <t>BTJZ8Y8</t>
        </is>
      </c>
      <c r="E541" t="inlineStr">
        <is>
          <t>US72942BAA35</t>
        </is>
      </c>
      <c r="F541" t="inlineStr">
        <is>
          <t>72942BAA3</t>
        </is>
      </c>
      <c r="G541" s="1" t="n">
        <v>200000</v>
      </c>
      <c r="H541" s="1" t="n">
        <v>101.15</v>
      </c>
      <c r="I541" s="2" t="n">
        <v>202300</v>
      </c>
      <c r="J541" s="3" t="n">
        <v>0.01747896</v>
      </c>
      <c r="K541" s="4" t="n">
        <v>11573917.49925951</v>
      </c>
      <c r="L541" s="5" t="n">
        <v>450001</v>
      </c>
      <c r="M541" s="6" t="n">
        <v>25.71975951</v>
      </c>
      <c r="N541" s="7">
        <f>IF(ISNUMBER(_xll.BDP($C541, "DELTA_MID")),_xll.BDP($C541, "DELTA_MID")," ")</f>
        <v/>
      </c>
      <c r="O541" s="7">
        <f>IF(ISNUMBER(N541),_xll.BDP($C541, "OPT_UNDL_TICKER"),"")</f>
        <v/>
      </c>
      <c r="P541" s="8">
        <f>IF(ISNUMBER(N541),_xll.BDP($C541, "OPT_UNDL_PX")," ")</f>
        <v/>
      </c>
      <c r="Q541" s="7">
        <f>IF(ISNUMBER(N541),+G541*_xll.BDP($C541, "PX_POS_MULT_FACTOR")*P541/K541," ")</f>
        <v/>
      </c>
      <c r="R541" s="8">
        <f>IF(OR($A541="TUA",$A541="TYA"),"",IF(ISNUMBER(_xll.BDP($C541,"DUR_ADJ_OAS_MID")),_xll.BDP($C541,"DUR_ADJ_OAS_MID"),IF(ISNUMBER(_xll.BDP($E541&amp;" ISIN","DUR_ADJ_OAS_MID")),_xll.BDP($E541&amp;" ISIN","DUR_ADJ_OAS_MID")," ")))</f>
        <v/>
      </c>
      <c r="S541" s="7">
        <f>IF(ISNUMBER(N541),Q541*N541,IF(ISNUMBER(R541),J541*R541," "))</f>
        <v/>
      </c>
      <c r="T541" t="inlineStr">
        <is>
          <t>72942BAA3</t>
        </is>
      </c>
      <c r="U541" t="inlineStr">
        <is>
          <t>Bond</t>
        </is>
      </c>
    </row>
    <row r="542">
      <c r="A542" t="inlineStr">
        <is>
          <t>GAEM</t>
        </is>
      </c>
      <c r="B542" t="inlineStr">
        <is>
          <t>INVEST ENERGY RES LTD 6.25 4/26/2029</t>
        </is>
      </c>
      <c r="C542" t="inlineStr">
        <is>
          <t>G4923NAB4</t>
        </is>
      </c>
      <c r="D542" t="inlineStr">
        <is>
          <t>BMD04S6</t>
        </is>
      </c>
      <c r="E542" t="inlineStr">
        <is>
          <t>USG4923NAB40</t>
        </is>
      </c>
      <c r="F542" t="inlineStr">
        <is>
          <t>G4923NAB4</t>
        </is>
      </c>
      <c r="G542" s="1" t="n">
        <v>200000</v>
      </c>
      <c r="H542" s="1" t="n">
        <v>98.19007000000001</v>
      </c>
      <c r="I542" s="2" t="n">
        <v>196380.14</v>
      </c>
      <c r="J542" s="3" t="n">
        <v>0.01696747</v>
      </c>
      <c r="K542" s="4" t="n">
        <v>11573917.49925951</v>
      </c>
      <c r="L542" s="5" t="n">
        <v>450001</v>
      </c>
      <c r="M542" s="6" t="n">
        <v>25.71975951</v>
      </c>
      <c r="N542" s="7">
        <f>IF(ISNUMBER(_xll.BDP($C542, "DELTA_MID")),_xll.BDP($C542, "DELTA_MID")," ")</f>
        <v/>
      </c>
      <c r="O542" s="7">
        <f>IF(ISNUMBER(N542),_xll.BDP($C542, "OPT_UNDL_TICKER"),"")</f>
        <v/>
      </c>
      <c r="P542" s="8">
        <f>IF(ISNUMBER(N542),_xll.BDP($C542, "OPT_UNDL_PX")," ")</f>
        <v/>
      </c>
      <c r="Q542" s="7">
        <f>IF(ISNUMBER(N542),+G542*_xll.BDP($C542, "PX_POS_MULT_FACTOR")*P542/K542," ")</f>
        <v/>
      </c>
      <c r="R542" s="8">
        <f>IF(OR($A542="TUA",$A542="TYA"),"",IF(ISNUMBER(_xll.BDP($C542,"DUR_ADJ_OAS_MID")),_xll.BDP($C542,"DUR_ADJ_OAS_MID"),IF(ISNUMBER(_xll.BDP($E542&amp;" ISIN","DUR_ADJ_OAS_MID")),_xll.BDP($E542&amp;" ISIN","DUR_ADJ_OAS_MID")," ")))</f>
        <v/>
      </c>
      <c r="S542" s="7">
        <f>IF(ISNUMBER(N542),Q542*N542,IF(ISNUMBER(R542),J542*R542," "))</f>
        <v/>
      </c>
      <c r="T542" t="inlineStr">
        <is>
          <t>G4923NAB4</t>
        </is>
      </c>
      <c r="U542" t="inlineStr">
        <is>
          <t>Bond</t>
        </is>
      </c>
    </row>
    <row r="543">
      <c r="A543" t="inlineStr">
        <is>
          <t>GAEM</t>
        </is>
      </c>
      <c r="B543" t="inlineStr">
        <is>
          <t>CSN RESOURCES SA 8.875 12/5/2030</t>
        </is>
      </c>
      <c r="C543" t="inlineStr">
        <is>
          <t>L21779AL4</t>
        </is>
      </c>
      <c r="D543" t="inlineStr">
        <is>
          <t>BRXCGD6</t>
        </is>
      </c>
      <c r="E543" t="inlineStr">
        <is>
          <t>USL21779AL44</t>
        </is>
      </c>
      <c r="F543" t="inlineStr">
        <is>
          <t>L21779AL4</t>
        </is>
      </c>
      <c r="G543" s="1" t="n">
        <v>150000</v>
      </c>
      <c r="H543" s="1" t="n">
        <v>99.069593</v>
      </c>
      <c r="I543" s="2" t="n">
        <v>148604.39</v>
      </c>
      <c r="J543" s="3" t="n">
        <v>0.01283959</v>
      </c>
      <c r="K543" s="4" t="n">
        <v>11573917.49925951</v>
      </c>
      <c r="L543" s="5" t="n">
        <v>450001</v>
      </c>
      <c r="M543" s="6" t="n">
        <v>25.71975951</v>
      </c>
      <c r="N543" s="7">
        <f>IF(ISNUMBER(_xll.BDP($C543, "DELTA_MID")),_xll.BDP($C543, "DELTA_MID")," ")</f>
        <v/>
      </c>
      <c r="O543" s="7">
        <f>IF(ISNUMBER(N543),_xll.BDP($C543, "OPT_UNDL_TICKER"),"")</f>
        <v/>
      </c>
      <c r="P543" s="8">
        <f>IF(ISNUMBER(N543),_xll.BDP($C543, "OPT_UNDL_PX")," ")</f>
        <v/>
      </c>
      <c r="Q543" s="7">
        <f>IF(ISNUMBER(N543),+G543*_xll.BDP($C543, "PX_POS_MULT_FACTOR")*P543/K543," ")</f>
        <v/>
      </c>
      <c r="R543" s="8">
        <f>IF(OR($A543="TUA",$A543="TYA"),"",IF(ISNUMBER(_xll.BDP($C543,"DUR_ADJ_OAS_MID")),_xll.BDP($C543,"DUR_ADJ_OAS_MID"),IF(ISNUMBER(_xll.BDP($E543&amp;" ISIN","DUR_ADJ_OAS_MID")),_xll.BDP($E543&amp;" ISIN","DUR_ADJ_OAS_MID")," ")))</f>
        <v/>
      </c>
      <c r="S543" s="7">
        <f>IF(ISNUMBER(N543),Q543*N543,IF(ISNUMBER(R543),J543*R543," "))</f>
        <v/>
      </c>
      <c r="T543" t="inlineStr">
        <is>
          <t>L21779AL4</t>
        </is>
      </c>
      <c r="U543" t="inlineStr">
        <is>
          <t>Bond</t>
        </is>
      </c>
    </row>
    <row r="544">
      <c r="A544" t="inlineStr">
        <is>
          <t>GAEM</t>
        </is>
      </c>
      <c r="B544" t="inlineStr">
        <is>
          <t>AES ESPANA BV 5.7 5/4/2028</t>
        </is>
      </c>
      <c r="C544" t="inlineStr">
        <is>
          <t>N01007AA6</t>
        </is>
      </c>
      <c r="D544" t="inlineStr">
        <is>
          <t>BN0WJK9</t>
        </is>
      </c>
      <c r="E544" t="inlineStr">
        <is>
          <t>USN01007AA64</t>
        </is>
      </c>
      <c r="F544" t="inlineStr">
        <is>
          <t>N01007AA6</t>
        </is>
      </c>
      <c r="G544" s="1" t="n">
        <v>180000</v>
      </c>
      <c r="H544" s="1" t="n">
        <v>96.163</v>
      </c>
      <c r="I544" s="2" t="n">
        <v>173093.4</v>
      </c>
      <c r="J544" s="3" t="n">
        <v>0.01495547</v>
      </c>
      <c r="K544" s="4" t="n">
        <v>11573917.49925951</v>
      </c>
      <c r="L544" s="5" t="n">
        <v>450001</v>
      </c>
      <c r="M544" s="6" t="n">
        <v>25.71975951</v>
      </c>
      <c r="N544" s="7">
        <f>IF(ISNUMBER(_xll.BDP($C544, "DELTA_MID")),_xll.BDP($C544, "DELTA_MID")," ")</f>
        <v/>
      </c>
      <c r="O544" s="7">
        <f>IF(ISNUMBER(N544),_xll.BDP($C544, "OPT_UNDL_TICKER"),"")</f>
        <v/>
      </c>
      <c r="P544" s="8">
        <f>IF(ISNUMBER(N544),_xll.BDP($C544, "OPT_UNDL_PX")," ")</f>
        <v/>
      </c>
      <c r="Q544" s="7">
        <f>IF(ISNUMBER(N544),+G544*_xll.BDP($C544, "PX_POS_MULT_FACTOR")*P544/K544," ")</f>
        <v/>
      </c>
      <c r="R544" s="8">
        <f>IF(OR($A544="TUA",$A544="TYA"),"",IF(ISNUMBER(_xll.BDP($C544,"DUR_ADJ_OAS_MID")),_xll.BDP($C544,"DUR_ADJ_OAS_MID"),IF(ISNUMBER(_xll.BDP($E544&amp;" ISIN","DUR_ADJ_OAS_MID")),_xll.BDP($E544&amp;" ISIN","DUR_ADJ_OAS_MID")," ")))</f>
        <v/>
      </c>
      <c r="S544" s="7">
        <f>IF(ISNUMBER(N544),Q544*N544,IF(ISNUMBER(R544),J544*R544," "))</f>
        <v/>
      </c>
      <c r="T544" t="inlineStr">
        <is>
          <t>N01007AA6</t>
        </is>
      </c>
      <c r="U544" t="inlineStr">
        <is>
          <t>Bond</t>
        </is>
      </c>
    </row>
    <row r="545">
      <c r="A545" t="inlineStr">
        <is>
          <t>GAEM</t>
        </is>
      </c>
      <c r="B545" t="inlineStr">
        <is>
          <t>REPUBLIC OF EL SALVADOR 7.65 6/15/2035</t>
        </is>
      </c>
      <c r="C545" t="inlineStr">
        <is>
          <t>P01012AN6</t>
        </is>
      </c>
      <c r="D545" t="inlineStr">
        <is>
          <t>B09YD36</t>
        </is>
      </c>
      <c r="E545" t="inlineStr">
        <is>
          <t>USP01012AN67</t>
        </is>
      </c>
      <c r="F545" t="inlineStr">
        <is>
          <t>P01012AN6</t>
        </is>
      </c>
      <c r="G545" s="1" t="n">
        <v>250000</v>
      </c>
      <c r="H545" s="1" t="n">
        <v>98.10599999999999</v>
      </c>
      <c r="I545" s="2" t="n">
        <v>245265</v>
      </c>
      <c r="J545" s="3" t="n">
        <v>0.02119118</v>
      </c>
      <c r="K545" s="4" t="n">
        <v>11573917.49925951</v>
      </c>
      <c r="L545" s="5" t="n">
        <v>450001</v>
      </c>
      <c r="M545" s="6" t="n">
        <v>25.71975951</v>
      </c>
      <c r="N545" s="7">
        <f>IF(ISNUMBER(_xll.BDP($C545, "DELTA_MID")),_xll.BDP($C545, "DELTA_MID")," ")</f>
        <v/>
      </c>
      <c r="O545" s="7">
        <f>IF(ISNUMBER(N545),_xll.BDP($C545, "OPT_UNDL_TICKER"),"")</f>
        <v/>
      </c>
      <c r="P545" s="8">
        <f>IF(ISNUMBER(N545),_xll.BDP($C545, "OPT_UNDL_PX")," ")</f>
        <v/>
      </c>
      <c r="Q545" s="7">
        <f>IF(ISNUMBER(N545),+G545*_xll.BDP($C545, "PX_POS_MULT_FACTOR")*P545/K545," ")</f>
        <v/>
      </c>
      <c r="R545" s="8">
        <f>IF(OR($A545="TUA",$A545="TYA"),"",IF(ISNUMBER(_xll.BDP($C545,"DUR_ADJ_OAS_MID")),_xll.BDP($C545,"DUR_ADJ_OAS_MID"),IF(ISNUMBER(_xll.BDP($E545&amp;" ISIN","DUR_ADJ_OAS_MID")),_xll.BDP($E545&amp;" ISIN","DUR_ADJ_OAS_MID")," ")))</f>
        <v/>
      </c>
      <c r="S545" s="7">
        <f>IF(ISNUMBER(N545),Q545*N545,IF(ISNUMBER(R545),J545*R545," "))</f>
        <v/>
      </c>
      <c r="T545" t="inlineStr">
        <is>
          <t>P01012AN6</t>
        </is>
      </c>
      <c r="U545" t="inlineStr">
        <is>
          <t>Bond</t>
        </is>
      </c>
    </row>
    <row r="546">
      <c r="A546" t="inlineStr">
        <is>
          <t>GAEM</t>
        </is>
      </c>
      <c r="B546" t="inlineStr">
        <is>
          <t>REPUBLIC OF EL SALVADOR 7.625 2/1/2041</t>
        </is>
      </c>
      <c r="C546" t="inlineStr">
        <is>
          <t>P01012AR7</t>
        </is>
      </c>
      <c r="D546" t="inlineStr">
        <is>
          <t>B63F4M3</t>
        </is>
      </c>
      <c r="E546" t="inlineStr">
        <is>
          <t>USP01012AR71</t>
        </is>
      </c>
      <c r="F546" t="inlineStr">
        <is>
          <t>P01012AR7</t>
        </is>
      </c>
      <c r="G546" s="1" t="n">
        <v>250000</v>
      </c>
      <c r="H546" s="1" t="n">
        <v>93.364</v>
      </c>
      <c r="I546" s="2" t="n">
        <v>233410</v>
      </c>
      <c r="J546" s="3" t="n">
        <v>0.0201669</v>
      </c>
      <c r="K546" s="4" t="n">
        <v>11573917.49925951</v>
      </c>
      <c r="L546" s="5" t="n">
        <v>450001</v>
      </c>
      <c r="M546" s="6" t="n">
        <v>25.71975951</v>
      </c>
      <c r="N546" s="7">
        <f>IF(ISNUMBER(_xll.BDP($C546, "DELTA_MID")),_xll.BDP($C546, "DELTA_MID")," ")</f>
        <v/>
      </c>
      <c r="O546" s="7">
        <f>IF(ISNUMBER(N546),_xll.BDP($C546, "OPT_UNDL_TICKER"),"")</f>
        <v/>
      </c>
      <c r="P546" s="8">
        <f>IF(ISNUMBER(N546),_xll.BDP($C546, "OPT_UNDL_PX")," ")</f>
        <v/>
      </c>
      <c r="Q546" s="7">
        <f>IF(ISNUMBER(N546),+G546*_xll.BDP($C546, "PX_POS_MULT_FACTOR")*P546/K546," ")</f>
        <v/>
      </c>
      <c r="R546" s="8">
        <f>IF(OR($A546="TUA",$A546="TYA"),"",IF(ISNUMBER(_xll.BDP($C546,"DUR_ADJ_OAS_MID")),_xll.BDP($C546,"DUR_ADJ_OAS_MID"),IF(ISNUMBER(_xll.BDP($E546&amp;" ISIN","DUR_ADJ_OAS_MID")),_xll.BDP($E546&amp;" ISIN","DUR_ADJ_OAS_MID")," ")))</f>
        <v/>
      </c>
      <c r="S546" s="7">
        <f>IF(ISNUMBER(N546),Q546*N546,IF(ISNUMBER(R546),J546*R546," "))</f>
        <v/>
      </c>
      <c r="T546" t="inlineStr">
        <is>
          <t>P01012AR7</t>
        </is>
      </c>
      <c r="U546" t="inlineStr">
        <is>
          <t>Bond</t>
        </is>
      </c>
    </row>
    <row r="547">
      <c r="A547" t="inlineStr">
        <is>
          <t>GAEM</t>
        </is>
      </c>
      <c r="B547" t="inlineStr">
        <is>
          <t>COMMONWEALTH OF BAHAMAS 6 11/21/2028</t>
        </is>
      </c>
      <c r="C547" t="inlineStr">
        <is>
          <t>P06518AG2</t>
        </is>
      </c>
      <c r="D547" t="inlineStr">
        <is>
          <t>BFN3VY1</t>
        </is>
      </c>
      <c r="E547" t="inlineStr">
        <is>
          <t>USP06518AG23</t>
        </is>
      </c>
      <c r="F547" t="inlineStr">
        <is>
          <t>P06518AG2</t>
        </is>
      </c>
      <c r="G547" s="1" t="n">
        <v>80000</v>
      </c>
      <c r="H547" s="1" t="n">
        <v>99.34999999999999</v>
      </c>
      <c r="I547" s="2" t="n">
        <v>79480</v>
      </c>
      <c r="J547" s="3" t="n">
        <v>0.00686716</v>
      </c>
      <c r="K547" s="4" t="n">
        <v>11573917.49925951</v>
      </c>
      <c r="L547" s="5" t="n">
        <v>450001</v>
      </c>
      <c r="M547" s="6" t="n">
        <v>25.71975951</v>
      </c>
      <c r="N547" s="7">
        <f>IF(ISNUMBER(_xll.BDP($C547, "DELTA_MID")),_xll.BDP($C547, "DELTA_MID")," ")</f>
        <v/>
      </c>
      <c r="O547" s="7">
        <f>IF(ISNUMBER(N547),_xll.BDP($C547, "OPT_UNDL_TICKER"),"")</f>
        <v/>
      </c>
      <c r="P547" s="8">
        <f>IF(ISNUMBER(N547),_xll.BDP($C547, "OPT_UNDL_PX")," ")</f>
        <v/>
      </c>
      <c r="Q547" s="7">
        <f>IF(ISNUMBER(N547),+G547*_xll.BDP($C547, "PX_POS_MULT_FACTOR")*P547/K547," ")</f>
        <v/>
      </c>
      <c r="R547" s="8">
        <f>IF(OR($A547="TUA",$A547="TYA"),"",IF(ISNUMBER(_xll.BDP($C547,"DUR_ADJ_OAS_MID")),_xll.BDP($C547,"DUR_ADJ_OAS_MID"),IF(ISNUMBER(_xll.BDP($E547&amp;" ISIN","DUR_ADJ_OAS_MID")),_xll.BDP($E547&amp;" ISIN","DUR_ADJ_OAS_MID")," ")))</f>
        <v/>
      </c>
      <c r="S547" s="7">
        <f>IF(ISNUMBER(N547),Q547*N547,IF(ISNUMBER(R547),J547*R547," "))</f>
        <v/>
      </c>
      <c r="T547" t="inlineStr">
        <is>
          <t>P06518AG2</t>
        </is>
      </c>
      <c r="U547" t="inlineStr">
        <is>
          <t>Bond</t>
        </is>
      </c>
    </row>
    <row r="548">
      <c r="A548" t="inlineStr">
        <is>
          <t>GAEM</t>
        </is>
      </c>
      <c r="B548" t="inlineStr">
        <is>
          <t>CABLE ONDA SA 4.5 1/30/2030</t>
        </is>
      </c>
      <c r="C548" t="inlineStr">
        <is>
          <t>P1926LAA3</t>
        </is>
      </c>
      <c r="D548" t="inlineStr">
        <is>
          <t>BK1K3F4</t>
        </is>
      </c>
      <c r="E548" t="inlineStr">
        <is>
          <t>USP1926LAA37</t>
        </is>
      </c>
      <c r="F548" t="inlineStr">
        <is>
          <t>P1926LAA3</t>
        </is>
      </c>
      <c r="G548" s="1" t="n">
        <v>200000</v>
      </c>
      <c r="H548" s="1" t="n">
        <v>93.53158000000001</v>
      </c>
      <c r="I548" s="2" t="n">
        <v>187063.16</v>
      </c>
      <c r="J548" s="3" t="n">
        <v>0.01616248</v>
      </c>
      <c r="K548" s="4" t="n">
        <v>11573917.49925951</v>
      </c>
      <c r="L548" s="5" t="n">
        <v>450001</v>
      </c>
      <c r="M548" s="6" t="n">
        <v>25.71975951</v>
      </c>
      <c r="N548" s="7">
        <f>IF(ISNUMBER(_xll.BDP($C548, "DELTA_MID")),_xll.BDP($C548, "DELTA_MID")," ")</f>
        <v/>
      </c>
      <c r="O548" s="7">
        <f>IF(ISNUMBER(N548),_xll.BDP($C548, "OPT_UNDL_TICKER"),"")</f>
        <v/>
      </c>
      <c r="P548" s="8">
        <f>IF(ISNUMBER(N548),_xll.BDP($C548, "OPT_UNDL_PX")," ")</f>
        <v/>
      </c>
      <c r="Q548" s="7">
        <f>IF(ISNUMBER(N548),+G548*_xll.BDP($C548, "PX_POS_MULT_FACTOR")*P548/K548," ")</f>
        <v/>
      </c>
      <c r="R548" s="8">
        <f>IF(OR($A548="TUA",$A548="TYA"),"",IF(ISNUMBER(_xll.BDP($C548,"DUR_ADJ_OAS_MID")),_xll.BDP($C548,"DUR_ADJ_OAS_MID"),IF(ISNUMBER(_xll.BDP($E548&amp;" ISIN","DUR_ADJ_OAS_MID")),_xll.BDP($E548&amp;" ISIN","DUR_ADJ_OAS_MID")," ")))</f>
        <v/>
      </c>
      <c r="S548" s="7">
        <f>IF(ISNUMBER(N548),Q548*N548,IF(ISNUMBER(R548),J548*R548," "))</f>
        <v/>
      </c>
      <c r="T548" t="inlineStr">
        <is>
          <t>P1926LAA3</t>
        </is>
      </c>
      <c r="U548" t="inlineStr">
        <is>
          <t>Bond</t>
        </is>
      </c>
    </row>
    <row r="549">
      <c r="A549" t="inlineStr">
        <is>
          <t>GAEM</t>
        </is>
      </c>
      <c r="B549" t="inlineStr">
        <is>
          <t>COLOMBIA TELECOMUNICACIO 4.95 7/17/2030</t>
        </is>
      </c>
      <c r="C549" t="inlineStr">
        <is>
          <t>P28768AC6</t>
        </is>
      </c>
      <c r="D549" t="inlineStr">
        <is>
          <t>BMZ6D52</t>
        </is>
      </c>
      <c r="E549" t="inlineStr">
        <is>
          <t>USP28768AC69</t>
        </is>
      </c>
      <c r="F549" t="inlineStr">
        <is>
          <t>P28768AC6</t>
        </is>
      </c>
      <c r="G549" s="1" t="n">
        <v>408000</v>
      </c>
      <c r="H549" s="1" t="n">
        <v>86.07212</v>
      </c>
      <c r="I549" s="2" t="n">
        <v>351174.25</v>
      </c>
      <c r="J549" s="3" t="n">
        <v>0.03034187</v>
      </c>
      <c r="K549" s="4" t="n">
        <v>11573917.49925951</v>
      </c>
      <c r="L549" s="5" t="n">
        <v>450001</v>
      </c>
      <c r="M549" s="6" t="n">
        <v>25.71975951</v>
      </c>
      <c r="N549" s="7">
        <f>IF(ISNUMBER(_xll.BDP($C549, "DELTA_MID")),_xll.BDP($C549, "DELTA_MID")," ")</f>
        <v/>
      </c>
      <c r="O549" s="7">
        <f>IF(ISNUMBER(N549),_xll.BDP($C549, "OPT_UNDL_TICKER"),"")</f>
        <v/>
      </c>
      <c r="P549" s="8">
        <f>IF(ISNUMBER(N549),_xll.BDP($C549, "OPT_UNDL_PX")," ")</f>
        <v/>
      </c>
      <c r="Q549" s="7">
        <f>IF(ISNUMBER(N549),+G549*_xll.BDP($C549, "PX_POS_MULT_FACTOR")*P549/K549," ")</f>
        <v/>
      </c>
      <c r="R549" s="8">
        <f>IF(OR($A549="TUA",$A549="TYA"),"",IF(ISNUMBER(_xll.BDP($C549,"DUR_ADJ_OAS_MID")),_xll.BDP($C549,"DUR_ADJ_OAS_MID"),IF(ISNUMBER(_xll.BDP($E549&amp;" ISIN","DUR_ADJ_OAS_MID")),_xll.BDP($E549&amp;" ISIN","DUR_ADJ_OAS_MID")," ")))</f>
        <v/>
      </c>
      <c r="S549" s="7">
        <f>IF(ISNUMBER(N549),Q549*N549,IF(ISNUMBER(R549),J549*R549," "))</f>
        <v/>
      </c>
      <c r="T549" t="inlineStr">
        <is>
          <t>P28768AC6</t>
        </is>
      </c>
      <c r="U549" t="inlineStr">
        <is>
          <t>Bond</t>
        </is>
      </c>
    </row>
    <row r="550">
      <c r="A550" t="inlineStr">
        <is>
          <t>GAEM</t>
        </is>
      </c>
      <c r="B550" t="inlineStr">
        <is>
          <t>DOMINICAN REPUBLIC 5.875 1/30/2060</t>
        </is>
      </c>
      <c r="C550" t="inlineStr">
        <is>
          <t>P3579ECG0</t>
        </is>
      </c>
      <c r="D550" t="inlineStr">
        <is>
          <t>BJV2XC0</t>
        </is>
      </c>
      <c r="E550" t="inlineStr">
        <is>
          <t>USP3579ECG00</t>
        </is>
      </c>
      <c r="F550" t="inlineStr">
        <is>
          <t>P3579ECG0</t>
        </is>
      </c>
      <c r="G550" s="1" t="n">
        <v>343000</v>
      </c>
      <c r="H550" s="1" t="n">
        <v>84.855</v>
      </c>
      <c r="I550" s="2" t="n">
        <v>291052.65</v>
      </c>
      <c r="J550" s="3" t="n">
        <v>0.02514729</v>
      </c>
      <c r="K550" s="4" t="n">
        <v>11573917.49925951</v>
      </c>
      <c r="L550" s="5" t="n">
        <v>450001</v>
      </c>
      <c r="M550" s="6" t="n">
        <v>25.71975951</v>
      </c>
      <c r="N550" s="7">
        <f>IF(ISNUMBER(_xll.BDP($C550, "DELTA_MID")),_xll.BDP($C550, "DELTA_MID")," ")</f>
        <v/>
      </c>
      <c r="O550" s="7">
        <f>IF(ISNUMBER(N550),_xll.BDP($C550, "OPT_UNDL_TICKER"),"")</f>
        <v/>
      </c>
      <c r="P550" s="8">
        <f>IF(ISNUMBER(N550),_xll.BDP($C550, "OPT_UNDL_PX")," ")</f>
        <v/>
      </c>
      <c r="Q550" s="7">
        <f>IF(ISNUMBER(N550),+G550*_xll.BDP($C550, "PX_POS_MULT_FACTOR")*P550/K550," ")</f>
        <v/>
      </c>
      <c r="R550" s="8">
        <f>IF(OR($A550="TUA",$A550="TYA"),"",IF(ISNUMBER(_xll.BDP($C550,"DUR_ADJ_OAS_MID")),_xll.BDP($C550,"DUR_ADJ_OAS_MID"),IF(ISNUMBER(_xll.BDP($E550&amp;" ISIN","DUR_ADJ_OAS_MID")),_xll.BDP($E550&amp;" ISIN","DUR_ADJ_OAS_MID")," ")))</f>
        <v/>
      </c>
      <c r="S550" s="7">
        <f>IF(ISNUMBER(N550),Q550*N550,IF(ISNUMBER(R550),J550*R550," "))</f>
        <v/>
      </c>
      <c r="T550" t="inlineStr">
        <is>
          <t>P3579ECG0</t>
        </is>
      </c>
      <c r="U550" t="inlineStr">
        <is>
          <t>Bond</t>
        </is>
      </c>
    </row>
    <row r="551">
      <c r="A551" t="inlineStr">
        <is>
          <t>GAEM</t>
        </is>
      </c>
      <c r="B551" t="inlineStr">
        <is>
          <t>EMPRESA GEN ELEC HAINA 5.625 11/8/2028</t>
        </is>
      </c>
      <c r="C551" t="inlineStr">
        <is>
          <t>P3R12FAC4</t>
        </is>
      </c>
      <c r="D551" t="inlineStr">
        <is>
          <t>BMCNGF7</t>
        </is>
      </c>
      <c r="E551" t="inlineStr">
        <is>
          <t>USP3R12FAC46</t>
        </is>
      </c>
      <c r="F551" t="inlineStr">
        <is>
          <t>P3R12FAC4</t>
        </is>
      </c>
      <c r="G551" s="1" t="n">
        <v>250000</v>
      </c>
      <c r="H551" s="1" t="n">
        <v>96.11625600000001</v>
      </c>
      <c r="I551" s="2" t="n">
        <v>240290.64</v>
      </c>
      <c r="J551" s="3" t="n">
        <v>0.02076139</v>
      </c>
      <c r="K551" s="4" t="n">
        <v>11573917.49925951</v>
      </c>
      <c r="L551" s="5" t="n">
        <v>450001</v>
      </c>
      <c r="M551" s="6" t="n">
        <v>25.71975951</v>
      </c>
      <c r="N551" s="7">
        <f>IF(ISNUMBER(_xll.BDP($C551, "DELTA_MID")),_xll.BDP($C551, "DELTA_MID")," ")</f>
        <v/>
      </c>
      <c r="O551" s="7">
        <f>IF(ISNUMBER(N551),_xll.BDP($C551, "OPT_UNDL_TICKER"),"")</f>
        <v/>
      </c>
      <c r="P551" s="8">
        <f>IF(ISNUMBER(N551),_xll.BDP($C551, "OPT_UNDL_PX")," ")</f>
        <v/>
      </c>
      <c r="Q551" s="7">
        <f>IF(ISNUMBER(N551),+G551*_xll.BDP($C551, "PX_POS_MULT_FACTOR")*P551/K551," ")</f>
        <v/>
      </c>
      <c r="R551" s="8">
        <f>IF(OR($A551="TUA",$A551="TYA"),"",IF(ISNUMBER(_xll.BDP($C551,"DUR_ADJ_OAS_MID")),_xll.BDP($C551,"DUR_ADJ_OAS_MID"),IF(ISNUMBER(_xll.BDP($E551&amp;" ISIN","DUR_ADJ_OAS_MID")),_xll.BDP($E551&amp;" ISIN","DUR_ADJ_OAS_MID")," ")))</f>
        <v/>
      </c>
      <c r="S551" s="7">
        <f>IF(ISNUMBER(N551),Q551*N551,IF(ISNUMBER(R551),J551*R551," "))</f>
        <v/>
      </c>
      <c r="T551" t="inlineStr">
        <is>
          <t>P3R12FAC4</t>
        </is>
      </c>
      <c r="U551" t="inlineStr">
        <is>
          <t>Bond</t>
        </is>
      </c>
    </row>
    <row r="552">
      <c r="A552" t="inlineStr">
        <is>
          <t>GAEM</t>
        </is>
      </c>
      <c r="B552" t="inlineStr">
        <is>
          <t>NATIONAL GAS CO 6.05 1/15/2036</t>
        </is>
      </c>
      <c r="C552" t="inlineStr">
        <is>
          <t>P70809AB7</t>
        </is>
      </c>
      <c r="D552" t="inlineStr">
        <is>
          <t>B0WT372</t>
        </is>
      </c>
      <c r="E552" t="inlineStr">
        <is>
          <t>USP70809AB71</t>
        </is>
      </c>
      <c r="F552" t="inlineStr">
        <is>
          <t>P70809AB7</t>
        </is>
      </c>
      <c r="G552" s="1" t="n">
        <v>100000</v>
      </c>
      <c r="H552" s="1" t="n">
        <v>90.94499999999999</v>
      </c>
      <c r="I552" s="2" t="n">
        <v>90945</v>
      </c>
      <c r="J552" s="3" t="n">
        <v>0.00785775</v>
      </c>
      <c r="K552" s="4" t="n">
        <v>11573917.49925951</v>
      </c>
      <c r="L552" s="5" t="n">
        <v>450001</v>
      </c>
      <c r="M552" s="6" t="n">
        <v>25.71975951</v>
      </c>
      <c r="N552" s="7">
        <f>IF(ISNUMBER(_xll.BDP($C552, "DELTA_MID")),_xll.BDP($C552, "DELTA_MID")," ")</f>
        <v/>
      </c>
      <c r="O552" s="7">
        <f>IF(ISNUMBER(N552),_xll.BDP($C552, "OPT_UNDL_TICKER"),"")</f>
        <v/>
      </c>
      <c r="P552" s="8">
        <f>IF(ISNUMBER(N552),_xll.BDP($C552, "OPT_UNDL_PX")," ")</f>
        <v/>
      </c>
      <c r="Q552" s="7">
        <f>IF(ISNUMBER(N552),+G552*_xll.BDP($C552, "PX_POS_MULT_FACTOR")*P552/K552," ")</f>
        <v/>
      </c>
      <c r="R552" s="8">
        <f>IF(OR($A552="TUA",$A552="TYA"),"",IF(ISNUMBER(_xll.BDP($C552,"DUR_ADJ_OAS_MID")),_xll.BDP($C552,"DUR_ADJ_OAS_MID"),IF(ISNUMBER(_xll.BDP($E552&amp;" ISIN","DUR_ADJ_OAS_MID")),_xll.BDP($E552&amp;" ISIN","DUR_ADJ_OAS_MID")," ")))</f>
        <v/>
      </c>
      <c r="S552" s="7">
        <f>IF(ISNUMBER(N552),Q552*N552,IF(ISNUMBER(R552),J552*R552," "))</f>
        <v/>
      </c>
      <c r="T552" t="inlineStr">
        <is>
          <t>P70809AB7</t>
        </is>
      </c>
      <c r="U552" t="inlineStr">
        <is>
          <t>Bond</t>
        </is>
      </c>
    </row>
    <row r="553">
      <c r="A553" t="inlineStr">
        <is>
          <t>GAEM</t>
        </is>
      </c>
      <c r="B553" t="inlineStr">
        <is>
          <t>PROMERICA FINANCIAL CORP 10.75 8/14/2028</t>
        </is>
      </c>
      <c r="C553" t="inlineStr">
        <is>
          <t>P7922BAB4</t>
        </is>
      </c>
      <c r="D553" t="inlineStr">
        <is>
          <t>BPLVH83</t>
        </is>
      </c>
      <c r="E553" t="inlineStr">
        <is>
          <t>USP7922BAB47</t>
        </is>
      </c>
      <c r="F553" t="inlineStr">
        <is>
          <t>P7922BAB4</t>
        </is>
      </c>
      <c r="G553" s="1" t="n">
        <v>200000</v>
      </c>
      <c r="H553" s="1" t="n">
        <v>105.151615</v>
      </c>
      <c r="I553" s="2" t="n">
        <v>210303.23</v>
      </c>
      <c r="J553" s="3" t="n">
        <v>0.01817044</v>
      </c>
      <c r="K553" s="4" t="n">
        <v>11573917.49925951</v>
      </c>
      <c r="L553" s="5" t="n">
        <v>450001</v>
      </c>
      <c r="M553" s="6" t="n">
        <v>25.71975951</v>
      </c>
      <c r="N553" s="7">
        <f>IF(ISNUMBER(_xll.BDP($C553, "DELTA_MID")),_xll.BDP($C553, "DELTA_MID")," ")</f>
        <v/>
      </c>
      <c r="O553" s="7">
        <f>IF(ISNUMBER(N553),_xll.BDP($C553, "OPT_UNDL_TICKER"),"")</f>
        <v/>
      </c>
      <c r="P553" s="8">
        <f>IF(ISNUMBER(N553),_xll.BDP($C553, "OPT_UNDL_PX")," ")</f>
        <v/>
      </c>
      <c r="Q553" s="7">
        <f>IF(ISNUMBER(N553),+G553*_xll.BDP($C553, "PX_POS_MULT_FACTOR")*P553/K553," ")</f>
        <v/>
      </c>
      <c r="R553" s="8">
        <f>IF(OR($A553="TUA",$A553="TYA"),"",IF(ISNUMBER(_xll.BDP($C553,"DUR_ADJ_OAS_MID")),_xll.BDP($C553,"DUR_ADJ_OAS_MID"),IF(ISNUMBER(_xll.BDP($E553&amp;" ISIN","DUR_ADJ_OAS_MID")),_xll.BDP($E553&amp;" ISIN","DUR_ADJ_OAS_MID")," ")))</f>
        <v/>
      </c>
      <c r="S553" s="7">
        <f>IF(ISNUMBER(N553),Q553*N553,IF(ISNUMBER(R553),J553*R553," "))</f>
        <v/>
      </c>
      <c r="T553" t="inlineStr">
        <is>
          <t>P7922BAB4</t>
        </is>
      </c>
      <c r="U553" t="inlineStr">
        <is>
          <t>Bond</t>
        </is>
      </c>
    </row>
    <row r="554">
      <c r="A554" t="inlineStr">
        <is>
          <t>GAEM</t>
        </is>
      </c>
      <c r="B554" t="inlineStr">
        <is>
          <t>TELECOM OF TRIN &amp; TOBAGO 8.875 10/18/2029</t>
        </is>
      </c>
      <c r="C554" t="inlineStr">
        <is>
          <t>P90301AA3</t>
        </is>
      </c>
      <c r="D554" t="inlineStr">
        <is>
          <t>BKSVX61</t>
        </is>
      </c>
      <c r="E554" t="inlineStr">
        <is>
          <t>USP90301AA32</t>
        </is>
      </c>
      <c r="F554" t="inlineStr">
        <is>
          <t>P90301AA3</t>
        </is>
      </c>
      <c r="G554" s="1" t="n">
        <v>200000</v>
      </c>
      <c r="H554" s="1" t="n">
        <v>100.8735</v>
      </c>
      <c r="I554" s="2" t="n">
        <v>201747</v>
      </c>
      <c r="J554" s="3" t="n">
        <v>0.01743118</v>
      </c>
      <c r="K554" s="4" t="n">
        <v>11573917.49925951</v>
      </c>
      <c r="L554" s="5" t="n">
        <v>450001</v>
      </c>
      <c r="M554" s="6" t="n">
        <v>25.71975951</v>
      </c>
      <c r="N554" s="7">
        <f>IF(ISNUMBER(_xll.BDP($C554, "DELTA_MID")),_xll.BDP($C554, "DELTA_MID")," ")</f>
        <v/>
      </c>
      <c r="O554" s="7">
        <f>IF(ISNUMBER(N554),_xll.BDP($C554, "OPT_UNDL_TICKER"),"")</f>
        <v/>
      </c>
      <c r="P554" s="8">
        <f>IF(ISNUMBER(N554),_xll.BDP($C554, "OPT_UNDL_PX")," ")</f>
        <v/>
      </c>
      <c r="Q554" s="7">
        <f>IF(ISNUMBER(N554),+G554*_xll.BDP($C554, "PX_POS_MULT_FACTOR")*P554/K554," ")</f>
        <v/>
      </c>
      <c r="R554" s="8">
        <f>IF(OR($A554="TUA",$A554="TYA"),"",IF(ISNUMBER(_xll.BDP($C554,"DUR_ADJ_OAS_MID")),_xll.BDP($C554,"DUR_ADJ_OAS_MID"),IF(ISNUMBER(_xll.BDP($E554&amp;" ISIN","DUR_ADJ_OAS_MID")),_xll.BDP($E554&amp;" ISIN","DUR_ADJ_OAS_MID")," ")))</f>
        <v/>
      </c>
      <c r="S554" s="7">
        <f>IF(ISNUMBER(N554),Q554*N554,IF(ISNUMBER(R554),J554*R554," "))</f>
        <v/>
      </c>
      <c r="T554" t="inlineStr">
        <is>
          <t>P90301AA3</t>
        </is>
      </c>
      <c r="U554" t="inlineStr">
        <is>
          <t>Bond</t>
        </is>
      </c>
    </row>
    <row r="555">
      <c r="A555" t="inlineStr">
        <is>
          <t>GAEM</t>
        </is>
      </c>
      <c r="B555" t="inlineStr">
        <is>
          <t>EMPRESAS PUBLIC MEDELLIN 4.25 7/18/2029</t>
        </is>
      </c>
      <c r="C555" t="inlineStr">
        <is>
          <t>P9379RBA4</t>
        </is>
      </c>
      <c r="D555" t="inlineStr">
        <is>
          <t>BKFH1P7</t>
        </is>
      </c>
      <c r="E555" t="inlineStr">
        <is>
          <t>USP9379RBA43</t>
        </is>
      </c>
      <c r="F555" t="inlineStr">
        <is>
          <t>P9379RBA4</t>
        </is>
      </c>
      <c r="G555" s="1" t="n">
        <v>200000</v>
      </c>
      <c r="H555" s="1" t="n">
        <v>92.41887</v>
      </c>
      <c r="I555" s="2" t="n">
        <v>184837.74</v>
      </c>
      <c r="J555" s="3" t="n">
        <v>0.0159702</v>
      </c>
      <c r="K555" s="4" t="n">
        <v>11573917.49925951</v>
      </c>
      <c r="L555" s="5" t="n">
        <v>450001</v>
      </c>
      <c r="M555" s="6" t="n">
        <v>25.71975951</v>
      </c>
      <c r="N555" s="7">
        <f>IF(ISNUMBER(_xll.BDP($C555, "DELTA_MID")),_xll.BDP($C555, "DELTA_MID")," ")</f>
        <v/>
      </c>
      <c r="O555" s="7">
        <f>IF(ISNUMBER(N555),_xll.BDP($C555, "OPT_UNDL_TICKER"),"")</f>
        <v/>
      </c>
      <c r="P555" s="8">
        <f>IF(ISNUMBER(N555),_xll.BDP($C555, "OPT_UNDL_PX")," ")</f>
        <v/>
      </c>
      <c r="Q555" s="7">
        <f>IF(ISNUMBER(N555),+G555*_xll.BDP($C555, "PX_POS_MULT_FACTOR")*P555/K555," ")</f>
        <v/>
      </c>
      <c r="R555" s="8">
        <f>IF(OR($A555="TUA",$A555="TYA"),"",IF(ISNUMBER(_xll.BDP($C555,"DUR_ADJ_OAS_MID")),_xll.BDP($C555,"DUR_ADJ_OAS_MID"),IF(ISNUMBER(_xll.BDP($E555&amp;" ISIN","DUR_ADJ_OAS_MID")),_xll.BDP($E555&amp;" ISIN","DUR_ADJ_OAS_MID")," ")))</f>
        <v/>
      </c>
      <c r="S555" s="7">
        <f>IF(ISNUMBER(N555),Q555*N555,IF(ISNUMBER(R555),J555*R555," "))</f>
        <v/>
      </c>
      <c r="T555" t="inlineStr">
        <is>
          <t>P9379RBA4</t>
        </is>
      </c>
      <c r="U555" t="inlineStr">
        <is>
          <t>Bond</t>
        </is>
      </c>
    </row>
    <row r="556">
      <c r="A556" t="inlineStr">
        <is>
          <t>GAEM</t>
        </is>
      </c>
      <c r="B556" t="inlineStr">
        <is>
          <t>UEP PENNONOME II SA 6.5 10/1/2038</t>
        </is>
      </c>
      <c r="C556" t="inlineStr">
        <is>
          <t>P9434RAA8</t>
        </is>
      </c>
      <c r="D556" t="inlineStr">
        <is>
          <t>BN47B26</t>
        </is>
      </c>
      <c r="E556" t="inlineStr">
        <is>
          <t>USP9434RAA88</t>
        </is>
      </c>
      <c r="F556" t="inlineStr">
        <is>
          <t>P9434RAA8</t>
        </is>
      </c>
      <c r="G556" s="1" t="n">
        <v>202777.1225</v>
      </c>
      <c r="H556" s="1" t="n">
        <v>88.73390999999999</v>
      </c>
      <c r="I556" s="2" t="n">
        <v>179932.07</v>
      </c>
      <c r="J556" s="3" t="n">
        <v>0.01554634</v>
      </c>
      <c r="K556" s="4" t="n">
        <v>11573917.49925951</v>
      </c>
      <c r="L556" s="5" t="n">
        <v>450001</v>
      </c>
      <c r="M556" s="6" t="n">
        <v>25.71975951</v>
      </c>
      <c r="N556" s="7">
        <f>IF(ISNUMBER(_xll.BDP($C556, "DELTA_MID")),_xll.BDP($C556, "DELTA_MID")," ")</f>
        <v/>
      </c>
      <c r="O556" s="7">
        <f>IF(ISNUMBER(N556),_xll.BDP($C556, "OPT_UNDL_TICKER"),"")</f>
        <v/>
      </c>
      <c r="P556" s="8">
        <f>IF(ISNUMBER(N556),_xll.BDP($C556, "OPT_UNDL_PX")," ")</f>
        <v/>
      </c>
      <c r="Q556" s="7">
        <f>IF(ISNUMBER(N556),+G556*_xll.BDP($C556, "PX_POS_MULT_FACTOR")*P556/K556," ")</f>
        <v/>
      </c>
      <c r="R556" s="8">
        <f>IF(OR($A556="TUA",$A556="TYA"),"",IF(ISNUMBER(_xll.BDP($C556,"DUR_ADJ_OAS_MID")),_xll.BDP($C556,"DUR_ADJ_OAS_MID"),IF(ISNUMBER(_xll.BDP($E556&amp;" ISIN","DUR_ADJ_OAS_MID")),_xll.BDP($E556&amp;" ISIN","DUR_ADJ_OAS_MID")," ")))</f>
        <v/>
      </c>
      <c r="S556" s="7">
        <f>IF(ISNUMBER(N556),Q556*N556,IF(ISNUMBER(R556),J556*R556," "))</f>
        <v/>
      </c>
      <c r="T556" t="inlineStr">
        <is>
          <t>P9434RAA8</t>
        </is>
      </c>
      <c r="U556" t="inlineStr">
        <is>
          <t>Bond</t>
        </is>
      </c>
    </row>
    <row r="557">
      <c r="A557" t="inlineStr">
        <is>
          <t>GAEM</t>
        </is>
      </c>
      <c r="B557" t="inlineStr">
        <is>
          <t>VOLCAN CIA MINERA SAA-CM 8.75 1/24/2030</t>
        </is>
      </c>
      <c r="C557" t="inlineStr">
        <is>
          <t>P98047AD8</t>
        </is>
      </c>
      <c r="D557" t="inlineStr">
        <is>
          <t>BS6Q5H9</t>
        </is>
      </c>
      <c r="E557" t="inlineStr">
        <is>
          <t>USP98047AD80</t>
        </is>
      </c>
      <c r="F557" t="inlineStr">
        <is>
          <t>P98047AD8</t>
        </is>
      </c>
      <c r="G557" s="1" t="n">
        <v>200000</v>
      </c>
      <c r="H557" s="1" t="n">
        <v>99.98050000000001</v>
      </c>
      <c r="I557" s="2" t="n">
        <v>199961</v>
      </c>
      <c r="J557" s="3" t="n">
        <v>0.01727686</v>
      </c>
      <c r="K557" s="4" t="n">
        <v>11573917.49925951</v>
      </c>
      <c r="L557" s="5" t="n">
        <v>450001</v>
      </c>
      <c r="M557" s="6" t="n">
        <v>25.71975951</v>
      </c>
      <c r="N557" s="7">
        <f>IF(ISNUMBER(_xll.BDP($C557, "DELTA_MID")),_xll.BDP($C557, "DELTA_MID")," ")</f>
        <v/>
      </c>
      <c r="O557" s="7">
        <f>IF(ISNUMBER(N557),_xll.BDP($C557, "OPT_UNDL_TICKER"),"")</f>
        <v/>
      </c>
      <c r="P557" s="8">
        <f>IF(ISNUMBER(N557),_xll.BDP($C557, "OPT_UNDL_PX")," ")</f>
        <v/>
      </c>
      <c r="Q557" s="7">
        <f>IF(ISNUMBER(N557),+G557*_xll.BDP($C557, "PX_POS_MULT_FACTOR")*P557/K557," ")</f>
        <v/>
      </c>
      <c r="R557" s="8">
        <f>IF(OR($A557="TUA",$A557="TYA"),"",IF(ISNUMBER(_xll.BDP($C557,"DUR_ADJ_OAS_MID")),_xll.BDP($C557,"DUR_ADJ_OAS_MID"),IF(ISNUMBER(_xll.BDP($E557&amp;" ISIN","DUR_ADJ_OAS_MID")),_xll.BDP($E557&amp;" ISIN","DUR_ADJ_OAS_MID")," ")))</f>
        <v/>
      </c>
      <c r="S557" s="7">
        <f>IF(ISNUMBER(N557),Q557*N557,IF(ISNUMBER(R557),J557*R557," "))</f>
        <v/>
      </c>
      <c r="T557" t="inlineStr">
        <is>
          <t>P98047AD8</t>
        </is>
      </c>
      <c r="U557" t="inlineStr">
        <is>
          <t>Bond</t>
        </is>
      </c>
    </row>
    <row r="558">
      <c r="A558" t="inlineStr">
        <is>
          <t>GAEM</t>
        </is>
      </c>
      <c r="B558" t="inlineStr">
        <is>
          <t>B 07/29/25 Govt</t>
        </is>
      </c>
      <c r="C558" t="inlineStr">
        <is>
          <t>B 07/29/25 Govt</t>
        </is>
      </c>
      <c r="D558" t="inlineStr">
        <is>
          <t>BMHSGL3</t>
        </is>
      </c>
      <c r="E558" t="inlineStr">
        <is>
          <t>US912797QC43</t>
        </is>
      </c>
      <c r="F558" t="inlineStr">
        <is>
          <t>912797QC4</t>
        </is>
      </c>
      <c r="G558" s="1" t="n">
        <v>250000</v>
      </c>
      <c r="H558" s="1" t="n">
        <v>99.746388</v>
      </c>
      <c r="I558" s="2" t="n">
        <v>249365.97</v>
      </c>
      <c r="J558" s="3" t="n">
        <v>0.02154551</v>
      </c>
      <c r="K558" s="4" t="n">
        <v>11573917.49925951</v>
      </c>
      <c r="L558" s="5" t="n">
        <v>450001</v>
      </c>
      <c r="M558" s="6" t="n">
        <v>25.71975951</v>
      </c>
      <c r="N558" s="7">
        <f>IF(ISNUMBER(_xll.BDP($C558, "DELTA_MID")),_xll.BDP($C558, "DELTA_MID")," ")</f>
        <v/>
      </c>
      <c r="O558" s="7">
        <f>IF(ISNUMBER(N558),_xll.BDP($C558, "OPT_UNDL_TICKER"),"")</f>
        <v/>
      </c>
      <c r="P558" s="8">
        <f>IF(ISNUMBER(N558),_xll.BDP($C558, "OPT_UNDL_PX")," ")</f>
        <v/>
      </c>
      <c r="Q558" s="7">
        <f>IF(ISNUMBER(N558),+G558*_xll.BDP($C558, "PX_POS_MULT_FACTOR")*P558/K558," ")</f>
        <v/>
      </c>
      <c r="R558" s="8">
        <f>IF(OR($A558="TUA",$A558="TYA"),"",IF(ISNUMBER(_xll.BDP($C558,"DUR_ADJ_OAS_MID")),_xll.BDP($C558,"DUR_ADJ_OAS_MID"),IF(ISNUMBER(_xll.BDP($E558&amp;" ISIN","DUR_ADJ_OAS_MID")),_xll.BDP($E558&amp;" ISIN","DUR_ADJ_OAS_MID")," ")))</f>
        <v/>
      </c>
      <c r="S558" s="7">
        <f>IF(ISNUMBER(N558),Q558*N558,IF(ISNUMBER(R558),J558*R558," "))</f>
        <v/>
      </c>
      <c r="T558" t="inlineStr">
        <is>
          <t>912797QC4</t>
        </is>
      </c>
      <c r="U558" t="inlineStr">
        <is>
          <t>Treasury Bill</t>
        </is>
      </c>
    </row>
    <row r="559">
      <c r="A559" t="inlineStr">
        <is>
          <t>GAEM</t>
        </is>
      </c>
      <c r="B559" t="inlineStr">
        <is>
          <t>B 08/14/25 Govt</t>
        </is>
      </c>
      <c r="C559" t="inlineStr">
        <is>
          <t>B 08/14/25 Govt</t>
        </is>
      </c>
      <c r="D559" t="inlineStr">
        <is>
          <t>BTRFW59</t>
        </is>
      </c>
      <c r="E559" t="inlineStr">
        <is>
          <t>US912797PN17</t>
        </is>
      </c>
      <c r="F559" t="inlineStr">
        <is>
          <t>912797PN1</t>
        </is>
      </c>
      <c r="G559" s="1" t="n">
        <v>400000</v>
      </c>
      <c r="H559" s="1" t="n">
        <v>99.547505</v>
      </c>
      <c r="I559" s="2" t="n">
        <v>398190.02</v>
      </c>
      <c r="J559" s="3" t="n">
        <v>0.03440408</v>
      </c>
      <c r="K559" s="4" t="n">
        <v>11573917.49925951</v>
      </c>
      <c r="L559" s="5" t="n">
        <v>450001</v>
      </c>
      <c r="M559" s="6" t="n">
        <v>25.71975951</v>
      </c>
      <c r="N559" s="7">
        <f>IF(ISNUMBER(_xll.BDP($C559, "DELTA_MID")),_xll.BDP($C559, "DELTA_MID")," ")</f>
        <v/>
      </c>
      <c r="O559" s="7">
        <f>IF(ISNUMBER(N559),_xll.BDP($C559, "OPT_UNDL_TICKER"),"")</f>
        <v/>
      </c>
      <c r="P559" s="8">
        <f>IF(ISNUMBER(N559),_xll.BDP($C559, "OPT_UNDL_PX")," ")</f>
        <v/>
      </c>
      <c r="Q559" s="7">
        <f>IF(ISNUMBER(N559),+G559*_xll.BDP($C559, "PX_POS_MULT_FACTOR")*P559/K559," ")</f>
        <v/>
      </c>
      <c r="R559" s="8">
        <f>IF(OR($A559="TUA",$A559="TYA"),"",IF(ISNUMBER(_xll.BDP($C559,"DUR_ADJ_OAS_MID")),_xll.BDP($C559,"DUR_ADJ_OAS_MID"),IF(ISNUMBER(_xll.BDP($E559&amp;" ISIN","DUR_ADJ_OAS_MID")),_xll.BDP($E559&amp;" ISIN","DUR_ADJ_OAS_MID")," ")))</f>
        <v/>
      </c>
      <c r="S559" s="7">
        <f>IF(ISNUMBER(N559),Q559*N559,IF(ISNUMBER(R559),J559*R559," "))</f>
        <v/>
      </c>
      <c r="T559" t="inlineStr">
        <is>
          <t>912797PN1</t>
        </is>
      </c>
      <c r="U559" t="inlineStr">
        <is>
          <t>Treasury Bill</t>
        </is>
      </c>
    </row>
    <row r="560">
      <c r="A560" t="inlineStr">
        <is>
          <t>GAEM</t>
        </is>
      </c>
      <c r="B560" t="inlineStr">
        <is>
          <t>Cash</t>
        </is>
      </c>
      <c r="C560" t="inlineStr">
        <is>
          <t>Cash</t>
        </is>
      </c>
      <c r="G560" s="1" t="n">
        <v>234869.75925951</v>
      </c>
      <c r="H560" s="1" t="n">
        <v>1</v>
      </c>
      <c r="I560" s="2" t="n">
        <v>234869.75925951</v>
      </c>
      <c r="J560" s="3" t="n">
        <v>0.02029302</v>
      </c>
      <c r="K560" s="4" t="n">
        <v>11573917.49925951</v>
      </c>
      <c r="L560" s="5" t="n">
        <v>450001</v>
      </c>
      <c r="M560" s="6" t="n">
        <v>25.71975951</v>
      </c>
      <c r="N560" s="7">
        <f>IF(ISNUMBER(_xll.BDP($C560, "DELTA_MID")),_xll.BDP($C560, "DELTA_MID")," ")</f>
        <v/>
      </c>
      <c r="O560" s="7">
        <f>IF(ISNUMBER(N560),_xll.BDP($C560, "OPT_UNDL_TICKER"),"")</f>
        <v/>
      </c>
      <c r="P560" s="8">
        <f>IF(ISNUMBER(N560),_xll.BDP($C560, "OPT_UNDL_PX")," ")</f>
        <v/>
      </c>
      <c r="Q560" s="7">
        <f>IF(ISNUMBER(N560),+G560*_xll.BDP($C560, "PX_POS_MULT_FACTOR")*P560/K560," ")</f>
        <v/>
      </c>
      <c r="R560" s="8">
        <f>IF(OR($A560="TUA",$A560="TYA"),"",IF(ISNUMBER(_xll.BDP($C560,"DUR_ADJ_OAS_MID")),_xll.BDP($C560,"DUR_ADJ_OAS_MID"),IF(ISNUMBER(_xll.BDP($E560&amp;" ISIN","DUR_ADJ_OAS_MID")),_xll.BDP($E560&amp;" ISIN","DUR_ADJ_OAS_MID")," ")))</f>
        <v/>
      </c>
      <c r="S560" s="7">
        <f>IF(ISNUMBER(N560),Q560*N560,IF(ISNUMBER(R560),J560*R560," "))</f>
        <v/>
      </c>
      <c r="T560" t="inlineStr">
        <is>
          <t>Cash</t>
        </is>
      </c>
      <c r="U560" t="inlineStr">
        <is>
          <t>Cash</t>
        </is>
      </c>
    </row>
    <row r="561">
      <c r="N561" s="7">
        <f>IF(ISNUMBER(_xll.BDP($C561, "DELTA_MID")),_xll.BDP($C561, "DELTA_MID")," ")</f>
        <v/>
      </c>
      <c r="O561" s="7">
        <f>IF(ISNUMBER(N561),_xll.BDP($C561, "OPT_UNDL_TICKER"),"")</f>
        <v/>
      </c>
      <c r="P561" s="8">
        <f>IF(ISNUMBER(N561),_xll.BDP($C561, "OPT_UNDL_PX")," ")</f>
        <v/>
      </c>
      <c r="Q561" s="7">
        <f>IF(ISNUMBER(N561),+G561*_xll.BDP($C561, "PX_POS_MULT_FACTOR")*P561/K561," ")</f>
        <v/>
      </c>
      <c r="R561" s="8">
        <f>IF(OR($A561="TUA",$A561="TYA"),"",IF(ISNUMBER(_xll.BDP($C561,"DUR_ADJ_OAS_MID")),_xll.BDP($C561,"DUR_ADJ_OAS_MID"),IF(ISNUMBER(_xll.BDP($E561&amp;" ISIN","DUR_ADJ_OAS_MID")),_xll.BDP($E561&amp;" ISIN","DUR_ADJ_OAS_MID")," ")))</f>
        <v/>
      </c>
      <c r="S561" s="7">
        <f>IF(ISNUMBER(N561),Q561*N561,IF(ISNUMBER(R561),J561*R561," "))</f>
        <v/>
      </c>
    </row>
    <row r="562">
      <c r="A562" t="inlineStr">
        <is>
          <t>HARD</t>
        </is>
      </c>
      <c r="B562" t="inlineStr">
        <is>
          <t>SOYBEAN OIL FUTR Aug25</t>
        </is>
      </c>
      <c r="C562" t="inlineStr">
        <is>
          <t>BOQ5 Comdty</t>
        </is>
      </c>
      <c r="F562" t="inlineStr">
        <is>
          <t>SOYBEAN OIL FUTR Aug25</t>
        </is>
      </c>
      <c r="G562" s="1" t="n">
        <v>18</v>
      </c>
      <c r="H562" s="1" t="n">
        <v>54.55</v>
      </c>
      <c r="I562" s="2" t="n">
        <v>589140</v>
      </c>
      <c r="J562" s="3" t="n">
        <v>0.01847732</v>
      </c>
      <c r="K562" s="4" t="n">
        <v>31884502.48</v>
      </c>
      <c r="L562" s="5" t="n">
        <v>1125001</v>
      </c>
      <c r="M562" s="6" t="n">
        <v>28.34175479</v>
      </c>
      <c r="N562" s="7">
        <f>IF(ISNUMBER(_xll.BDP($C562, "DELTA_MID")),_xll.BDP($C562, "DELTA_MID")," ")</f>
        <v/>
      </c>
      <c r="O562" s="7">
        <f>IF(ISNUMBER(N562),_xll.BDP($C562, "OPT_UNDL_TICKER"),"")</f>
        <v/>
      </c>
      <c r="P562" s="8">
        <f>IF(ISNUMBER(N562),_xll.BDP($C562, "OPT_UNDL_PX")," ")</f>
        <v/>
      </c>
      <c r="Q562" s="7">
        <f>IF(ISNUMBER(N562),+G562*_xll.BDP($C562, "PX_POS_MULT_FACTOR")*P562/K562," ")</f>
        <v/>
      </c>
      <c r="R562" s="8">
        <f>IF(OR($A562="TUA",$A562="TYA"),"",IF(ISNUMBER(_xll.BDP($C562,"DUR_ADJ_OAS_MID")),_xll.BDP($C562,"DUR_ADJ_OAS_MID"),IF(ISNUMBER(_xll.BDP($E562&amp;" ISIN","DUR_ADJ_OAS_MID")),_xll.BDP($E562&amp;" ISIN","DUR_ADJ_OAS_MID")," ")))</f>
        <v/>
      </c>
      <c r="S562" s="7">
        <f>IF(ISNUMBER(N562),Q562*N562,IF(ISNUMBER(R562),J562*R562," "))</f>
        <v/>
      </c>
      <c r="T562" t="inlineStr">
        <is>
          <t>BOQ5</t>
        </is>
      </c>
      <c r="U562" t="inlineStr">
        <is>
          <t>Future</t>
        </is>
      </c>
      <c r="AG562" t="n">
        <v>-0.011772</v>
      </c>
    </row>
    <row r="563">
      <c r="A563" t="inlineStr">
        <is>
          <t>HARD</t>
        </is>
      </c>
      <c r="B563" t="inlineStr">
        <is>
          <t>SOYBEAN OIL FUTR Sep25</t>
        </is>
      </c>
      <c r="C563" t="inlineStr">
        <is>
          <t>BOU5 Comdty</t>
        </is>
      </c>
      <c r="F563" t="inlineStr">
        <is>
          <t>SOYBEAN OIL FUTR Sep25</t>
        </is>
      </c>
      <c r="G563" s="1" t="n">
        <v>14</v>
      </c>
      <c r="H563" s="1" t="n">
        <v>54.44</v>
      </c>
      <c r="I563" s="2" t="n">
        <v>457296</v>
      </c>
      <c r="J563" s="3" t="n">
        <v>0.01434227</v>
      </c>
      <c r="K563" s="4" t="n">
        <v>31884502.48</v>
      </c>
      <c r="L563" s="5" t="n">
        <v>1125001</v>
      </c>
      <c r="M563" s="6" t="n">
        <v>28.34175479</v>
      </c>
      <c r="N563" s="7">
        <f>IF(ISNUMBER(_xll.BDP($C563, "DELTA_MID")),_xll.BDP($C563, "DELTA_MID")," ")</f>
        <v/>
      </c>
      <c r="O563" s="7">
        <f>IF(ISNUMBER(N563),_xll.BDP($C563, "OPT_UNDL_TICKER"),"")</f>
        <v/>
      </c>
      <c r="P563" s="8">
        <f>IF(ISNUMBER(N563),_xll.BDP($C563, "OPT_UNDL_PX")," ")</f>
        <v/>
      </c>
      <c r="Q563" s="7">
        <f>IF(ISNUMBER(N563),+G563*_xll.BDP($C563, "PX_POS_MULT_FACTOR")*P563/K563," ")</f>
        <v/>
      </c>
      <c r="R563" s="8">
        <f>IF(OR($A563="TUA",$A563="TYA"),"",IF(ISNUMBER(_xll.BDP($C563,"DUR_ADJ_OAS_MID")),_xll.BDP($C563,"DUR_ADJ_OAS_MID"),IF(ISNUMBER(_xll.BDP($E563&amp;" ISIN","DUR_ADJ_OAS_MID")),_xll.BDP($E563&amp;" ISIN","DUR_ADJ_OAS_MID")," ")))</f>
        <v/>
      </c>
      <c r="S563" s="7">
        <f>IF(ISNUMBER(N563),Q563*N563,IF(ISNUMBER(R563),J563*R563," "))</f>
        <v/>
      </c>
      <c r="T563" t="inlineStr">
        <is>
          <t>BOU5</t>
        </is>
      </c>
      <c r="U563" t="inlineStr">
        <is>
          <t>Future</t>
        </is>
      </c>
      <c r="AG563" t="n">
        <v>-0.011772</v>
      </c>
    </row>
    <row r="564">
      <c r="A564" t="inlineStr">
        <is>
          <t>HARD</t>
        </is>
      </c>
      <c r="B564" t="inlineStr">
        <is>
          <t>CORN FUTURE Mar26</t>
        </is>
      </c>
      <c r="C564" t="inlineStr">
        <is>
          <t>C H6 Comdty</t>
        </is>
      </c>
      <c r="F564" t="inlineStr">
        <is>
          <t>CORN FUTURE Mar26</t>
        </is>
      </c>
      <c r="G564" s="1" t="n">
        <v>19</v>
      </c>
      <c r="H564" s="1" t="n">
        <v>452.75</v>
      </c>
      <c r="I564" s="2" t="n">
        <v>430112.5</v>
      </c>
      <c r="J564" s="3" t="n">
        <v>0.0134897</v>
      </c>
      <c r="K564" s="4" t="n">
        <v>31884502.48</v>
      </c>
      <c r="L564" s="5" t="n">
        <v>1125001</v>
      </c>
      <c r="M564" s="6" t="n">
        <v>28.34175479</v>
      </c>
      <c r="N564" s="7">
        <f>IF(ISNUMBER(_xll.BDP($C564, "DELTA_MID")),_xll.BDP($C564, "DELTA_MID")," ")</f>
        <v/>
      </c>
      <c r="O564" s="7">
        <f>IF(ISNUMBER(N564),_xll.BDP($C564, "OPT_UNDL_TICKER"),"")</f>
        <v/>
      </c>
      <c r="P564" s="8">
        <f>IF(ISNUMBER(N564),_xll.BDP($C564, "OPT_UNDL_PX")," ")</f>
        <v/>
      </c>
      <c r="Q564" s="7">
        <f>IF(ISNUMBER(N564),+G564*_xll.BDP($C564, "PX_POS_MULT_FACTOR")*P564/K564," ")</f>
        <v/>
      </c>
      <c r="R564" s="8">
        <f>IF(OR($A564="TUA",$A564="TYA"),"",IF(ISNUMBER(_xll.BDP($C564,"DUR_ADJ_OAS_MID")),_xll.BDP($C564,"DUR_ADJ_OAS_MID"),IF(ISNUMBER(_xll.BDP($E564&amp;" ISIN","DUR_ADJ_OAS_MID")),_xll.BDP($E564&amp;" ISIN","DUR_ADJ_OAS_MID")," ")))</f>
        <v/>
      </c>
      <c r="S564" s="7">
        <f>IF(ISNUMBER(N564),Q564*N564,IF(ISNUMBER(R564),J564*R564," "))</f>
        <v/>
      </c>
      <c r="T564" t="inlineStr">
        <is>
          <t>C H6</t>
        </is>
      </c>
      <c r="U564" t="inlineStr">
        <is>
          <t>Future</t>
        </is>
      </c>
      <c r="AG564" t="n">
        <v>-0.011772</v>
      </c>
    </row>
    <row r="565">
      <c r="A565" t="inlineStr">
        <is>
          <t>HARD</t>
        </is>
      </c>
      <c r="B565" t="inlineStr">
        <is>
          <t>CORN FUTURE May26</t>
        </is>
      </c>
      <c r="C565" t="inlineStr">
        <is>
          <t>C K6 Comdty</t>
        </is>
      </c>
      <c r="F565" t="inlineStr">
        <is>
          <t>CORN FUTURE May26</t>
        </is>
      </c>
      <c r="G565" s="1" t="n">
        <v>4</v>
      </c>
      <c r="H565" s="1" t="n">
        <v>463</v>
      </c>
      <c r="I565" s="2" t="n">
        <v>92600</v>
      </c>
      <c r="J565" s="3" t="n">
        <v>0.00290423</v>
      </c>
      <c r="K565" s="4" t="n">
        <v>31884502.48</v>
      </c>
      <c r="L565" s="5" t="n">
        <v>1125001</v>
      </c>
      <c r="M565" s="6" t="n">
        <v>28.34175479</v>
      </c>
      <c r="N565" s="7">
        <f>IF(ISNUMBER(_xll.BDP($C565, "DELTA_MID")),_xll.BDP($C565, "DELTA_MID")," ")</f>
        <v/>
      </c>
      <c r="O565" s="7">
        <f>IF(ISNUMBER(N565),_xll.BDP($C565, "OPT_UNDL_TICKER"),"")</f>
        <v/>
      </c>
      <c r="P565" s="8">
        <f>IF(ISNUMBER(N565),_xll.BDP($C565, "OPT_UNDL_PX")," ")</f>
        <v/>
      </c>
      <c r="Q565" s="7">
        <f>IF(ISNUMBER(N565),+G565*_xll.BDP($C565, "PX_POS_MULT_FACTOR")*P565/K565," ")</f>
        <v/>
      </c>
      <c r="R565" s="8">
        <f>IF(OR($A565="TUA",$A565="TYA"),"",IF(ISNUMBER(_xll.BDP($C565,"DUR_ADJ_OAS_MID")),_xll.BDP($C565,"DUR_ADJ_OAS_MID"),IF(ISNUMBER(_xll.BDP($E565&amp;" ISIN","DUR_ADJ_OAS_MID")),_xll.BDP($E565&amp;" ISIN","DUR_ADJ_OAS_MID")," ")))</f>
        <v/>
      </c>
      <c r="S565" s="7">
        <f>IF(ISNUMBER(N565),Q565*N565,IF(ISNUMBER(R565),J565*R565," "))</f>
        <v/>
      </c>
      <c r="T565" t="inlineStr">
        <is>
          <t>C K6</t>
        </is>
      </c>
      <c r="U565" t="inlineStr">
        <is>
          <t>Future</t>
        </is>
      </c>
      <c r="AG565" t="n">
        <v>-0.011772</v>
      </c>
    </row>
    <row r="566">
      <c r="A566" t="inlineStr">
        <is>
          <t>HARD</t>
        </is>
      </c>
      <c r="B566" t="inlineStr">
        <is>
          <t>CORN FUTURE Sep25</t>
        </is>
      </c>
      <c r="C566" t="inlineStr">
        <is>
          <t>C U5 Comdty</t>
        </is>
      </c>
      <c r="F566" t="inlineStr">
        <is>
          <t>CORN FUTURE Sep25</t>
        </is>
      </c>
      <c r="G566" s="1" t="n">
        <v>17</v>
      </c>
      <c r="H566" s="1" t="n">
        <v>420.25</v>
      </c>
      <c r="I566" s="2" t="n">
        <v>357212.5</v>
      </c>
      <c r="J566" s="3" t="n">
        <v>0.01120333</v>
      </c>
      <c r="K566" s="4" t="n">
        <v>31884502.48</v>
      </c>
      <c r="L566" s="5" t="n">
        <v>1125001</v>
      </c>
      <c r="M566" s="6" t="n">
        <v>28.34175479</v>
      </c>
      <c r="N566" s="7">
        <f>IF(ISNUMBER(_xll.BDP($C566, "DELTA_MID")),_xll.BDP($C566, "DELTA_MID")," ")</f>
        <v/>
      </c>
      <c r="O566" s="7">
        <f>IF(ISNUMBER(N566),_xll.BDP($C566, "OPT_UNDL_TICKER"),"")</f>
        <v/>
      </c>
      <c r="P566" s="8">
        <f>IF(ISNUMBER(N566),_xll.BDP($C566, "OPT_UNDL_PX")," ")</f>
        <v/>
      </c>
      <c r="Q566" s="7">
        <f>IF(ISNUMBER(N566),+G566*_xll.BDP($C566, "PX_POS_MULT_FACTOR")*P566/K566," ")</f>
        <v/>
      </c>
      <c r="R566" s="8">
        <f>IF(OR($A566="TUA",$A566="TYA"),"",IF(ISNUMBER(_xll.BDP($C566,"DUR_ADJ_OAS_MID")),_xll.BDP($C566,"DUR_ADJ_OAS_MID"),IF(ISNUMBER(_xll.BDP($E566&amp;" ISIN","DUR_ADJ_OAS_MID")),_xll.BDP($E566&amp;" ISIN","DUR_ADJ_OAS_MID")," ")))</f>
        <v/>
      </c>
      <c r="S566" s="7">
        <f>IF(ISNUMBER(N566),Q566*N566,IF(ISNUMBER(R566),J566*R566," "))</f>
        <v/>
      </c>
      <c r="T566" t="inlineStr">
        <is>
          <t>C U5</t>
        </is>
      </c>
      <c r="U566" t="inlineStr">
        <is>
          <t>Future</t>
        </is>
      </c>
      <c r="AG566" t="n">
        <v>-0.011772</v>
      </c>
    </row>
    <row r="567">
      <c r="A567" t="inlineStr">
        <is>
          <t>HARD</t>
        </is>
      </c>
      <c r="B567" t="inlineStr">
        <is>
          <t>CORN FUTURE DEC25</t>
        </is>
      </c>
      <c r="C567" t="inlineStr">
        <is>
          <t>C Z5 Comdty</t>
        </is>
      </c>
      <c r="F567" t="inlineStr">
        <is>
          <t>CORN FUTURE DEC25</t>
        </is>
      </c>
      <c r="G567" s="1" t="n">
        <v>84</v>
      </c>
      <c r="H567" s="1" t="n">
        <v>437</v>
      </c>
      <c r="I567" s="2" t="n">
        <v>1835400</v>
      </c>
      <c r="J567" s="3" t="n">
        <v>0.05756402</v>
      </c>
      <c r="K567" s="4" t="n">
        <v>31884502.48</v>
      </c>
      <c r="L567" s="5" t="n">
        <v>1125001</v>
      </c>
      <c r="M567" s="6" t="n">
        <v>28.34175479</v>
      </c>
      <c r="N567" s="7">
        <f>IF(ISNUMBER(_xll.BDP($C567, "DELTA_MID")),_xll.BDP($C567, "DELTA_MID")," ")</f>
        <v/>
      </c>
      <c r="O567" s="7">
        <f>IF(ISNUMBER(N567),_xll.BDP($C567, "OPT_UNDL_TICKER"),"")</f>
        <v/>
      </c>
      <c r="P567" s="8">
        <f>IF(ISNUMBER(N567),_xll.BDP($C567, "OPT_UNDL_PX")," ")</f>
        <v/>
      </c>
      <c r="Q567" s="7">
        <f>IF(ISNUMBER(N567),+G567*_xll.BDP($C567, "PX_POS_MULT_FACTOR")*P567/K567," ")</f>
        <v/>
      </c>
      <c r="R567" s="8">
        <f>IF(OR($A567="TUA",$A567="TYA"),"",IF(ISNUMBER(_xll.BDP($C567,"DUR_ADJ_OAS_MID")),_xll.BDP($C567,"DUR_ADJ_OAS_MID"),IF(ISNUMBER(_xll.BDP($E567&amp;" ISIN","DUR_ADJ_OAS_MID")),_xll.BDP($E567&amp;" ISIN","DUR_ADJ_OAS_MID")," ")))</f>
        <v/>
      </c>
      <c r="S567" s="7">
        <f>IF(ISNUMBER(N567),Q567*N567,IF(ISNUMBER(R567),J567*R567," "))</f>
        <v/>
      </c>
      <c r="T567" t="inlineStr">
        <is>
          <t>C Z5</t>
        </is>
      </c>
      <c r="U567" t="inlineStr">
        <is>
          <t>Future</t>
        </is>
      </c>
      <c r="AG567" t="n">
        <v>-0.011772</v>
      </c>
    </row>
    <row r="568">
      <c r="A568" t="inlineStr">
        <is>
          <t>HARD</t>
        </is>
      </c>
      <c r="B568" t="inlineStr">
        <is>
          <t>COCOA FUTURE Mar26</t>
        </is>
      </c>
      <c r="C568" t="inlineStr">
        <is>
          <t>CCH6 Comdty</t>
        </is>
      </c>
      <c r="F568" t="inlineStr">
        <is>
          <t>COCOA FUTURE Mar26</t>
        </is>
      </c>
      <c r="G568" s="1" t="n">
        <v>4</v>
      </c>
      <c r="H568" s="1" t="n">
        <v>7381</v>
      </c>
      <c r="I568" s="2" t="n">
        <v>295240</v>
      </c>
      <c r="J568" s="3" t="n">
        <v>0.009259669999999999</v>
      </c>
      <c r="K568" s="4" t="n">
        <v>31884502.48</v>
      </c>
      <c r="L568" s="5" t="n">
        <v>1125001</v>
      </c>
      <c r="M568" s="6" t="n">
        <v>28.34175479</v>
      </c>
      <c r="N568" s="7">
        <f>IF(ISNUMBER(_xll.BDP($C568, "DELTA_MID")),_xll.BDP($C568, "DELTA_MID")," ")</f>
        <v/>
      </c>
      <c r="O568" s="7">
        <f>IF(ISNUMBER(N568),_xll.BDP($C568, "OPT_UNDL_TICKER"),"")</f>
        <v/>
      </c>
      <c r="P568" s="8">
        <f>IF(ISNUMBER(N568),_xll.BDP($C568, "OPT_UNDL_PX")," ")</f>
        <v/>
      </c>
      <c r="Q568" s="7">
        <f>IF(ISNUMBER(N568),+G568*_xll.BDP($C568, "PX_POS_MULT_FACTOR")*P568/K568," ")</f>
        <v/>
      </c>
      <c r="R568" s="8">
        <f>IF(OR($A568="TUA",$A568="TYA"),"",IF(ISNUMBER(_xll.BDP($C568,"DUR_ADJ_OAS_MID")),_xll.BDP($C568,"DUR_ADJ_OAS_MID"),IF(ISNUMBER(_xll.BDP($E568&amp;" ISIN","DUR_ADJ_OAS_MID")),_xll.BDP($E568&amp;" ISIN","DUR_ADJ_OAS_MID")," ")))</f>
        <v/>
      </c>
      <c r="S568" s="7">
        <f>IF(ISNUMBER(N568),Q568*N568,IF(ISNUMBER(R568),J568*R568," "))</f>
        <v/>
      </c>
      <c r="T568" t="inlineStr">
        <is>
          <t>CCH6</t>
        </is>
      </c>
      <c r="U568" t="inlineStr">
        <is>
          <t>Future</t>
        </is>
      </c>
      <c r="AG568" t="n">
        <v>-0.011772</v>
      </c>
    </row>
    <row r="569">
      <c r="A569" t="inlineStr">
        <is>
          <t>HARD</t>
        </is>
      </c>
      <c r="B569" t="inlineStr">
        <is>
          <t>COCOA FUTURE Sep25</t>
        </is>
      </c>
      <c r="C569" t="inlineStr">
        <is>
          <t>CCU5 Comdty</t>
        </is>
      </c>
      <c r="F569" t="inlineStr">
        <is>
          <t>COCOA FUTURE Sep25</t>
        </is>
      </c>
      <c r="G569" s="1" t="n">
        <v>20</v>
      </c>
      <c r="H569" s="1" t="n">
        <v>8101</v>
      </c>
      <c r="I569" s="2" t="n">
        <v>1620200</v>
      </c>
      <c r="J569" s="3" t="n">
        <v>0.05081466</v>
      </c>
      <c r="K569" s="4" t="n">
        <v>31884502.48</v>
      </c>
      <c r="L569" s="5" t="n">
        <v>1125001</v>
      </c>
      <c r="M569" s="6" t="n">
        <v>28.34175479</v>
      </c>
      <c r="N569" s="7">
        <f>IF(ISNUMBER(_xll.BDP($C569, "DELTA_MID")),_xll.BDP($C569, "DELTA_MID")," ")</f>
        <v/>
      </c>
      <c r="O569" s="7">
        <f>IF(ISNUMBER(N569),_xll.BDP($C569, "OPT_UNDL_TICKER"),"")</f>
        <v/>
      </c>
      <c r="P569" s="8">
        <f>IF(ISNUMBER(N569),_xll.BDP($C569, "OPT_UNDL_PX")," ")</f>
        <v/>
      </c>
      <c r="Q569" s="7">
        <f>IF(ISNUMBER(N569),+G569*_xll.BDP($C569, "PX_POS_MULT_FACTOR")*P569/K569," ")</f>
        <v/>
      </c>
      <c r="R569" s="8">
        <f>IF(OR($A569="TUA",$A569="TYA"),"",IF(ISNUMBER(_xll.BDP($C569,"DUR_ADJ_OAS_MID")),_xll.BDP($C569,"DUR_ADJ_OAS_MID"),IF(ISNUMBER(_xll.BDP($E569&amp;" ISIN","DUR_ADJ_OAS_MID")),_xll.BDP($E569&amp;" ISIN","DUR_ADJ_OAS_MID")," ")))</f>
        <v/>
      </c>
      <c r="S569" s="7">
        <f>IF(ISNUMBER(N569),Q569*N569,IF(ISNUMBER(R569),J569*R569," "))</f>
        <v/>
      </c>
      <c r="T569" t="inlineStr">
        <is>
          <t>CCU5</t>
        </is>
      </c>
      <c r="U569" t="inlineStr">
        <is>
          <t>Future</t>
        </is>
      </c>
      <c r="AG569" t="n">
        <v>-0.011772</v>
      </c>
    </row>
    <row r="570">
      <c r="A570" t="inlineStr">
        <is>
          <t>HARD</t>
        </is>
      </c>
      <c r="B570" t="inlineStr">
        <is>
          <t>COCOA FUTURE Dec25</t>
        </is>
      </c>
      <c r="C570" t="inlineStr">
        <is>
          <t>CCZ5 Comdty</t>
        </is>
      </c>
      <c r="F570" t="inlineStr">
        <is>
          <t>COCOA FUTURE Dec25</t>
        </is>
      </c>
      <c r="G570" s="1" t="n">
        <v>12</v>
      </c>
      <c r="H570" s="1" t="n">
        <v>7594</v>
      </c>
      <c r="I570" s="2" t="n">
        <v>911280</v>
      </c>
      <c r="J570" s="3" t="n">
        <v>0.02858066</v>
      </c>
      <c r="K570" s="4" t="n">
        <v>31884502.48</v>
      </c>
      <c r="L570" s="5" t="n">
        <v>1125001</v>
      </c>
      <c r="M570" s="6" t="n">
        <v>28.34175479</v>
      </c>
      <c r="N570" s="7">
        <f>IF(ISNUMBER(_xll.BDP($C570, "DELTA_MID")),_xll.BDP($C570, "DELTA_MID")," ")</f>
        <v/>
      </c>
      <c r="O570" s="7">
        <f>IF(ISNUMBER(N570),_xll.BDP($C570, "OPT_UNDL_TICKER"),"")</f>
        <v/>
      </c>
      <c r="P570" s="8">
        <f>IF(ISNUMBER(N570),_xll.BDP($C570, "OPT_UNDL_PX")," ")</f>
        <v/>
      </c>
      <c r="Q570" s="7">
        <f>IF(ISNUMBER(N570),+G570*_xll.BDP($C570, "PX_POS_MULT_FACTOR")*P570/K570," ")</f>
        <v/>
      </c>
      <c r="R570" s="8">
        <f>IF(OR($A570="TUA",$A570="TYA"),"",IF(ISNUMBER(_xll.BDP($C570,"DUR_ADJ_OAS_MID")),_xll.BDP($C570,"DUR_ADJ_OAS_MID"),IF(ISNUMBER(_xll.BDP($E570&amp;" ISIN","DUR_ADJ_OAS_MID")),_xll.BDP($E570&amp;" ISIN","DUR_ADJ_OAS_MID")," ")))</f>
        <v/>
      </c>
      <c r="S570" s="7">
        <f>IF(ISNUMBER(N570),Q570*N570,IF(ISNUMBER(R570),J570*R570," "))</f>
        <v/>
      </c>
      <c r="T570" t="inlineStr">
        <is>
          <t>CCZ5</t>
        </is>
      </c>
      <c r="U570" t="inlineStr">
        <is>
          <t>Future</t>
        </is>
      </c>
      <c r="AG570" t="n">
        <v>-0.011772</v>
      </c>
    </row>
    <row r="571">
      <c r="A571" t="inlineStr">
        <is>
          <t>HARD</t>
        </is>
      </c>
      <c r="B571" t="inlineStr">
        <is>
          <t>WTI CRUDE FUTURE Jan26</t>
        </is>
      </c>
      <c r="C571" t="inlineStr">
        <is>
          <t>CLF6 Comdty</t>
        </is>
      </c>
      <c r="F571" t="inlineStr">
        <is>
          <t>WTI CRUDE FUTURE Jan26</t>
        </is>
      </c>
      <c r="G571" s="1" t="n">
        <v>3</v>
      </c>
      <c r="H571" s="1" t="n">
        <v>62.68</v>
      </c>
      <c r="I571" s="2" t="n">
        <v>188040</v>
      </c>
      <c r="J571" s="3" t="n">
        <v>0.00589754</v>
      </c>
      <c r="K571" s="4" t="n">
        <v>31884502.48</v>
      </c>
      <c r="L571" s="5" t="n">
        <v>1125001</v>
      </c>
      <c r="M571" s="6" t="n">
        <v>28.34175479</v>
      </c>
      <c r="N571" s="7">
        <f>IF(ISNUMBER(_xll.BDP($C571, "DELTA_MID")),_xll.BDP($C571, "DELTA_MID")," ")</f>
        <v/>
      </c>
      <c r="O571" s="7">
        <f>IF(ISNUMBER(N571),_xll.BDP($C571, "OPT_UNDL_TICKER"),"")</f>
        <v/>
      </c>
      <c r="P571" s="8">
        <f>IF(ISNUMBER(N571),_xll.BDP($C571, "OPT_UNDL_PX")," ")</f>
        <v/>
      </c>
      <c r="Q571" s="7">
        <f>IF(ISNUMBER(N571),+G571*_xll.BDP($C571, "PX_POS_MULT_FACTOR")*P571/K571," ")</f>
        <v/>
      </c>
      <c r="R571" s="8">
        <f>IF(OR($A571="TUA",$A571="TYA"),"",IF(ISNUMBER(_xll.BDP($C571,"DUR_ADJ_OAS_MID")),_xll.BDP($C571,"DUR_ADJ_OAS_MID"),IF(ISNUMBER(_xll.BDP($E571&amp;" ISIN","DUR_ADJ_OAS_MID")),_xll.BDP($E571&amp;" ISIN","DUR_ADJ_OAS_MID")," ")))</f>
        <v/>
      </c>
      <c r="S571" s="7">
        <f>IF(ISNUMBER(N571),Q571*N571,IF(ISNUMBER(R571),J571*R571," "))</f>
        <v/>
      </c>
      <c r="T571" t="inlineStr">
        <is>
          <t>CLF6</t>
        </is>
      </c>
      <c r="U571" t="inlineStr">
        <is>
          <t>Future</t>
        </is>
      </c>
      <c r="AG571" t="n">
        <v>-0.011772</v>
      </c>
    </row>
    <row r="572">
      <c r="A572" t="inlineStr">
        <is>
          <t>HARD</t>
        </is>
      </c>
      <c r="B572" t="inlineStr">
        <is>
          <t>WTI CRUDE FUTURE Feb26</t>
        </is>
      </c>
      <c r="C572" t="inlineStr">
        <is>
          <t>CLG6 Comdty</t>
        </is>
      </c>
      <c r="F572" t="inlineStr">
        <is>
          <t>WTI CRUDE FUTURE Feb26</t>
        </is>
      </c>
      <c r="G572" s="1" t="n">
        <v>2</v>
      </c>
      <c r="H572" s="1" t="n">
        <v>62.48</v>
      </c>
      <c r="I572" s="2" t="n">
        <v>124960</v>
      </c>
      <c r="J572" s="3" t="n">
        <v>0.00391915</v>
      </c>
      <c r="K572" s="4" t="n">
        <v>31884502.48</v>
      </c>
      <c r="L572" s="5" t="n">
        <v>1125001</v>
      </c>
      <c r="M572" s="6" t="n">
        <v>28.34175479</v>
      </c>
      <c r="N572" s="7">
        <f>IF(ISNUMBER(_xll.BDP($C572, "DELTA_MID")),_xll.BDP($C572, "DELTA_MID")," ")</f>
        <v/>
      </c>
      <c r="O572" s="7">
        <f>IF(ISNUMBER(N572),_xll.BDP($C572, "OPT_UNDL_TICKER"),"")</f>
        <v/>
      </c>
      <c r="P572" s="8">
        <f>IF(ISNUMBER(N572),_xll.BDP($C572, "OPT_UNDL_PX")," ")</f>
        <v/>
      </c>
      <c r="Q572" s="7">
        <f>IF(ISNUMBER(N572),+G572*_xll.BDP($C572, "PX_POS_MULT_FACTOR")*P572/K572," ")</f>
        <v/>
      </c>
      <c r="R572" s="8">
        <f>IF(OR($A572="TUA",$A572="TYA"),"",IF(ISNUMBER(_xll.BDP($C572,"DUR_ADJ_OAS_MID")),_xll.BDP($C572,"DUR_ADJ_OAS_MID"),IF(ISNUMBER(_xll.BDP($E572&amp;" ISIN","DUR_ADJ_OAS_MID")),_xll.BDP($E572&amp;" ISIN","DUR_ADJ_OAS_MID")," ")))</f>
        <v/>
      </c>
      <c r="S572" s="7">
        <f>IF(ISNUMBER(N572),Q572*N572,IF(ISNUMBER(R572),J572*R572," "))</f>
        <v/>
      </c>
      <c r="T572" t="inlineStr">
        <is>
          <t>CLG6</t>
        </is>
      </c>
      <c r="U572" t="inlineStr">
        <is>
          <t>Future</t>
        </is>
      </c>
      <c r="AG572" t="n">
        <v>-0.011772</v>
      </c>
    </row>
    <row r="573">
      <c r="A573" t="inlineStr">
        <is>
          <t>HARD</t>
        </is>
      </c>
      <c r="B573" t="inlineStr">
        <is>
          <t>WTI CRUDE FUTURE Mar26</t>
        </is>
      </c>
      <c r="C573" t="inlineStr">
        <is>
          <t>CLH6 Comdty</t>
        </is>
      </c>
      <c r="F573" t="inlineStr">
        <is>
          <t>WTI CRUDE FUTURE Mar26</t>
        </is>
      </c>
      <c r="G573" s="1" t="n">
        <v>4</v>
      </c>
      <c r="H573" s="1" t="n">
        <v>62.36</v>
      </c>
      <c r="I573" s="2" t="n">
        <v>249440</v>
      </c>
      <c r="J573" s="3" t="n">
        <v>0.00782324</v>
      </c>
      <c r="K573" s="4" t="n">
        <v>31884502.48</v>
      </c>
      <c r="L573" s="5" t="n">
        <v>1125001</v>
      </c>
      <c r="M573" s="6" t="n">
        <v>28.34175479</v>
      </c>
      <c r="N573" s="7">
        <f>IF(ISNUMBER(_xll.BDP($C573, "DELTA_MID")),_xll.BDP($C573, "DELTA_MID")," ")</f>
        <v/>
      </c>
      <c r="O573" s="7">
        <f>IF(ISNUMBER(N573),_xll.BDP($C573, "OPT_UNDL_TICKER"),"")</f>
        <v/>
      </c>
      <c r="P573" s="8">
        <f>IF(ISNUMBER(N573),_xll.BDP($C573, "OPT_UNDL_PX")," ")</f>
        <v/>
      </c>
      <c r="Q573" s="7">
        <f>IF(ISNUMBER(N573),+G573*_xll.BDP($C573, "PX_POS_MULT_FACTOR")*P573/K573," ")</f>
        <v/>
      </c>
      <c r="R573" s="8">
        <f>IF(OR($A573="TUA",$A573="TYA"),"",IF(ISNUMBER(_xll.BDP($C573,"DUR_ADJ_OAS_MID")),_xll.BDP($C573,"DUR_ADJ_OAS_MID"),IF(ISNUMBER(_xll.BDP($E573&amp;" ISIN","DUR_ADJ_OAS_MID")),_xll.BDP($E573&amp;" ISIN","DUR_ADJ_OAS_MID")," ")))</f>
        <v/>
      </c>
      <c r="S573" s="7">
        <f>IF(ISNUMBER(N573),Q573*N573,IF(ISNUMBER(R573),J573*R573," "))</f>
        <v/>
      </c>
      <c r="T573" t="inlineStr">
        <is>
          <t>CLH6</t>
        </is>
      </c>
      <c r="U573" t="inlineStr">
        <is>
          <t>Future</t>
        </is>
      </c>
      <c r="AG573" t="n">
        <v>-0.011772</v>
      </c>
    </row>
    <row r="574">
      <c r="A574" t="inlineStr">
        <is>
          <t>HARD</t>
        </is>
      </c>
      <c r="B574" t="inlineStr">
        <is>
          <t>WTI CRUDE FUTURE  Aug25</t>
        </is>
      </c>
      <c r="C574" t="inlineStr">
        <is>
          <t>CLQ5 Comdty</t>
        </is>
      </c>
      <c r="F574" t="inlineStr">
        <is>
          <t>WTI CRUDE FUTURE Aug25</t>
        </is>
      </c>
      <c r="G574" s="1" t="n">
        <v>1</v>
      </c>
      <c r="H574" s="1" t="n">
        <v>67</v>
      </c>
      <c r="I574" s="2" t="n">
        <v>67000</v>
      </c>
      <c r="J574" s="3" t="n">
        <v>0.00210133</v>
      </c>
      <c r="K574" s="4" t="n">
        <v>31884502.48</v>
      </c>
      <c r="L574" s="5" t="n">
        <v>1125001</v>
      </c>
      <c r="M574" s="6" t="n">
        <v>28.34175479</v>
      </c>
      <c r="N574" s="7">
        <f>IF(ISNUMBER(_xll.BDP($C574, "DELTA_MID")),_xll.BDP($C574, "DELTA_MID")," ")</f>
        <v/>
      </c>
      <c r="O574" s="7">
        <f>IF(ISNUMBER(N574),_xll.BDP($C574, "OPT_UNDL_TICKER"),"")</f>
        <v/>
      </c>
      <c r="P574" s="8">
        <f>IF(ISNUMBER(N574),_xll.BDP($C574, "OPT_UNDL_PX")," ")</f>
        <v/>
      </c>
      <c r="Q574" s="7">
        <f>IF(ISNUMBER(N574),+G574*_xll.BDP($C574, "PX_POS_MULT_FACTOR")*P574/K574," ")</f>
        <v/>
      </c>
      <c r="R574" s="8">
        <f>IF(OR($A574="TUA",$A574="TYA"),"",IF(ISNUMBER(_xll.BDP($C574,"DUR_ADJ_OAS_MID")),_xll.BDP($C574,"DUR_ADJ_OAS_MID"),IF(ISNUMBER(_xll.BDP($E574&amp;" ISIN","DUR_ADJ_OAS_MID")),_xll.BDP($E574&amp;" ISIN","DUR_ADJ_OAS_MID")," ")))</f>
        <v/>
      </c>
      <c r="S574" s="7">
        <f>IF(ISNUMBER(N574),Q574*N574,IF(ISNUMBER(R574),J574*R574," "))</f>
        <v/>
      </c>
      <c r="T574" t="inlineStr">
        <is>
          <t>CLQ5</t>
        </is>
      </c>
      <c r="U574" t="inlineStr">
        <is>
          <t>Future</t>
        </is>
      </c>
      <c r="AG574" t="n">
        <v>-0.011772</v>
      </c>
    </row>
    <row r="575">
      <c r="A575" t="inlineStr">
        <is>
          <t>HARD</t>
        </is>
      </c>
      <c r="B575" t="inlineStr">
        <is>
          <t>WTI CRUDE FUTURE Sep25</t>
        </is>
      </c>
      <c r="C575" t="inlineStr">
        <is>
          <t>CLU5 Comdty</t>
        </is>
      </c>
      <c r="F575" t="inlineStr">
        <is>
          <t>WTI CRUDE FUTURE Sep25</t>
        </is>
      </c>
      <c r="G575" s="1" t="n">
        <v>21</v>
      </c>
      <c r="H575" s="1" t="n">
        <v>65.62</v>
      </c>
      <c r="I575" s="2" t="n">
        <v>1378020</v>
      </c>
      <c r="J575" s="3" t="n">
        <v>0.04321912</v>
      </c>
      <c r="K575" s="4" t="n">
        <v>31884502.48</v>
      </c>
      <c r="L575" s="5" t="n">
        <v>1125001</v>
      </c>
      <c r="M575" s="6" t="n">
        <v>28.34175479</v>
      </c>
      <c r="N575" s="7">
        <f>IF(ISNUMBER(_xll.BDP($C575, "DELTA_MID")),_xll.BDP($C575, "DELTA_MID")," ")</f>
        <v/>
      </c>
      <c r="O575" s="7">
        <f>IF(ISNUMBER(N575),_xll.BDP($C575, "OPT_UNDL_TICKER"),"")</f>
        <v/>
      </c>
      <c r="P575" s="8">
        <f>IF(ISNUMBER(N575),_xll.BDP($C575, "OPT_UNDL_PX")," ")</f>
        <v/>
      </c>
      <c r="Q575" s="7">
        <f>IF(ISNUMBER(N575),+G575*_xll.BDP($C575, "PX_POS_MULT_FACTOR")*P575/K575," ")</f>
        <v/>
      </c>
      <c r="R575" s="8">
        <f>IF(OR($A575="TUA",$A575="TYA"),"",IF(ISNUMBER(_xll.BDP($C575,"DUR_ADJ_OAS_MID")),_xll.BDP($C575,"DUR_ADJ_OAS_MID"),IF(ISNUMBER(_xll.BDP($E575&amp;" ISIN","DUR_ADJ_OAS_MID")),_xll.BDP($E575&amp;" ISIN","DUR_ADJ_OAS_MID")," ")))</f>
        <v/>
      </c>
      <c r="S575" s="7">
        <f>IF(ISNUMBER(N575),Q575*N575,IF(ISNUMBER(R575),J575*R575," "))</f>
        <v/>
      </c>
      <c r="T575" t="inlineStr">
        <is>
          <t>CLU5</t>
        </is>
      </c>
      <c r="U575" t="inlineStr">
        <is>
          <t>Future</t>
        </is>
      </c>
      <c r="AG575" t="n">
        <v>-0.011772</v>
      </c>
    </row>
    <row r="576">
      <c r="A576" t="inlineStr">
        <is>
          <t>HARD</t>
        </is>
      </c>
      <c r="B576" t="inlineStr">
        <is>
          <t>WTI CRUDE FUTURE  Oct25</t>
        </is>
      </c>
      <c r="C576" t="inlineStr">
        <is>
          <t>CLV5 Comdty</t>
        </is>
      </c>
      <c r="F576" t="inlineStr">
        <is>
          <t>WTI CRUDE FUTURE Oct25</t>
        </is>
      </c>
      <c r="G576" s="1" t="n">
        <v>8</v>
      </c>
      <c r="H576" s="1" t="n">
        <v>64.40000000000001</v>
      </c>
      <c r="I576" s="2" t="n">
        <v>515200</v>
      </c>
      <c r="J576" s="3" t="n">
        <v>0.01615832</v>
      </c>
      <c r="K576" s="4" t="n">
        <v>31884502.48</v>
      </c>
      <c r="L576" s="5" t="n">
        <v>1125001</v>
      </c>
      <c r="M576" s="6" t="n">
        <v>28.34175479</v>
      </c>
      <c r="N576" s="7">
        <f>IF(ISNUMBER(_xll.BDP($C576, "DELTA_MID")),_xll.BDP($C576, "DELTA_MID")," ")</f>
        <v/>
      </c>
      <c r="O576" s="7">
        <f>IF(ISNUMBER(N576),_xll.BDP($C576, "OPT_UNDL_TICKER"),"")</f>
        <v/>
      </c>
      <c r="P576" s="8">
        <f>IF(ISNUMBER(N576),_xll.BDP($C576, "OPT_UNDL_PX")," ")</f>
        <v/>
      </c>
      <c r="Q576" s="7">
        <f>IF(ISNUMBER(N576),+G576*_xll.BDP($C576, "PX_POS_MULT_FACTOR")*P576/K576," ")</f>
        <v/>
      </c>
      <c r="R576" s="8">
        <f>IF(OR($A576="TUA",$A576="TYA"),"",IF(ISNUMBER(_xll.BDP($C576,"DUR_ADJ_OAS_MID")),_xll.BDP($C576,"DUR_ADJ_OAS_MID"),IF(ISNUMBER(_xll.BDP($E576&amp;" ISIN","DUR_ADJ_OAS_MID")),_xll.BDP($E576&amp;" ISIN","DUR_ADJ_OAS_MID")," ")))</f>
        <v/>
      </c>
      <c r="S576" s="7">
        <f>IF(ISNUMBER(N576),Q576*N576,IF(ISNUMBER(R576),J576*R576," "))</f>
        <v/>
      </c>
      <c r="T576" t="inlineStr">
        <is>
          <t>CLV5</t>
        </is>
      </c>
      <c r="U576" t="inlineStr">
        <is>
          <t>Future</t>
        </is>
      </c>
      <c r="AG576" t="n">
        <v>-0.011772</v>
      </c>
    </row>
    <row r="577">
      <c r="A577" t="inlineStr">
        <is>
          <t>HARD</t>
        </is>
      </c>
      <c r="B577" t="inlineStr">
        <is>
          <t>WTI CRUDE FUTURE Nov25</t>
        </is>
      </c>
      <c r="C577" t="inlineStr">
        <is>
          <t>CLX5 Comdty</t>
        </is>
      </c>
      <c r="F577" t="inlineStr">
        <is>
          <t>WTI CRUDE FUTURE Nov25</t>
        </is>
      </c>
      <c r="G577" s="1" t="n">
        <v>7</v>
      </c>
      <c r="H577" s="1" t="n">
        <v>63.56</v>
      </c>
      <c r="I577" s="2" t="n">
        <v>444920</v>
      </c>
      <c r="J577" s="3" t="n">
        <v>0.01395411</v>
      </c>
      <c r="K577" s="4" t="n">
        <v>31884502.48</v>
      </c>
      <c r="L577" s="5" t="n">
        <v>1125001</v>
      </c>
      <c r="M577" s="6" t="n">
        <v>28.34175479</v>
      </c>
      <c r="N577" s="7">
        <f>IF(ISNUMBER(_xll.BDP($C577, "DELTA_MID")),_xll.BDP($C577, "DELTA_MID")," ")</f>
        <v/>
      </c>
      <c r="O577" s="7">
        <f>IF(ISNUMBER(N577),_xll.BDP($C577, "OPT_UNDL_TICKER"),"")</f>
        <v/>
      </c>
      <c r="P577" s="8">
        <f>IF(ISNUMBER(N577),_xll.BDP($C577, "OPT_UNDL_PX")," ")</f>
        <v/>
      </c>
      <c r="Q577" s="7">
        <f>IF(ISNUMBER(N577),+G577*_xll.BDP($C577, "PX_POS_MULT_FACTOR")*P577/K577," ")</f>
        <v/>
      </c>
      <c r="R577" s="8">
        <f>IF(OR($A577="TUA",$A577="TYA"),"",IF(ISNUMBER(_xll.BDP($C577,"DUR_ADJ_OAS_MID")),_xll.BDP($C577,"DUR_ADJ_OAS_MID"),IF(ISNUMBER(_xll.BDP($E577&amp;" ISIN","DUR_ADJ_OAS_MID")),_xll.BDP($E577&amp;" ISIN","DUR_ADJ_OAS_MID")," ")))</f>
        <v/>
      </c>
      <c r="S577" s="7">
        <f>IF(ISNUMBER(N577),Q577*N577,IF(ISNUMBER(R577),J577*R577," "))</f>
        <v/>
      </c>
      <c r="T577" t="inlineStr">
        <is>
          <t>CLX5</t>
        </is>
      </c>
      <c r="U577" t="inlineStr">
        <is>
          <t>Future</t>
        </is>
      </c>
      <c r="AG577" t="n">
        <v>-0.011772</v>
      </c>
    </row>
    <row r="578">
      <c r="A578" t="inlineStr">
        <is>
          <t>HARD</t>
        </is>
      </c>
      <c r="B578" t="inlineStr">
        <is>
          <t>WTI CRUDE FUTURE Dec25</t>
        </is>
      </c>
      <c r="C578" t="inlineStr">
        <is>
          <t>CLZ5 Comdty</t>
        </is>
      </c>
      <c r="F578" t="inlineStr">
        <is>
          <t>WTI CRUDE FUTURE Dec25</t>
        </is>
      </c>
      <c r="G578" s="1" t="n">
        <v>21</v>
      </c>
      <c r="H578" s="1" t="n">
        <v>63</v>
      </c>
      <c r="I578" s="2" t="n">
        <v>1323000</v>
      </c>
      <c r="J578" s="3" t="n">
        <v>0.04149351</v>
      </c>
      <c r="K578" s="4" t="n">
        <v>31884502.48</v>
      </c>
      <c r="L578" s="5" t="n">
        <v>1125001</v>
      </c>
      <c r="M578" s="6" t="n">
        <v>28.34175479</v>
      </c>
      <c r="N578" s="7">
        <f>IF(ISNUMBER(_xll.BDP($C578, "DELTA_MID")),_xll.BDP($C578, "DELTA_MID")," ")</f>
        <v/>
      </c>
      <c r="O578" s="7">
        <f>IF(ISNUMBER(N578),_xll.BDP($C578, "OPT_UNDL_TICKER"),"")</f>
        <v/>
      </c>
      <c r="P578" s="8">
        <f>IF(ISNUMBER(N578),_xll.BDP($C578, "OPT_UNDL_PX")," ")</f>
        <v/>
      </c>
      <c r="Q578" s="7">
        <f>IF(ISNUMBER(N578),+G578*_xll.BDP($C578, "PX_POS_MULT_FACTOR")*P578/K578," ")</f>
        <v/>
      </c>
      <c r="R578" s="8">
        <f>IF(OR($A578="TUA",$A578="TYA"),"",IF(ISNUMBER(_xll.BDP($C578,"DUR_ADJ_OAS_MID")),_xll.BDP($C578,"DUR_ADJ_OAS_MID"),IF(ISNUMBER(_xll.BDP($E578&amp;" ISIN","DUR_ADJ_OAS_MID")),_xll.BDP($E578&amp;" ISIN","DUR_ADJ_OAS_MID")," ")))</f>
        <v/>
      </c>
      <c r="S578" s="7">
        <f>IF(ISNUMBER(N578),Q578*N578,IF(ISNUMBER(R578),J578*R578," "))</f>
        <v/>
      </c>
      <c r="T578" t="inlineStr">
        <is>
          <t>CLZ5</t>
        </is>
      </c>
      <c r="U578" t="inlineStr">
        <is>
          <t>Future</t>
        </is>
      </c>
      <c r="AG578" t="n">
        <v>-0.011772</v>
      </c>
    </row>
    <row r="579">
      <c r="A579" t="inlineStr">
        <is>
          <t>HARD</t>
        </is>
      </c>
      <c r="B579" t="inlineStr">
        <is>
          <t>COTTON NO.2 FUTR Mar26</t>
        </is>
      </c>
      <c r="C579" t="inlineStr">
        <is>
          <t>CTH6 Comdty</t>
        </is>
      </c>
      <c r="F579" t="inlineStr">
        <is>
          <t>COTTON NO.2 FUTR Mar26</t>
        </is>
      </c>
      <c r="G579" s="1" t="n">
        <v>5</v>
      </c>
      <c r="H579" s="1" t="n">
        <v>69.78</v>
      </c>
      <c r="I579" s="2" t="n">
        <v>174450</v>
      </c>
      <c r="J579" s="3" t="n">
        <v>0.00547131</v>
      </c>
      <c r="K579" s="4" t="n">
        <v>31884502.48</v>
      </c>
      <c r="L579" s="5" t="n">
        <v>1125001</v>
      </c>
      <c r="M579" s="6" t="n">
        <v>28.34175479</v>
      </c>
      <c r="N579" s="7">
        <f>IF(ISNUMBER(_xll.BDP($C579, "DELTA_MID")),_xll.BDP($C579, "DELTA_MID")," ")</f>
        <v/>
      </c>
      <c r="O579" s="7">
        <f>IF(ISNUMBER(N579),_xll.BDP($C579, "OPT_UNDL_TICKER"),"")</f>
        <v/>
      </c>
      <c r="P579" s="8">
        <f>IF(ISNUMBER(N579),_xll.BDP($C579, "OPT_UNDL_PX")," ")</f>
        <v/>
      </c>
      <c r="Q579" s="7">
        <f>IF(ISNUMBER(N579),+G579*_xll.BDP($C579, "PX_POS_MULT_FACTOR")*P579/K579," ")</f>
        <v/>
      </c>
      <c r="R579" s="8">
        <f>IF(OR($A579="TUA",$A579="TYA"),"",IF(ISNUMBER(_xll.BDP($C579,"DUR_ADJ_OAS_MID")),_xll.BDP($C579,"DUR_ADJ_OAS_MID"),IF(ISNUMBER(_xll.BDP($E579&amp;" ISIN","DUR_ADJ_OAS_MID")),_xll.BDP($E579&amp;" ISIN","DUR_ADJ_OAS_MID")," ")))</f>
        <v/>
      </c>
      <c r="S579" s="7">
        <f>IF(ISNUMBER(N579),Q579*N579,IF(ISNUMBER(R579),J579*R579," "))</f>
        <v/>
      </c>
      <c r="T579" t="inlineStr">
        <is>
          <t>CTH6</t>
        </is>
      </c>
      <c r="U579" t="inlineStr">
        <is>
          <t>Future</t>
        </is>
      </c>
      <c r="AG579" t="n">
        <v>-0.011772</v>
      </c>
    </row>
    <row r="580">
      <c r="A580" t="inlineStr">
        <is>
          <t>HARD</t>
        </is>
      </c>
      <c r="B580" t="inlineStr">
        <is>
          <t>COTTON NO.2 FUTR May26</t>
        </is>
      </c>
      <c r="C580" t="inlineStr">
        <is>
          <t>CTK6 Comdty</t>
        </is>
      </c>
      <c r="F580" t="inlineStr">
        <is>
          <t>COTTON NO.2 FUTR May26</t>
        </is>
      </c>
      <c r="G580" s="1" t="n">
        <v>1</v>
      </c>
      <c r="H580" s="1" t="n">
        <v>70.81999999999999</v>
      </c>
      <c r="I580" s="2" t="n">
        <v>35410</v>
      </c>
      <c r="J580" s="3" t="n">
        <v>0.00111057</v>
      </c>
      <c r="K580" s="4" t="n">
        <v>31884502.48</v>
      </c>
      <c r="L580" s="5" t="n">
        <v>1125001</v>
      </c>
      <c r="M580" s="6" t="n">
        <v>28.34175479</v>
      </c>
      <c r="N580" s="7">
        <f>IF(ISNUMBER(_xll.BDP($C580, "DELTA_MID")),_xll.BDP($C580, "DELTA_MID")," ")</f>
        <v/>
      </c>
      <c r="O580" s="7">
        <f>IF(ISNUMBER(N580),_xll.BDP($C580, "OPT_UNDL_TICKER"),"")</f>
        <v/>
      </c>
      <c r="P580" s="8">
        <f>IF(ISNUMBER(N580),_xll.BDP($C580, "OPT_UNDL_PX")," ")</f>
        <v/>
      </c>
      <c r="Q580" s="7">
        <f>IF(ISNUMBER(N580),+G580*_xll.BDP($C580, "PX_POS_MULT_FACTOR")*P580/K580," ")</f>
        <v/>
      </c>
      <c r="R580" s="8">
        <f>IF(OR($A580="TUA",$A580="TYA"),"",IF(ISNUMBER(_xll.BDP($C580,"DUR_ADJ_OAS_MID")),_xll.BDP($C580,"DUR_ADJ_OAS_MID"),IF(ISNUMBER(_xll.BDP($E580&amp;" ISIN","DUR_ADJ_OAS_MID")),_xll.BDP($E580&amp;" ISIN","DUR_ADJ_OAS_MID")," ")))</f>
        <v/>
      </c>
      <c r="S580" s="7">
        <f>IF(ISNUMBER(N580),Q580*N580,IF(ISNUMBER(R580),J580*R580," "))</f>
        <v/>
      </c>
      <c r="T580" t="inlineStr">
        <is>
          <t>CTK6</t>
        </is>
      </c>
      <c r="U580" t="inlineStr">
        <is>
          <t>Future</t>
        </is>
      </c>
      <c r="AG580" t="n">
        <v>-0.011772</v>
      </c>
    </row>
    <row r="581">
      <c r="A581" t="inlineStr">
        <is>
          <t>HARD</t>
        </is>
      </c>
      <c r="B581" t="inlineStr">
        <is>
          <t>COTTON NO.2 FUTR Dec25</t>
        </is>
      </c>
      <c r="C581" t="inlineStr">
        <is>
          <t>CTZ5 Comdty</t>
        </is>
      </c>
      <c r="F581" t="inlineStr">
        <is>
          <t>COTTON NO.2 FUTR Dec25</t>
        </is>
      </c>
      <c r="G581" s="1" t="n">
        <v>17</v>
      </c>
      <c r="H581" s="1" t="n">
        <v>68.45999999999999</v>
      </c>
      <c r="I581" s="2" t="n">
        <v>581910</v>
      </c>
      <c r="J581" s="3" t="n">
        <v>0.01825056</v>
      </c>
      <c r="K581" s="4" t="n">
        <v>31884502.48</v>
      </c>
      <c r="L581" s="5" t="n">
        <v>1125001</v>
      </c>
      <c r="M581" s="6" t="n">
        <v>28.34175479</v>
      </c>
      <c r="N581" s="7">
        <f>IF(ISNUMBER(_xll.BDP($C581, "DELTA_MID")),_xll.BDP($C581, "DELTA_MID")," ")</f>
        <v/>
      </c>
      <c r="O581" s="7">
        <f>IF(ISNUMBER(N581),_xll.BDP($C581, "OPT_UNDL_TICKER"),"")</f>
        <v/>
      </c>
      <c r="P581" s="8">
        <f>IF(ISNUMBER(N581),_xll.BDP($C581, "OPT_UNDL_PX")," ")</f>
        <v/>
      </c>
      <c r="Q581" s="7">
        <f>IF(ISNUMBER(N581),+G581*_xll.BDP($C581, "PX_POS_MULT_FACTOR")*P581/K581," ")</f>
        <v/>
      </c>
      <c r="R581" s="8">
        <f>IF(OR($A581="TUA",$A581="TYA"),"",IF(ISNUMBER(_xll.BDP($C581,"DUR_ADJ_OAS_MID")),_xll.BDP($C581,"DUR_ADJ_OAS_MID"),IF(ISNUMBER(_xll.BDP($E581&amp;" ISIN","DUR_ADJ_OAS_MID")),_xll.BDP($E581&amp;" ISIN","DUR_ADJ_OAS_MID")," ")))</f>
        <v/>
      </c>
      <c r="S581" s="7">
        <f>IF(ISNUMBER(N581),Q581*N581,IF(ISNUMBER(R581),J581*R581," "))</f>
        <v/>
      </c>
      <c r="T581" t="inlineStr">
        <is>
          <t>CTZ5</t>
        </is>
      </c>
      <c r="U581" t="inlineStr">
        <is>
          <t>Future</t>
        </is>
      </c>
      <c r="AG581" t="n">
        <v>-0.011772</v>
      </c>
    </row>
    <row r="582">
      <c r="A582" t="inlineStr">
        <is>
          <t>HARD</t>
        </is>
      </c>
      <c r="B582" t="inlineStr">
        <is>
          <t>CATTLE FEEDER FUT Aug25</t>
        </is>
      </c>
      <c r="C582" t="inlineStr">
        <is>
          <t>FCQ5 Comdty</t>
        </is>
      </c>
      <c r="F582" t="inlineStr">
        <is>
          <t>CATTLE FEEDER FUT Aug25</t>
        </is>
      </c>
      <c r="G582" s="1" t="n">
        <v>14</v>
      </c>
      <c r="H582" s="1" t="n">
        <v>309.5</v>
      </c>
      <c r="I582" s="2" t="n">
        <v>2166500</v>
      </c>
      <c r="J582" s="3" t="n">
        <v>0.06794836999999999</v>
      </c>
      <c r="K582" s="4" t="n">
        <v>31884502.48</v>
      </c>
      <c r="L582" s="5" t="n">
        <v>1125001</v>
      </c>
      <c r="M582" s="6" t="n">
        <v>28.34175479</v>
      </c>
      <c r="N582" s="7">
        <f>IF(ISNUMBER(_xll.BDP($C582, "DELTA_MID")),_xll.BDP($C582, "DELTA_MID")," ")</f>
        <v/>
      </c>
      <c r="O582" s="7">
        <f>IF(ISNUMBER(N582),_xll.BDP($C582, "OPT_UNDL_TICKER"),"")</f>
        <v/>
      </c>
      <c r="P582" s="8">
        <f>IF(ISNUMBER(N582),_xll.BDP($C582, "OPT_UNDL_PX")," ")</f>
        <v/>
      </c>
      <c r="Q582" s="7">
        <f>IF(ISNUMBER(N582),+G582*_xll.BDP($C582, "PX_POS_MULT_FACTOR")*P582/K582," ")</f>
        <v/>
      </c>
      <c r="R582" s="8">
        <f>IF(OR($A582="TUA",$A582="TYA"),"",IF(ISNUMBER(_xll.BDP($C582,"DUR_ADJ_OAS_MID")),_xll.BDP($C582,"DUR_ADJ_OAS_MID"),IF(ISNUMBER(_xll.BDP($E582&amp;" ISIN","DUR_ADJ_OAS_MID")),_xll.BDP($E582&amp;" ISIN","DUR_ADJ_OAS_MID")," ")))</f>
        <v/>
      </c>
      <c r="S582" s="7">
        <f>IF(ISNUMBER(N582),Q582*N582,IF(ISNUMBER(R582),J582*R582," "))</f>
        <v/>
      </c>
      <c r="T582" t="inlineStr">
        <is>
          <t>FCQ5</t>
        </is>
      </c>
      <c r="U582" t="inlineStr">
        <is>
          <t>Future</t>
        </is>
      </c>
      <c r="AG582" t="n">
        <v>-0.011772</v>
      </c>
    </row>
    <row r="583">
      <c r="A583" t="inlineStr">
        <is>
          <t>HARD</t>
        </is>
      </c>
      <c r="B583" t="inlineStr">
        <is>
          <t>CATTLE FEEDER FUT Sep25</t>
        </is>
      </c>
      <c r="C583" t="inlineStr">
        <is>
          <t>FCU5 Comdty</t>
        </is>
      </c>
      <c r="F583" t="inlineStr">
        <is>
          <t>CATTLE FEEDER FUT Sep25</t>
        </is>
      </c>
      <c r="G583" s="1" t="n">
        <v>18</v>
      </c>
      <c r="H583" s="1" t="n">
        <v>309.375</v>
      </c>
      <c r="I583" s="2" t="n">
        <v>2784375</v>
      </c>
      <c r="J583" s="3" t="n">
        <v>0.08732690999999999</v>
      </c>
      <c r="K583" s="4" t="n">
        <v>31884502.48</v>
      </c>
      <c r="L583" s="5" t="n">
        <v>1125001</v>
      </c>
      <c r="M583" s="6" t="n">
        <v>28.34175479</v>
      </c>
      <c r="N583" s="7">
        <f>IF(ISNUMBER(_xll.BDP($C583, "DELTA_MID")),_xll.BDP($C583, "DELTA_MID")," ")</f>
        <v/>
      </c>
      <c r="O583" s="7">
        <f>IF(ISNUMBER(N583),_xll.BDP($C583, "OPT_UNDL_TICKER"),"")</f>
        <v/>
      </c>
      <c r="P583" s="8">
        <f>IF(ISNUMBER(N583),_xll.BDP($C583, "OPT_UNDL_PX")," ")</f>
        <v/>
      </c>
      <c r="Q583" s="7">
        <f>IF(ISNUMBER(N583),+G583*_xll.BDP($C583, "PX_POS_MULT_FACTOR")*P583/K583," ")</f>
        <v/>
      </c>
      <c r="R583" s="8">
        <f>IF(OR($A583="TUA",$A583="TYA"),"",IF(ISNUMBER(_xll.BDP($C583,"DUR_ADJ_OAS_MID")),_xll.BDP($C583,"DUR_ADJ_OAS_MID"),IF(ISNUMBER(_xll.BDP($E583&amp;" ISIN","DUR_ADJ_OAS_MID")),_xll.BDP($E583&amp;" ISIN","DUR_ADJ_OAS_MID")," ")))</f>
        <v/>
      </c>
      <c r="S583" s="7">
        <f>IF(ISNUMBER(N583),Q583*N583,IF(ISNUMBER(R583),J583*R583," "))</f>
        <v/>
      </c>
      <c r="T583" t="inlineStr">
        <is>
          <t>FCU5</t>
        </is>
      </c>
      <c r="U583" t="inlineStr">
        <is>
          <t>Future</t>
        </is>
      </c>
      <c r="AG583" t="n">
        <v>-0.011772</v>
      </c>
    </row>
    <row r="584">
      <c r="A584" t="inlineStr">
        <is>
          <t>HARD</t>
        </is>
      </c>
      <c r="B584" t="inlineStr">
        <is>
          <t>CATTLE FEEDER FUT Oct25</t>
        </is>
      </c>
      <c r="C584" t="inlineStr">
        <is>
          <t>FCV5 Comdty</t>
        </is>
      </c>
      <c r="F584" t="inlineStr">
        <is>
          <t>CATTLE FEEDER FUT Oct25</t>
        </is>
      </c>
      <c r="G584" s="1" t="n">
        <v>12</v>
      </c>
      <c r="H584" s="1" t="n">
        <v>307.15</v>
      </c>
      <c r="I584" s="2" t="n">
        <v>1842900</v>
      </c>
      <c r="J584" s="3" t="n">
        <v>0.05779924</v>
      </c>
      <c r="K584" s="4" t="n">
        <v>31884502.48</v>
      </c>
      <c r="L584" s="5" t="n">
        <v>1125001</v>
      </c>
      <c r="M584" s="6" t="n">
        <v>28.34175479</v>
      </c>
      <c r="N584" s="7">
        <f>IF(ISNUMBER(_xll.BDP($C584, "DELTA_MID")),_xll.BDP($C584, "DELTA_MID")," ")</f>
        <v/>
      </c>
      <c r="O584" s="7">
        <f>IF(ISNUMBER(N584),_xll.BDP($C584, "OPT_UNDL_TICKER"),"")</f>
        <v/>
      </c>
      <c r="P584" s="8">
        <f>IF(ISNUMBER(N584),_xll.BDP($C584, "OPT_UNDL_PX")," ")</f>
        <v/>
      </c>
      <c r="Q584" s="7">
        <f>IF(ISNUMBER(N584),+G584*_xll.BDP($C584, "PX_POS_MULT_FACTOR")*P584/K584," ")</f>
        <v/>
      </c>
      <c r="R584" s="8">
        <f>IF(OR($A584="TUA",$A584="TYA"),"",IF(ISNUMBER(_xll.BDP($C584,"DUR_ADJ_OAS_MID")),_xll.BDP($C584,"DUR_ADJ_OAS_MID"),IF(ISNUMBER(_xll.BDP($E584&amp;" ISIN","DUR_ADJ_OAS_MID")),_xll.BDP($E584&amp;" ISIN","DUR_ADJ_OAS_MID")," ")))</f>
        <v/>
      </c>
      <c r="S584" s="7">
        <f>IF(ISNUMBER(N584),Q584*N584,IF(ISNUMBER(R584),J584*R584," "))</f>
        <v/>
      </c>
      <c r="T584" t="inlineStr">
        <is>
          <t>FCV5</t>
        </is>
      </c>
      <c r="U584" t="inlineStr">
        <is>
          <t>Future</t>
        </is>
      </c>
      <c r="AG584" t="n">
        <v>-0.011772</v>
      </c>
    </row>
    <row r="585">
      <c r="A585" t="inlineStr">
        <is>
          <t>HARD</t>
        </is>
      </c>
      <c r="B585" t="inlineStr">
        <is>
          <t>GOLD 100 OZ FUT Aug25</t>
        </is>
      </c>
      <c r="C585" t="inlineStr">
        <is>
          <t>GCQ5 Comdty</t>
        </is>
      </c>
      <c r="F585" t="inlineStr">
        <is>
          <t>GOLD 100 OZ FUTR Aug25</t>
        </is>
      </c>
      <c r="G585" s="1" t="n">
        <v>1</v>
      </c>
      <c r="H585" s="1" t="n">
        <v>3342.9</v>
      </c>
      <c r="I585" s="2" t="n">
        <v>334290</v>
      </c>
      <c r="J585" s="3" t="n">
        <v>0.0104844</v>
      </c>
      <c r="K585" s="4" t="n">
        <v>31884502.48</v>
      </c>
      <c r="L585" s="5" t="n">
        <v>1125001</v>
      </c>
      <c r="M585" s="6" t="n">
        <v>28.34175479</v>
      </c>
      <c r="N585" s="7">
        <f>IF(ISNUMBER(_xll.BDP($C585, "DELTA_MID")),_xll.BDP($C585, "DELTA_MID")," ")</f>
        <v/>
      </c>
      <c r="O585" s="7">
        <f>IF(ISNUMBER(N585),_xll.BDP($C585, "OPT_UNDL_TICKER"),"")</f>
        <v/>
      </c>
      <c r="P585" s="8">
        <f>IF(ISNUMBER(N585),_xll.BDP($C585, "OPT_UNDL_PX")," ")</f>
        <v/>
      </c>
      <c r="Q585" s="7">
        <f>IF(ISNUMBER(N585),+G585*_xll.BDP($C585, "PX_POS_MULT_FACTOR")*P585/K585," ")</f>
        <v/>
      </c>
      <c r="R585" s="8">
        <f>IF(OR($A585="TUA",$A585="TYA"),"",IF(ISNUMBER(_xll.BDP($C585,"DUR_ADJ_OAS_MID")),_xll.BDP($C585,"DUR_ADJ_OAS_MID"),IF(ISNUMBER(_xll.BDP($E585&amp;" ISIN","DUR_ADJ_OAS_MID")),_xll.BDP($E585&amp;" ISIN","DUR_ADJ_OAS_MID")," ")))</f>
        <v/>
      </c>
      <c r="S585" s="7">
        <f>IF(ISNUMBER(N585),Q585*N585,IF(ISNUMBER(R585),J585*R585," "))</f>
        <v/>
      </c>
      <c r="T585" t="inlineStr">
        <is>
          <t>GCQ5</t>
        </is>
      </c>
      <c r="U585" t="inlineStr">
        <is>
          <t>Future</t>
        </is>
      </c>
      <c r="AG585" t="n">
        <v>-0.011772</v>
      </c>
    </row>
    <row r="586">
      <c r="A586" t="inlineStr">
        <is>
          <t>HARD</t>
        </is>
      </c>
      <c r="B586" t="inlineStr">
        <is>
          <t>GOLD 100 OZ FUTR Dec25</t>
        </is>
      </c>
      <c r="C586" t="inlineStr">
        <is>
          <t>GCZ5 Comdty</t>
        </is>
      </c>
      <c r="F586" t="inlineStr">
        <is>
          <t>GOLD 100 OZ FUTR Dec25</t>
        </is>
      </c>
      <c r="G586" s="1" t="n">
        <v>2</v>
      </c>
      <c r="H586" s="1" t="n">
        <v>3398.8</v>
      </c>
      <c r="I586" s="2" t="n">
        <v>679760</v>
      </c>
      <c r="J586" s="3" t="n">
        <v>0.02131945</v>
      </c>
      <c r="K586" s="4" t="n">
        <v>31884502.48</v>
      </c>
      <c r="L586" s="5" t="n">
        <v>1125001</v>
      </c>
      <c r="M586" s="6" t="n">
        <v>28.34175479</v>
      </c>
      <c r="N586" s="7">
        <f>IF(ISNUMBER(_xll.BDP($C586, "DELTA_MID")),_xll.BDP($C586, "DELTA_MID")," ")</f>
        <v/>
      </c>
      <c r="O586" s="7">
        <f>IF(ISNUMBER(N586),_xll.BDP($C586, "OPT_UNDL_TICKER"),"")</f>
        <v/>
      </c>
      <c r="P586" s="8">
        <f>IF(ISNUMBER(N586),_xll.BDP($C586, "OPT_UNDL_PX")," ")</f>
        <v/>
      </c>
      <c r="Q586" s="7">
        <f>IF(ISNUMBER(N586),+G586*_xll.BDP($C586, "PX_POS_MULT_FACTOR")*P586/K586," ")</f>
        <v/>
      </c>
      <c r="R586" s="8">
        <f>IF(OR($A586="TUA",$A586="TYA"),"",IF(ISNUMBER(_xll.BDP($C586,"DUR_ADJ_OAS_MID")),_xll.BDP($C586,"DUR_ADJ_OAS_MID"),IF(ISNUMBER(_xll.BDP($E586&amp;" ISIN","DUR_ADJ_OAS_MID")),_xll.BDP($E586&amp;" ISIN","DUR_ADJ_OAS_MID")," ")))</f>
        <v/>
      </c>
      <c r="S586" s="7">
        <f>IF(ISNUMBER(N586),Q586*N586,IF(ISNUMBER(R586),J586*R586," "))</f>
        <v/>
      </c>
      <c r="T586" t="inlineStr">
        <is>
          <t>GCZ5</t>
        </is>
      </c>
      <c r="U586" t="inlineStr">
        <is>
          <t>Future</t>
        </is>
      </c>
      <c r="AG586" t="n">
        <v>-0.011772</v>
      </c>
    </row>
    <row r="587">
      <c r="A587" t="inlineStr">
        <is>
          <t>HARD</t>
        </is>
      </c>
      <c r="B587" t="inlineStr">
        <is>
          <t>COPPER FUTURE Sep25</t>
        </is>
      </c>
      <c r="C587" t="inlineStr">
        <is>
          <t>HGU5 Comdty</t>
        </is>
      </c>
      <c r="F587" t="inlineStr">
        <is>
          <t>COPPER FUTURE Sep25</t>
        </is>
      </c>
      <c r="G587" s="1" t="n">
        <v>28</v>
      </c>
      <c r="H587" s="1" t="n">
        <v>514.15</v>
      </c>
      <c r="I587" s="2" t="n">
        <v>3599050</v>
      </c>
      <c r="J587" s="3" t="n">
        <v>0.11287772</v>
      </c>
      <c r="K587" s="4" t="n">
        <v>31884502.48</v>
      </c>
      <c r="L587" s="5" t="n">
        <v>1125001</v>
      </c>
      <c r="M587" s="6" t="n">
        <v>28.34175479</v>
      </c>
      <c r="N587" s="7">
        <f>IF(ISNUMBER(_xll.BDP($C587, "DELTA_MID")),_xll.BDP($C587, "DELTA_MID")," ")</f>
        <v/>
      </c>
      <c r="O587" s="7">
        <f>IF(ISNUMBER(N587),_xll.BDP($C587, "OPT_UNDL_TICKER"),"")</f>
        <v/>
      </c>
      <c r="P587" s="8">
        <f>IF(ISNUMBER(N587),_xll.BDP($C587, "OPT_UNDL_PX")," ")</f>
        <v/>
      </c>
      <c r="Q587" s="7">
        <f>IF(ISNUMBER(N587),+G587*_xll.BDP($C587, "PX_POS_MULT_FACTOR")*P587/K587," ")</f>
        <v/>
      </c>
      <c r="R587" s="8">
        <f>IF(OR($A587="TUA",$A587="TYA"),"",IF(ISNUMBER(_xll.BDP($C587,"DUR_ADJ_OAS_MID")),_xll.BDP($C587,"DUR_ADJ_OAS_MID"),IF(ISNUMBER(_xll.BDP($E587&amp;" ISIN","DUR_ADJ_OAS_MID")),_xll.BDP($E587&amp;" ISIN","DUR_ADJ_OAS_MID")," ")))</f>
        <v/>
      </c>
      <c r="S587" s="7">
        <f>IF(ISNUMBER(N587),Q587*N587,IF(ISNUMBER(R587),J587*R587," "))</f>
        <v/>
      </c>
      <c r="T587" t="inlineStr">
        <is>
          <t>HGU5</t>
        </is>
      </c>
      <c r="U587" t="inlineStr">
        <is>
          <t>Future</t>
        </is>
      </c>
      <c r="AG587" t="n">
        <v>-0.011772</v>
      </c>
    </row>
    <row r="588">
      <c r="A588" t="inlineStr">
        <is>
          <t>HARD</t>
        </is>
      </c>
      <c r="B588" t="inlineStr">
        <is>
          <t>COPPER FUTURE Dec25</t>
        </is>
      </c>
      <c r="C588" t="inlineStr">
        <is>
          <t>HGZ5 Comdty</t>
        </is>
      </c>
      <c r="F588" t="inlineStr">
        <is>
          <t>COPPER FUTURE Dec25</t>
        </is>
      </c>
      <c r="G588" s="1" t="n">
        <v>3</v>
      </c>
      <c r="H588" s="1" t="n">
        <v>521.15</v>
      </c>
      <c r="I588" s="2" t="n">
        <v>390862.5</v>
      </c>
      <c r="J588" s="3" t="n">
        <v>0.0122587</v>
      </c>
      <c r="K588" s="4" t="n">
        <v>31884502.48</v>
      </c>
      <c r="L588" s="5" t="n">
        <v>1125001</v>
      </c>
      <c r="M588" s="6" t="n">
        <v>28.34175479</v>
      </c>
      <c r="N588" s="7">
        <f>IF(ISNUMBER(_xll.BDP($C588, "DELTA_MID")),_xll.BDP($C588, "DELTA_MID")," ")</f>
        <v/>
      </c>
      <c r="O588" s="7">
        <f>IF(ISNUMBER(N588),_xll.BDP($C588, "OPT_UNDL_TICKER"),"")</f>
        <v/>
      </c>
      <c r="P588" s="8">
        <f>IF(ISNUMBER(N588),_xll.BDP($C588, "OPT_UNDL_PX")," ")</f>
        <v/>
      </c>
      <c r="Q588" s="7">
        <f>IF(ISNUMBER(N588),+G588*_xll.BDP($C588, "PX_POS_MULT_FACTOR")*P588/K588," ")</f>
        <v/>
      </c>
      <c r="R588" s="8">
        <f>IF(OR($A588="TUA",$A588="TYA"),"",IF(ISNUMBER(_xll.BDP($C588,"DUR_ADJ_OAS_MID")),_xll.BDP($C588,"DUR_ADJ_OAS_MID"),IF(ISNUMBER(_xll.BDP($E588&amp;" ISIN","DUR_ADJ_OAS_MID")),_xll.BDP($E588&amp;" ISIN","DUR_ADJ_OAS_MID")," ")))</f>
        <v/>
      </c>
      <c r="S588" s="7">
        <f>IF(ISNUMBER(N588),Q588*N588,IF(ISNUMBER(R588),J588*R588," "))</f>
        <v/>
      </c>
      <c r="T588" t="inlineStr">
        <is>
          <t>HGZ5</t>
        </is>
      </c>
      <c r="U588" t="inlineStr">
        <is>
          <t>Future</t>
        </is>
      </c>
      <c r="AG588" t="n">
        <v>-0.011772</v>
      </c>
    </row>
    <row r="589">
      <c r="A589" t="inlineStr">
        <is>
          <t>HARD</t>
        </is>
      </c>
      <c r="B589" t="inlineStr">
        <is>
          <t>NY Harb ULSD Fut Aug25</t>
        </is>
      </c>
      <c r="C589" t="inlineStr">
        <is>
          <t>HOQ5 Comdty</t>
        </is>
      </c>
      <c r="F589" t="inlineStr">
        <is>
          <t>NY Harb ULSD Fut Aug25</t>
        </is>
      </c>
      <c r="G589" s="1" t="n">
        <v>4</v>
      </c>
      <c r="H589" s="1" t="n">
        <v>236.98</v>
      </c>
      <c r="I589" s="2" t="n">
        <v>398126.4</v>
      </c>
      <c r="J589" s="3" t="n">
        <v>0.01248652</v>
      </c>
      <c r="K589" s="4" t="n">
        <v>31884502.48</v>
      </c>
      <c r="L589" s="5" t="n">
        <v>1125001</v>
      </c>
      <c r="M589" s="6" t="n">
        <v>28.34175479</v>
      </c>
      <c r="N589" s="7">
        <f>IF(ISNUMBER(_xll.BDP($C589, "DELTA_MID")),_xll.BDP($C589, "DELTA_MID")," ")</f>
        <v/>
      </c>
      <c r="O589" s="7">
        <f>IF(ISNUMBER(N589),_xll.BDP($C589, "OPT_UNDL_TICKER"),"")</f>
        <v/>
      </c>
      <c r="P589" s="8">
        <f>IF(ISNUMBER(N589),_xll.BDP($C589, "OPT_UNDL_PX")," ")</f>
        <v/>
      </c>
      <c r="Q589" s="7">
        <f>IF(ISNUMBER(N589),+G589*_xll.BDP($C589, "PX_POS_MULT_FACTOR")*P589/K589," ")</f>
        <v/>
      </c>
      <c r="R589" s="8">
        <f>IF(OR($A589="TUA",$A589="TYA"),"",IF(ISNUMBER(_xll.BDP($C589,"DUR_ADJ_OAS_MID")),_xll.BDP($C589,"DUR_ADJ_OAS_MID"),IF(ISNUMBER(_xll.BDP($E589&amp;" ISIN","DUR_ADJ_OAS_MID")),_xll.BDP($E589&amp;" ISIN","DUR_ADJ_OAS_MID")," ")))</f>
        <v/>
      </c>
      <c r="S589" s="7">
        <f>IF(ISNUMBER(N589),Q589*N589,IF(ISNUMBER(R589),J589*R589," "))</f>
        <v/>
      </c>
      <c r="T589" t="inlineStr">
        <is>
          <t>HOQ5</t>
        </is>
      </c>
      <c r="U589" t="inlineStr">
        <is>
          <t>Future</t>
        </is>
      </c>
      <c r="AG589" t="n">
        <v>-0.011772</v>
      </c>
    </row>
    <row r="590">
      <c r="A590" t="inlineStr">
        <is>
          <t>HARD</t>
        </is>
      </c>
      <c r="B590" t="inlineStr">
        <is>
          <t>NY Harb ULSD Fut Sep25</t>
        </is>
      </c>
      <c r="C590" t="inlineStr">
        <is>
          <t>HOU5 Comdty</t>
        </is>
      </c>
      <c r="F590" t="inlineStr">
        <is>
          <t>NY Harb ULSD Fut Sep25</t>
        </is>
      </c>
      <c r="G590" s="1" t="n">
        <v>5</v>
      </c>
      <c r="H590" s="1" t="n">
        <v>233.13</v>
      </c>
      <c r="I590" s="2" t="n">
        <v>489573</v>
      </c>
      <c r="J590" s="3" t="n">
        <v>0.01535458</v>
      </c>
      <c r="K590" s="4" t="n">
        <v>31884502.48</v>
      </c>
      <c r="L590" s="5" t="n">
        <v>1125001</v>
      </c>
      <c r="M590" s="6" t="n">
        <v>28.34175479</v>
      </c>
      <c r="N590" s="7">
        <f>IF(ISNUMBER(_xll.BDP($C590, "DELTA_MID")),_xll.BDP($C590, "DELTA_MID")," ")</f>
        <v/>
      </c>
      <c r="O590" s="7">
        <f>IF(ISNUMBER(N590),_xll.BDP($C590, "OPT_UNDL_TICKER"),"")</f>
        <v/>
      </c>
      <c r="P590" s="8">
        <f>IF(ISNUMBER(N590),_xll.BDP($C590, "OPT_UNDL_PX")," ")</f>
        <v/>
      </c>
      <c r="Q590" s="7">
        <f>IF(ISNUMBER(N590),+G590*_xll.BDP($C590, "PX_POS_MULT_FACTOR")*P590/K590," ")</f>
        <v/>
      </c>
      <c r="R590" s="8">
        <f>IF(OR($A590="TUA",$A590="TYA"),"",IF(ISNUMBER(_xll.BDP($C590,"DUR_ADJ_OAS_MID")),_xll.BDP($C590,"DUR_ADJ_OAS_MID"),IF(ISNUMBER(_xll.BDP($E590&amp;" ISIN","DUR_ADJ_OAS_MID")),_xll.BDP($E590&amp;" ISIN","DUR_ADJ_OAS_MID")," ")))</f>
        <v/>
      </c>
      <c r="S590" s="7">
        <f>IF(ISNUMBER(N590),Q590*N590,IF(ISNUMBER(R590),J590*R590," "))</f>
        <v/>
      </c>
      <c r="T590" t="inlineStr">
        <is>
          <t>HOU5</t>
        </is>
      </c>
      <c r="U590" t="inlineStr">
        <is>
          <t>Future</t>
        </is>
      </c>
      <c r="AG590" t="n">
        <v>-0.011772</v>
      </c>
    </row>
    <row r="591">
      <c r="A591" t="inlineStr">
        <is>
          <t>HARD</t>
        </is>
      </c>
      <c r="B591" t="inlineStr">
        <is>
          <t>NY Harb ULSD Fut Oct25</t>
        </is>
      </c>
      <c r="C591" t="inlineStr">
        <is>
          <t>HOV5 Comdty</t>
        </is>
      </c>
      <c r="F591" t="inlineStr">
        <is>
          <t>NY Harb ULSD Fut Oct25</t>
        </is>
      </c>
      <c r="G591" s="1" t="n">
        <v>1</v>
      </c>
      <c r="H591" s="1" t="n">
        <v>231.16</v>
      </c>
      <c r="I591" s="2" t="n">
        <v>97087.2</v>
      </c>
      <c r="J591" s="3" t="n">
        <v>0.00304497</v>
      </c>
      <c r="K591" s="4" t="n">
        <v>31884502.48</v>
      </c>
      <c r="L591" s="5" t="n">
        <v>1125001</v>
      </c>
      <c r="M591" s="6" t="n">
        <v>28.34175479</v>
      </c>
      <c r="N591" s="7">
        <f>IF(ISNUMBER(_xll.BDP($C591, "DELTA_MID")),_xll.BDP($C591, "DELTA_MID")," ")</f>
        <v/>
      </c>
      <c r="O591" s="7">
        <f>IF(ISNUMBER(N591),_xll.BDP($C591, "OPT_UNDL_TICKER"),"")</f>
        <v/>
      </c>
      <c r="P591" s="8">
        <f>IF(ISNUMBER(N591),_xll.BDP($C591, "OPT_UNDL_PX")," ")</f>
        <v/>
      </c>
      <c r="Q591" s="7">
        <f>IF(ISNUMBER(N591),+G591*_xll.BDP($C591, "PX_POS_MULT_FACTOR")*P591/K591," ")</f>
        <v/>
      </c>
      <c r="R591" s="8">
        <f>IF(OR($A591="TUA",$A591="TYA"),"",IF(ISNUMBER(_xll.BDP($C591,"DUR_ADJ_OAS_MID")),_xll.BDP($C591,"DUR_ADJ_OAS_MID"),IF(ISNUMBER(_xll.BDP($E591&amp;" ISIN","DUR_ADJ_OAS_MID")),_xll.BDP($E591&amp;" ISIN","DUR_ADJ_OAS_MID")," ")))</f>
        <v/>
      </c>
      <c r="S591" s="7">
        <f>IF(ISNUMBER(N591),Q591*N591,IF(ISNUMBER(R591),J591*R591," "))</f>
        <v/>
      </c>
      <c r="T591" t="inlineStr">
        <is>
          <t>HOV5</t>
        </is>
      </c>
      <c r="U591" t="inlineStr">
        <is>
          <t>Future</t>
        </is>
      </c>
      <c r="AG591" t="n">
        <v>-0.011772</v>
      </c>
    </row>
    <row r="592">
      <c r="A592" t="inlineStr">
        <is>
          <t>HARD</t>
        </is>
      </c>
      <c r="B592" t="inlineStr">
        <is>
          <t>COFFEE 'C' FUTURE Sep25</t>
        </is>
      </c>
      <c r="C592" t="inlineStr">
        <is>
          <t>KCU5 Comdty</t>
        </is>
      </c>
      <c r="F592" t="inlineStr">
        <is>
          <t>COFFEE 'C' FUTURE Sep25</t>
        </is>
      </c>
      <c r="G592" s="1" t="n">
        <v>-7</v>
      </c>
      <c r="H592" s="1" t="n">
        <v>289.6</v>
      </c>
      <c r="I592" s="2" t="n">
        <v>-760200</v>
      </c>
      <c r="J592" s="3" t="n">
        <v>-0.0238423</v>
      </c>
      <c r="K592" s="4" t="n">
        <v>31884502.48</v>
      </c>
      <c r="L592" s="5" t="n">
        <v>1125001</v>
      </c>
      <c r="M592" s="6" t="n">
        <v>28.34175479</v>
      </c>
      <c r="N592" s="7">
        <f>IF(ISNUMBER(_xll.BDP($C592, "DELTA_MID")),_xll.BDP($C592, "DELTA_MID")," ")</f>
        <v/>
      </c>
      <c r="O592" s="7">
        <f>IF(ISNUMBER(N592),_xll.BDP($C592, "OPT_UNDL_TICKER"),"")</f>
        <v/>
      </c>
      <c r="P592" s="8">
        <f>IF(ISNUMBER(N592),_xll.BDP($C592, "OPT_UNDL_PX")," ")</f>
        <v/>
      </c>
      <c r="Q592" s="7">
        <f>IF(ISNUMBER(N592),+G592*_xll.BDP($C592, "PX_POS_MULT_FACTOR")*P592/K592," ")</f>
        <v/>
      </c>
      <c r="R592" s="8">
        <f>IF(OR($A592="TUA",$A592="TYA"),"",IF(ISNUMBER(_xll.BDP($C592,"DUR_ADJ_OAS_MID")),_xll.BDP($C592,"DUR_ADJ_OAS_MID"),IF(ISNUMBER(_xll.BDP($E592&amp;" ISIN","DUR_ADJ_OAS_MID")),_xll.BDP($E592&amp;" ISIN","DUR_ADJ_OAS_MID")," ")))</f>
        <v/>
      </c>
      <c r="S592" s="7">
        <f>IF(ISNUMBER(N592),Q592*N592,IF(ISNUMBER(R592),J592*R592," "))</f>
        <v/>
      </c>
      <c r="T592" t="inlineStr">
        <is>
          <t>KCU5</t>
        </is>
      </c>
      <c r="U592" t="inlineStr">
        <is>
          <t>Future</t>
        </is>
      </c>
      <c r="AG592" t="n">
        <v>-0.011772</v>
      </c>
    </row>
    <row r="593">
      <c r="A593" t="inlineStr">
        <is>
          <t>HARD</t>
        </is>
      </c>
      <c r="B593" t="inlineStr">
        <is>
          <t>COFFEE 'C' FUTURE Dec25</t>
        </is>
      </c>
      <c r="C593" t="inlineStr">
        <is>
          <t>KCZ5 Comdty</t>
        </is>
      </c>
      <c r="F593" t="inlineStr">
        <is>
          <t>COFFEE 'C' FUTURE Dec25</t>
        </is>
      </c>
      <c r="G593" s="1" t="n">
        <v>-2</v>
      </c>
      <c r="H593" s="1" t="n">
        <v>284.15</v>
      </c>
      <c r="I593" s="2" t="n">
        <v>-213112.5</v>
      </c>
      <c r="J593" s="3" t="n">
        <v>-0.00668389</v>
      </c>
      <c r="K593" s="4" t="n">
        <v>31884502.48</v>
      </c>
      <c r="L593" s="5" t="n">
        <v>1125001</v>
      </c>
      <c r="M593" s="6" t="n">
        <v>28.34175479</v>
      </c>
      <c r="N593" s="7">
        <f>IF(ISNUMBER(_xll.BDP($C593, "DELTA_MID")),_xll.BDP($C593, "DELTA_MID")," ")</f>
        <v/>
      </c>
      <c r="O593" s="7">
        <f>IF(ISNUMBER(N593),_xll.BDP($C593, "OPT_UNDL_TICKER"),"")</f>
        <v/>
      </c>
      <c r="P593" s="8">
        <f>IF(ISNUMBER(N593),_xll.BDP($C593, "OPT_UNDL_PX")," ")</f>
        <v/>
      </c>
      <c r="Q593" s="7">
        <f>IF(ISNUMBER(N593),+G593*_xll.BDP($C593, "PX_POS_MULT_FACTOR")*P593/K593," ")</f>
        <v/>
      </c>
      <c r="R593" s="8">
        <f>IF(OR($A593="TUA",$A593="TYA"),"",IF(ISNUMBER(_xll.BDP($C593,"DUR_ADJ_OAS_MID")),_xll.BDP($C593,"DUR_ADJ_OAS_MID"),IF(ISNUMBER(_xll.BDP($E593&amp;" ISIN","DUR_ADJ_OAS_MID")),_xll.BDP($E593&amp;" ISIN","DUR_ADJ_OAS_MID")," ")))</f>
        <v/>
      </c>
      <c r="S593" s="7">
        <f>IF(ISNUMBER(N593),Q593*N593,IF(ISNUMBER(R593),J593*R593," "))</f>
        <v/>
      </c>
      <c r="T593" t="inlineStr">
        <is>
          <t>KCZ5</t>
        </is>
      </c>
      <c r="U593" t="inlineStr">
        <is>
          <t>Future</t>
        </is>
      </c>
      <c r="AG593" t="n">
        <v>-0.011772</v>
      </c>
    </row>
    <row r="594">
      <c r="A594" t="inlineStr">
        <is>
          <t>HARD</t>
        </is>
      </c>
      <c r="B594" t="inlineStr">
        <is>
          <t>KC HRW WHEAT FUT Mar26</t>
        </is>
      </c>
      <c r="C594" t="inlineStr">
        <is>
          <t>KWH6 Comdty</t>
        </is>
      </c>
      <c r="F594" t="inlineStr">
        <is>
          <t>KC HRW WHEAT FUT Mar26</t>
        </is>
      </c>
      <c r="G594" s="1" t="n">
        <v>2</v>
      </c>
      <c r="H594" s="1" t="n">
        <v>582.75</v>
      </c>
      <c r="I594" s="2" t="n">
        <v>58275</v>
      </c>
      <c r="J594" s="3" t="n">
        <v>0.00182769</v>
      </c>
      <c r="K594" s="4" t="n">
        <v>31884502.48</v>
      </c>
      <c r="L594" s="5" t="n">
        <v>1125001</v>
      </c>
      <c r="M594" s="6" t="n">
        <v>28.34175479</v>
      </c>
      <c r="N594" s="7">
        <f>IF(ISNUMBER(_xll.BDP($C594, "DELTA_MID")),_xll.BDP($C594, "DELTA_MID")," ")</f>
        <v/>
      </c>
      <c r="O594" s="7">
        <f>IF(ISNUMBER(N594),_xll.BDP($C594, "OPT_UNDL_TICKER"),"")</f>
        <v/>
      </c>
      <c r="P594" s="8">
        <f>IF(ISNUMBER(N594),_xll.BDP($C594, "OPT_UNDL_PX")," ")</f>
        <v/>
      </c>
      <c r="Q594" s="7">
        <f>IF(ISNUMBER(N594),+G594*_xll.BDP($C594, "PX_POS_MULT_FACTOR")*P594/K594," ")</f>
        <v/>
      </c>
      <c r="R594" s="8">
        <f>IF(OR($A594="TUA",$A594="TYA"),"",IF(ISNUMBER(_xll.BDP($C594,"DUR_ADJ_OAS_MID")),_xll.BDP($C594,"DUR_ADJ_OAS_MID"),IF(ISNUMBER(_xll.BDP($E594&amp;" ISIN","DUR_ADJ_OAS_MID")),_xll.BDP($E594&amp;" ISIN","DUR_ADJ_OAS_MID")," ")))</f>
        <v/>
      </c>
      <c r="S594" s="7">
        <f>IF(ISNUMBER(N594),Q594*N594,IF(ISNUMBER(R594),J594*R594," "))</f>
        <v/>
      </c>
      <c r="T594" t="inlineStr">
        <is>
          <t>KWH6</t>
        </is>
      </c>
      <c r="U594" t="inlineStr">
        <is>
          <t>Future</t>
        </is>
      </c>
      <c r="AG594" t="n">
        <v>-0.011772</v>
      </c>
    </row>
    <row r="595">
      <c r="A595" t="inlineStr">
        <is>
          <t>HARD</t>
        </is>
      </c>
      <c r="B595" t="inlineStr">
        <is>
          <t>KC HRW WHEAT FUT Sep25</t>
        </is>
      </c>
      <c r="C595" t="inlineStr">
        <is>
          <t>KWU5 Comdty</t>
        </is>
      </c>
      <c r="F595" t="inlineStr">
        <is>
          <t>KC HRW WHEAT FUT Sep25</t>
        </is>
      </c>
      <c r="G595" s="1" t="n">
        <v>11</v>
      </c>
      <c r="H595" s="1" t="n">
        <v>536</v>
      </c>
      <c r="I595" s="2" t="n">
        <v>294800</v>
      </c>
      <c r="J595" s="3" t="n">
        <v>0.00924587</v>
      </c>
      <c r="K595" s="4" t="n">
        <v>31884502.48</v>
      </c>
      <c r="L595" s="5" t="n">
        <v>1125001</v>
      </c>
      <c r="M595" s="6" t="n">
        <v>28.34175479</v>
      </c>
      <c r="N595" s="7">
        <f>IF(ISNUMBER(_xll.BDP($C595, "DELTA_MID")),_xll.BDP($C595, "DELTA_MID")," ")</f>
        <v/>
      </c>
      <c r="O595" s="7">
        <f>IF(ISNUMBER(N595),_xll.BDP($C595, "OPT_UNDL_TICKER"),"")</f>
        <v/>
      </c>
      <c r="P595" s="8">
        <f>IF(ISNUMBER(N595),_xll.BDP($C595, "OPT_UNDL_PX")," ")</f>
        <v/>
      </c>
      <c r="Q595" s="7">
        <f>IF(ISNUMBER(N595),+G595*_xll.BDP($C595, "PX_POS_MULT_FACTOR")*P595/K595," ")</f>
        <v/>
      </c>
      <c r="R595" s="8">
        <f>IF(OR($A595="TUA",$A595="TYA"),"",IF(ISNUMBER(_xll.BDP($C595,"DUR_ADJ_OAS_MID")),_xll.BDP($C595,"DUR_ADJ_OAS_MID"),IF(ISNUMBER(_xll.BDP($E595&amp;" ISIN","DUR_ADJ_OAS_MID")),_xll.BDP($E595&amp;" ISIN","DUR_ADJ_OAS_MID")," ")))</f>
        <v/>
      </c>
      <c r="S595" s="7">
        <f>IF(ISNUMBER(N595),Q595*N595,IF(ISNUMBER(R595),J595*R595," "))</f>
        <v/>
      </c>
      <c r="T595" t="inlineStr">
        <is>
          <t>KWU5</t>
        </is>
      </c>
      <c r="U595" t="inlineStr">
        <is>
          <t>Future</t>
        </is>
      </c>
      <c r="AG595" t="n">
        <v>-0.011772</v>
      </c>
    </row>
    <row r="596">
      <c r="A596" t="inlineStr">
        <is>
          <t>HARD</t>
        </is>
      </c>
      <c r="B596" t="inlineStr">
        <is>
          <t>KC HRW WHEAT FUT Dec25</t>
        </is>
      </c>
      <c r="C596" t="inlineStr">
        <is>
          <t>KWZ5 Comdty</t>
        </is>
      </c>
      <c r="F596" t="inlineStr">
        <is>
          <t>KC HRW WHEAT FUT Dec25</t>
        </is>
      </c>
      <c r="G596" s="1" t="n">
        <v>5</v>
      </c>
      <c r="H596" s="1" t="n">
        <v>560.75</v>
      </c>
      <c r="I596" s="2" t="n">
        <v>140187.5</v>
      </c>
      <c r="J596" s="3" t="n">
        <v>0.00439673</v>
      </c>
      <c r="K596" s="4" t="n">
        <v>31884502.48</v>
      </c>
      <c r="L596" s="5" t="n">
        <v>1125001</v>
      </c>
      <c r="M596" s="6" t="n">
        <v>28.34175479</v>
      </c>
      <c r="N596" s="7">
        <f>IF(ISNUMBER(_xll.BDP($C596, "DELTA_MID")),_xll.BDP($C596, "DELTA_MID")," ")</f>
        <v/>
      </c>
      <c r="O596" s="7">
        <f>IF(ISNUMBER(N596),_xll.BDP($C596, "OPT_UNDL_TICKER"),"")</f>
        <v/>
      </c>
      <c r="P596" s="8">
        <f>IF(ISNUMBER(N596),_xll.BDP($C596, "OPT_UNDL_PX")," ")</f>
        <v/>
      </c>
      <c r="Q596" s="7">
        <f>IF(ISNUMBER(N596),+G596*_xll.BDP($C596, "PX_POS_MULT_FACTOR")*P596/K596," ")</f>
        <v/>
      </c>
      <c r="R596" s="8">
        <f>IF(OR($A596="TUA",$A596="TYA"),"",IF(ISNUMBER(_xll.BDP($C596,"DUR_ADJ_OAS_MID")),_xll.BDP($C596,"DUR_ADJ_OAS_MID"),IF(ISNUMBER(_xll.BDP($E596&amp;" ISIN","DUR_ADJ_OAS_MID")),_xll.BDP($E596&amp;" ISIN","DUR_ADJ_OAS_MID")," ")))</f>
        <v/>
      </c>
      <c r="S596" s="7">
        <f>IF(ISNUMBER(N596),Q596*N596,IF(ISNUMBER(R596),J596*R596," "))</f>
        <v/>
      </c>
      <c r="T596" t="inlineStr">
        <is>
          <t>KWZ5</t>
        </is>
      </c>
      <c r="U596" t="inlineStr">
        <is>
          <t>Future</t>
        </is>
      </c>
      <c r="AG596" t="n">
        <v>-0.011772</v>
      </c>
    </row>
    <row r="597">
      <c r="A597" t="inlineStr">
        <is>
          <t>HARD</t>
        </is>
      </c>
      <c r="B597" t="inlineStr">
        <is>
          <t>LIVE CATTLE FUTR  Aug25</t>
        </is>
      </c>
      <c r="C597" t="inlineStr">
        <is>
          <t>LCQ5 Comdty</t>
        </is>
      </c>
      <c r="F597" t="inlineStr">
        <is>
          <t>LIVE CATTLE FUTR Aug25</t>
        </is>
      </c>
      <c r="G597" s="1" t="n">
        <v>8</v>
      </c>
      <c r="H597" s="1" t="n">
        <v>214.05</v>
      </c>
      <c r="I597" s="2" t="n">
        <v>684960</v>
      </c>
      <c r="J597" s="3" t="n">
        <v>0.02148254</v>
      </c>
      <c r="K597" s="4" t="n">
        <v>31884502.48</v>
      </c>
      <c r="L597" s="5" t="n">
        <v>1125001</v>
      </c>
      <c r="M597" s="6" t="n">
        <v>28.34175479</v>
      </c>
      <c r="N597" s="7">
        <f>IF(ISNUMBER(_xll.BDP($C597, "DELTA_MID")),_xll.BDP($C597, "DELTA_MID")," ")</f>
        <v/>
      </c>
      <c r="O597" s="7">
        <f>IF(ISNUMBER(N597),_xll.BDP($C597, "OPT_UNDL_TICKER"),"")</f>
        <v/>
      </c>
      <c r="P597" s="8">
        <f>IF(ISNUMBER(N597),_xll.BDP($C597, "OPT_UNDL_PX")," ")</f>
        <v/>
      </c>
      <c r="Q597" s="7">
        <f>IF(ISNUMBER(N597),+G597*_xll.BDP($C597, "PX_POS_MULT_FACTOR")*P597/K597," ")</f>
        <v/>
      </c>
      <c r="R597" s="8">
        <f>IF(OR($A597="TUA",$A597="TYA"),"",IF(ISNUMBER(_xll.BDP($C597,"DUR_ADJ_OAS_MID")),_xll.BDP($C597,"DUR_ADJ_OAS_MID"),IF(ISNUMBER(_xll.BDP($E597&amp;" ISIN","DUR_ADJ_OAS_MID")),_xll.BDP($E597&amp;" ISIN","DUR_ADJ_OAS_MID")," ")))</f>
        <v/>
      </c>
      <c r="S597" s="7">
        <f>IF(ISNUMBER(N597),Q597*N597,IF(ISNUMBER(R597),J597*R597," "))</f>
        <v/>
      </c>
      <c r="T597" t="inlineStr">
        <is>
          <t>LCQ5</t>
        </is>
      </c>
      <c r="U597" t="inlineStr">
        <is>
          <t>Future</t>
        </is>
      </c>
      <c r="AG597" t="n">
        <v>-0.011772</v>
      </c>
    </row>
    <row r="598">
      <c r="A598" t="inlineStr">
        <is>
          <t>HARD</t>
        </is>
      </c>
      <c r="B598" t="inlineStr">
        <is>
          <t>LIVE CATTLE FUTR Oct25</t>
        </is>
      </c>
      <c r="C598" t="inlineStr">
        <is>
          <t>LCV5 Comdty</t>
        </is>
      </c>
      <c r="F598" t="inlineStr">
        <is>
          <t>LIVE CATTLE FUTR Oct25</t>
        </is>
      </c>
      <c r="G598" s="1" t="n">
        <v>34</v>
      </c>
      <c r="H598" s="1" t="n">
        <v>210.9</v>
      </c>
      <c r="I598" s="2" t="n">
        <v>2868240</v>
      </c>
      <c r="J598" s="3" t="n">
        <v>0.08995718</v>
      </c>
      <c r="K598" s="4" t="n">
        <v>31884502.48</v>
      </c>
      <c r="L598" s="5" t="n">
        <v>1125001</v>
      </c>
      <c r="M598" s="6" t="n">
        <v>28.34175479</v>
      </c>
      <c r="N598" s="7">
        <f>IF(ISNUMBER(_xll.BDP($C598, "DELTA_MID")),_xll.BDP($C598, "DELTA_MID")," ")</f>
        <v/>
      </c>
      <c r="O598" s="7">
        <f>IF(ISNUMBER(N598),_xll.BDP($C598, "OPT_UNDL_TICKER"),"")</f>
        <v/>
      </c>
      <c r="P598" s="8">
        <f>IF(ISNUMBER(N598),_xll.BDP($C598, "OPT_UNDL_PX")," ")</f>
        <v/>
      </c>
      <c r="Q598" s="7">
        <f>IF(ISNUMBER(N598),+G598*_xll.BDP($C598, "PX_POS_MULT_FACTOR")*P598/K598," ")</f>
        <v/>
      </c>
      <c r="R598" s="8">
        <f>IF(OR($A598="TUA",$A598="TYA"),"",IF(ISNUMBER(_xll.BDP($C598,"DUR_ADJ_OAS_MID")),_xll.BDP($C598,"DUR_ADJ_OAS_MID"),IF(ISNUMBER(_xll.BDP($E598&amp;" ISIN","DUR_ADJ_OAS_MID")),_xll.BDP($E598&amp;" ISIN","DUR_ADJ_OAS_MID")," ")))</f>
        <v/>
      </c>
      <c r="S598" s="7">
        <f>IF(ISNUMBER(N598),Q598*N598,IF(ISNUMBER(R598),J598*R598," "))</f>
        <v/>
      </c>
      <c r="T598" t="inlineStr">
        <is>
          <t>LCV5</t>
        </is>
      </c>
      <c r="U598" t="inlineStr">
        <is>
          <t>Future</t>
        </is>
      </c>
      <c r="AG598" t="n">
        <v>-0.011772</v>
      </c>
    </row>
    <row r="599">
      <c r="A599" t="inlineStr">
        <is>
          <t>HARD</t>
        </is>
      </c>
      <c r="B599" t="inlineStr">
        <is>
          <t>LIVE CATTLE FUTR Dec25</t>
        </is>
      </c>
      <c r="C599" t="inlineStr">
        <is>
          <t>LCZ5 Comdty</t>
        </is>
      </c>
      <c r="F599" t="inlineStr">
        <is>
          <t>LIVE CATTLE FUTR Dec25</t>
        </is>
      </c>
      <c r="G599" s="1" t="n">
        <v>22</v>
      </c>
      <c r="H599" s="1" t="n">
        <v>211.25</v>
      </c>
      <c r="I599" s="2" t="n">
        <v>1859000</v>
      </c>
      <c r="J599" s="3" t="n">
        <v>0.05830419</v>
      </c>
      <c r="K599" s="4" t="n">
        <v>31884502.48</v>
      </c>
      <c r="L599" s="5" t="n">
        <v>1125001</v>
      </c>
      <c r="M599" s="6" t="n">
        <v>28.34175479</v>
      </c>
      <c r="N599" s="7">
        <f>IF(ISNUMBER(_xll.BDP($C599, "DELTA_MID")),_xll.BDP($C599, "DELTA_MID")," ")</f>
        <v/>
      </c>
      <c r="O599" s="7">
        <f>IF(ISNUMBER(N599),_xll.BDP($C599, "OPT_UNDL_TICKER"),"")</f>
        <v/>
      </c>
      <c r="P599" s="8">
        <f>IF(ISNUMBER(N599),_xll.BDP($C599, "OPT_UNDL_PX")," ")</f>
        <v/>
      </c>
      <c r="Q599" s="7">
        <f>IF(ISNUMBER(N599),+G599*_xll.BDP($C599, "PX_POS_MULT_FACTOR")*P599/K599," ")</f>
        <v/>
      </c>
      <c r="R599" s="8">
        <f>IF(OR($A599="TUA",$A599="TYA"),"",IF(ISNUMBER(_xll.BDP($C599,"DUR_ADJ_OAS_MID")),_xll.BDP($C599,"DUR_ADJ_OAS_MID"),IF(ISNUMBER(_xll.BDP($E599&amp;" ISIN","DUR_ADJ_OAS_MID")),_xll.BDP($E599&amp;" ISIN","DUR_ADJ_OAS_MID")," ")))</f>
        <v/>
      </c>
      <c r="S599" s="7">
        <f>IF(ISNUMBER(N599),Q599*N599,IF(ISNUMBER(R599),J599*R599," "))</f>
        <v/>
      </c>
      <c r="T599" t="inlineStr">
        <is>
          <t>LCZ5</t>
        </is>
      </c>
      <c r="U599" t="inlineStr">
        <is>
          <t>Future</t>
        </is>
      </c>
      <c r="AG599" t="n">
        <v>-0.011772</v>
      </c>
    </row>
    <row r="600">
      <c r="A600" t="inlineStr">
        <is>
          <t>HARD</t>
        </is>
      </c>
      <c r="B600" t="inlineStr">
        <is>
          <t>LEAN HOGS FUTURE Aug25</t>
        </is>
      </c>
      <c r="C600" t="inlineStr">
        <is>
          <t>LHQ5 Comdty</t>
        </is>
      </c>
      <c r="F600" t="inlineStr">
        <is>
          <t>LEAN HOGS FUTURE Aug25</t>
        </is>
      </c>
      <c r="G600" s="1" t="n">
        <v>83</v>
      </c>
      <c r="H600" s="1" t="n">
        <v>106.1</v>
      </c>
      <c r="I600" s="2" t="n">
        <v>3522520</v>
      </c>
      <c r="J600" s="3" t="n">
        <v>0.1104775</v>
      </c>
      <c r="K600" s="4" t="n">
        <v>31884502.48</v>
      </c>
      <c r="L600" s="5" t="n">
        <v>1125001</v>
      </c>
      <c r="M600" s="6" t="n">
        <v>28.34175479</v>
      </c>
      <c r="N600" s="7">
        <f>IF(ISNUMBER(_xll.BDP($C600, "DELTA_MID")),_xll.BDP($C600, "DELTA_MID")," ")</f>
        <v/>
      </c>
      <c r="O600" s="7">
        <f>IF(ISNUMBER(N600),_xll.BDP($C600, "OPT_UNDL_TICKER"),"")</f>
        <v/>
      </c>
      <c r="P600" s="8">
        <f>IF(ISNUMBER(N600),_xll.BDP($C600, "OPT_UNDL_PX")," ")</f>
        <v/>
      </c>
      <c r="Q600" s="7">
        <f>IF(ISNUMBER(N600),+G600*_xll.BDP($C600, "PX_POS_MULT_FACTOR")*P600/K600," ")</f>
        <v/>
      </c>
      <c r="R600" s="8">
        <f>IF(OR($A600="TUA",$A600="TYA"),"",IF(ISNUMBER(_xll.BDP($C600,"DUR_ADJ_OAS_MID")),_xll.BDP($C600,"DUR_ADJ_OAS_MID"),IF(ISNUMBER(_xll.BDP($E600&amp;" ISIN","DUR_ADJ_OAS_MID")),_xll.BDP($E600&amp;" ISIN","DUR_ADJ_OAS_MID")," ")))</f>
        <v/>
      </c>
      <c r="S600" s="7">
        <f>IF(ISNUMBER(N600),Q600*N600,IF(ISNUMBER(R600),J600*R600," "))</f>
        <v/>
      </c>
      <c r="T600" t="inlineStr">
        <is>
          <t>LHQ5</t>
        </is>
      </c>
      <c r="U600" t="inlineStr">
        <is>
          <t>Future</t>
        </is>
      </c>
      <c r="AG600" t="n">
        <v>-0.011772</v>
      </c>
    </row>
    <row r="601">
      <c r="A601" t="inlineStr">
        <is>
          <t>HARD</t>
        </is>
      </c>
      <c r="B601" t="inlineStr">
        <is>
          <t>LEAN HOGS FUTURE Oct25</t>
        </is>
      </c>
      <c r="C601" t="inlineStr">
        <is>
          <t>LHV5 Comdty</t>
        </is>
      </c>
      <c r="F601" t="inlineStr">
        <is>
          <t>LEAN HOGS FUTURE Oct25</t>
        </is>
      </c>
      <c r="G601" s="1" t="n">
        <v>64</v>
      </c>
      <c r="H601" s="1" t="n">
        <v>92.09999999999999</v>
      </c>
      <c r="I601" s="2" t="n">
        <v>2357760</v>
      </c>
      <c r="J601" s="3" t="n">
        <v>0.0739469</v>
      </c>
      <c r="K601" s="4" t="n">
        <v>31884502.48</v>
      </c>
      <c r="L601" s="5" t="n">
        <v>1125001</v>
      </c>
      <c r="M601" s="6" t="n">
        <v>28.34175479</v>
      </c>
      <c r="N601" s="7">
        <f>IF(ISNUMBER(_xll.BDP($C601, "DELTA_MID")),_xll.BDP($C601, "DELTA_MID")," ")</f>
        <v/>
      </c>
      <c r="O601" s="7">
        <f>IF(ISNUMBER(N601),_xll.BDP($C601, "OPT_UNDL_TICKER"),"")</f>
        <v/>
      </c>
      <c r="P601" s="8">
        <f>IF(ISNUMBER(N601),_xll.BDP($C601, "OPT_UNDL_PX")," ")</f>
        <v/>
      </c>
      <c r="Q601" s="7">
        <f>IF(ISNUMBER(N601),+G601*_xll.BDP($C601, "PX_POS_MULT_FACTOR")*P601/K601," ")</f>
        <v/>
      </c>
      <c r="R601" s="8">
        <f>IF(OR($A601="TUA",$A601="TYA"),"",IF(ISNUMBER(_xll.BDP($C601,"DUR_ADJ_OAS_MID")),_xll.BDP($C601,"DUR_ADJ_OAS_MID"),IF(ISNUMBER(_xll.BDP($E601&amp;" ISIN","DUR_ADJ_OAS_MID")),_xll.BDP($E601&amp;" ISIN","DUR_ADJ_OAS_MID")," ")))</f>
        <v/>
      </c>
      <c r="S601" s="7">
        <f>IF(ISNUMBER(N601),Q601*N601,IF(ISNUMBER(R601),J601*R601," "))</f>
        <v/>
      </c>
      <c r="T601" t="inlineStr">
        <is>
          <t>LHV5</t>
        </is>
      </c>
      <c r="U601" t="inlineStr">
        <is>
          <t>Future</t>
        </is>
      </c>
      <c r="AG601" t="n">
        <v>-0.011772</v>
      </c>
    </row>
    <row r="602">
      <c r="A602" t="inlineStr">
        <is>
          <t>HARD</t>
        </is>
      </c>
      <c r="B602" t="inlineStr">
        <is>
          <t>LEAN HOGS FUTURE Dec25</t>
        </is>
      </c>
      <c r="C602" t="inlineStr">
        <is>
          <t>LHZ5 Comdty</t>
        </is>
      </c>
      <c r="F602" t="inlineStr">
        <is>
          <t>LEAN HOGS FUTURE Dec25</t>
        </is>
      </c>
      <c r="G602" s="1" t="n">
        <v>1</v>
      </c>
      <c r="H602" s="1" t="n">
        <v>84.2</v>
      </c>
      <c r="I602" s="2" t="n">
        <v>33680</v>
      </c>
      <c r="J602" s="3" t="n">
        <v>0.00105631</v>
      </c>
      <c r="K602" s="4" t="n">
        <v>31884502.48</v>
      </c>
      <c r="L602" s="5" t="n">
        <v>1125001</v>
      </c>
      <c r="M602" s="6" t="n">
        <v>28.34175479</v>
      </c>
      <c r="N602" s="7">
        <f>IF(ISNUMBER(_xll.BDP($C602, "DELTA_MID")),_xll.BDP($C602, "DELTA_MID")," ")</f>
        <v/>
      </c>
      <c r="O602" s="7">
        <f>IF(ISNUMBER(N602),_xll.BDP($C602, "OPT_UNDL_TICKER"),"")</f>
        <v/>
      </c>
      <c r="P602" s="8">
        <f>IF(ISNUMBER(N602),_xll.BDP($C602, "OPT_UNDL_PX")," ")</f>
        <v/>
      </c>
      <c r="Q602" s="7">
        <f>IF(ISNUMBER(N602),+G602*_xll.BDP($C602, "PX_POS_MULT_FACTOR")*P602/K602," ")</f>
        <v/>
      </c>
      <c r="R602" s="8">
        <f>IF(OR($A602="TUA",$A602="TYA"),"",IF(ISNUMBER(_xll.BDP($C602,"DUR_ADJ_OAS_MID")),_xll.BDP($C602,"DUR_ADJ_OAS_MID"),IF(ISNUMBER(_xll.BDP($E602&amp;" ISIN","DUR_ADJ_OAS_MID")),_xll.BDP($E602&amp;" ISIN","DUR_ADJ_OAS_MID")," ")))</f>
        <v/>
      </c>
      <c r="S602" s="7">
        <f>IF(ISNUMBER(N602),Q602*N602,IF(ISNUMBER(R602),J602*R602," "))</f>
        <v/>
      </c>
      <c r="T602" t="inlineStr">
        <is>
          <t>LHZ5</t>
        </is>
      </c>
      <c r="U602" t="inlineStr">
        <is>
          <t>Future</t>
        </is>
      </c>
      <c r="AG602" t="n">
        <v>-0.011772</v>
      </c>
    </row>
    <row r="603">
      <c r="A603" t="inlineStr">
        <is>
          <t>HARD</t>
        </is>
      </c>
      <c r="B603" t="inlineStr">
        <is>
          <t>NATURAL GAS FUTR Jan26</t>
        </is>
      </c>
      <c r="C603" t="inlineStr">
        <is>
          <t>NGF26 Comdty</t>
        </is>
      </c>
      <c r="F603" t="inlineStr">
        <is>
          <t>NATURAL GAS FUTR Jan26</t>
        </is>
      </c>
      <c r="G603" s="1" t="n">
        <v>-7</v>
      </c>
      <c r="H603" s="1" t="n">
        <v>4.769</v>
      </c>
      <c r="I603" s="2" t="n">
        <v>-333830</v>
      </c>
      <c r="J603" s="3" t="n">
        <v>-0.01046998</v>
      </c>
      <c r="K603" s="4" t="n">
        <v>31884502.48</v>
      </c>
      <c r="L603" s="5" t="n">
        <v>1125001</v>
      </c>
      <c r="M603" s="6" t="n">
        <v>28.34175479</v>
      </c>
      <c r="N603" s="7">
        <f>IF(ISNUMBER(_xll.BDP($C603, "DELTA_MID")),_xll.BDP($C603, "DELTA_MID")," ")</f>
        <v/>
      </c>
      <c r="O603" s="7">
        <f>IF(ISNUMBER(N603),_xll.BDP($C603, "OPT_UNDL_TICKER"),"")</f>
        <v/>
      </c>
      <c r="P603" s="8">
        <f>IF(ISNUMBER(N603),_xll.BDP($C603, "OPT_UNDL_PX")," ")</f>
        <v/>
      </c>
      <c r="Q603" s="7">
        <f>IF(ISNUMBER(N603),+G603*_xll.BDP($C603, "PX_POS_MULT_FACTOR")*P603/K603," ")</f>
        <v/>
      </c>
      <c r="R603" s="8">
        <f>IF(OR($A603="TUA",$A603="TYA"),"",IF(ISNUMBER(_xll.BDP($C603,"DUR_ADJ_OAS_MID")),_xll.BDP($C603,"DUR_ADJ_OAS_MID"),IF(ISNUMBER(_xll.BDP($E603&amp;" ISIN","DUR_ADJ_OAS_MID")),_xll.BDP($E603&amp;" ISIN","DUR_ADJ_OAS_MID")," ")))</f>
        <v/>
      </c>
      <c r="S603" s="7">
        <f>IF(ISNUMBER(N603),Q603*N603,IF(ISNUMBER(R603),J603*R603," "))</f>
        <v/>
      </c>
      <c r="T603" t="inlineStr">
        <is>
          <t>NGF26</t>
        </is>
      </c>
      <c r="U603" t="inlineStr">
        <is>
          <t>Future</t>
        </is>
      </c>
      <c r="AG603" t="n">
        <v>-0.011772</v>
      </c>
    </row>
    <row r="604">
      <c r="A604" t="inlineStr">
        <is>
          <t>HARD</t>
        </is>
      </c>
      <c r="B604" t="inlineStr">
        <is>
          <t>NATURAL GAS FUTR Feb26</t>
        </is>
      </c>
      <c r="C604" t="inlineStr">
        <is>
          <t>NGG26 Comdty</t>
        </is>
      </c>
      <c r="F604" t="inlineStr">
        <is>
          <t>NATURAL GAS FUTR Feb26</t>
        </is>
      </c>
      <c r="G604" s="1" t="n">
        <v>-2</v>
      </c>
      <c r="H604" s="1" t="n">
        <v>4.475</v>
      </c>
      <c r="I604" s="2" t="n">
        <v>-89500</v>
      </c>
      <c r="J604" s="3" t="n">
        <v>-0.00280701</v>
      </c>
      <c r="K604" s="4" t="n">
        <v>31884502.48</v>
      </c>
      <c r="L604" s="5" t="n">
        <v>1125001</v>
      </c>
      <c r="M604" s="6" t="n">
        <v>28.34175479</v>
      </c>
      <c r="N604" s="7">
        <f>IF(ISNUMBER(_xll.BDP($C604, "DELTA_MID")),_xll.BDP($C604, "DELTA_MID")," ")</f>
        <v/>
      </c>
      <c r="O604" s="7">
        <f>IF(ISNUMBER(N604),_xll.BDP($C604, "OPT_UNDL_TICKER"),"")</f>
        <v/>
      </c>
      <c r="P604" s="8">
        <f>IF(ISNUMBER(N604),_xll.BDP($C604, "OPT_UNDL_PX")," ")</f>
        <v/>
      </c>
      <c r="Q604" s="7">
        <f>IF(ISNUMBER(N604),+G604*_xll.BDP($C604, "PX_POS_MULT_FACTOR")*P604/K604," ")</f>
        <v/>
      </c>
      <c r="R604" s="8">
        <f>IF(OR($A604="TUA",$A604="TYA"),"",IF(ISNUMBER(_xll.BDP($C604,"DUR_ADJ_OAS_MID")),_xll.BDP($C604,"DUR_ADJ_OAS_MID"),IF(ISNUMBER(_xll.BDP($E604&amp;" ISIN","DUR_ADJ_OAS_MID")),_xll.BDP($E604&amp;" ISIN","DUR_ADJ_OAS_MID")," ")))</f>
        <v/>
      </c>
      <c r="S604" s="7">
        <f>IF(ISNUMBER(N604),Q604*N604,IF(ISNUMBER(R604),J604*R604," "))</f>
        <v/>
      </c>
      <c r="T604" t="inlineStr">
        <is>
          <t>NGG26</t>
        </is>
      </c>
      <c r="U604" t="inlineStr">
        <is>
          <t>Future</t>
        </is>
      </c>
      <c r="AG604" t="n">
        <v>-0.011772</v>
      </c>
    </row>
    <row r="605">
      <c r="A605" t="inlineStr">
        <is>
          <t>HARD</t>
        </is>
      </c>
      <c r="B605" t="inlineStr">
        <is>
          <t>NATURAL GAS FUTR Mar26</t>
        </is>
      </c>
      <c r="C605" t="inlineStr">
        <is>
          <t>NGH26 Comdty</t>
        </is>
      </c>
      <c r="F605" t="inlineStr">
        <is>
          <t>NATURAL GAS FUTR Mar26</t>
        </is>
      </c>
      <c r="G605" s="1" t="n">
        <v>-3</v>
      </c>
      <c r="H605" s="1" t="n">
        <v>4.018</v>
      </c>
      <c r="I605" s="2" t="n">
        <v>-120540</v>
      </c>
      <c r="J605" s="3" t="n">
        <v>-0.00378052</v>
      </c>
      <c r="K605" s="4" t="n">
        <v>31884502.48</v>
      </c>
      <c r="L605" s="5" t="n">
        <v>1125001</v>
      </c>
      <c r="M605" s="6" t="n">
        <v>28.34175479</v>
      </c>
      <c r="N605" s="7">
        <f>IF(ISNUMBER(_xll.BDP($C605, "DELTA_MID")),_xll.BDP($C605, "DELTA_MID")," ")</f>
        <v/>
      </c>
      <c r="O605" s="7">
        <f>IF(ISNUMBER(N605),_xll.BDP($C605, "OPT_UNDL_TICKER"),"")</f>
        <v/>
      </c>
      <c r="P605" s="8">
        <f>IF(ISNUMBER(N605),_xll.BDP($C605, "OPT_UNDL_PX")," ")</f>
        <v/>
      </c>
      <c r="Q605" s="7">
        <f>IF(ISNUMBER(N605),+G605*_xll.BDP($C605, "PX_POS_MULT_FACTOR")*P605/K605," ")</f>
        <v/>
      </c>
      <c r="R605" s="8">
        <f>IF(OR($A605="TUA",$A605="TYA"),"",IF(ISNUMBER(_xll.BDP($C605,"DUR_ADJ_OAS_MID")),_xll.BDP($C605,"DUR_ADJ_OAS_MID"),IF(ISNUMBER(_xll.BDP($E605&amp;" ISIN","DUR_ADJ_OAS_MID")),_xll.BDP($E605&amp;" ISIN","DUR_ADJ_OAS_MID")," ")))</f>
        <v/>
      </c>
      <c r="S605" s="7">
        <f>IF(ISNUMBER(N605),Q605*N605,IF(ISNUMBER(R605),J605*R605," "))</f>
        <v/>
      </c>
      <c r="T605" t="inlineStr">
        <is>
          <t>NGH26</t>
        </is>
      </c>
      <c r="U605" t="inlineStr">
        <is>
          <t>Future</t>
        </is>
      </c>
      <c r="AG605" t="n">
        <v>-0.011772</v>
      </c>
    </row>
    <row r="606">
      <c r="A606" t="inlineStr">
        <is>
          <t>HARD</t>
        </is>
      </c>
      <c r="B606" t="inlineStr">
        <is>
          <t>NATURAL GAS FUTR Apr26</t>
        </is>
      </c>
      <c r="C606" t="inlineStr">
        <is>
          <t>NGJ26 Comdty</t>
        </is>
      </c>
      <c r="F606" t="inlineStr">
        <is>
          <t>NATURAL GAS FUTR Apr26</t>
        </is>
      </c>
      <c r="G606" s="1" t="n">
        <v>-2</v>
      </c>
      <c r="H606" s="1" t="n">
        <v>3.752</v>
      </c>
      <c r="I606" s="2" t="n">
        <v>-75040</v>
      </c>
      <c r="J606" s="3" t="n">
        <v>-0.00235349</v>
      </c>
      <c r="K606" s="4" t="n">
        <v>31884502.48</v>
      </c>
      <c r="L606" s="5" t="n">
        <v>1125001</v>
      </c>
      <c r="M606" s="6" t="n">
        <v>28.34175479</v>
      </c>
      <c r="N606" s="7">
        <f>IF(ISNUMBER(_xll.BDP($C606, "DELTA_MID")),_xll.BDP($C606, "DELTA_MID")," ")</f>
        <v/>
      </c>
      <c r="O606" s="7">
        <f>IF(ISNUMBER(N606),_xll.BDP($C606, "OPT_UNDL_TICKER"),"")</f>
        <v/>
      </c>
      <c r="P606" s="8">
        <f>IF(ISNUMBER(N606),_xll.BDP($C606, "OPT_UNDL_PX")," ")</f>
        <v/>
      </c>
      <c r="Q606" s="7">
        <f>IF(ISNUMBER(N606),+G606*_xll.BDP($C606, "PX_POS_MULT_FACTOR")*P606/K606," ")</f>
        <v/>
      </c>
      <c r="R606" s="8">
        <f>IF(OR($A606="TUA",$A606="TYA"),"",IF(ISNUMBER(_xll.BDP($C606,"DUR_ADJ_OAS_MID")),_xll.BDP($C606,"DUR_ADJ_OAS_MID"),IF(ISNUMBER(_xll.BDP($E606&amp;" ISIN","DUR_ADJ_OAS_MID")),_xll.BDP($E606&amp;" ISIN","DUR_ADJ_OAS_MID")," ")))</f>
        <v/>
      </c>
      <c r="S606" s="7">
        <f>IF(ISNUMBER(N606),Q606*N606,IF(ISNUMBER(R606),J606*R606," "))</f>
        <v/>
      </c>
      <c r="T606" t="inlineStr">
        <is>
          <t>NGJ26</t>
        </is>
      </c>
      <c r="U606" t="inlineStr">
        <is>
          <t>Future</t>
        </is>
      </c>
      <c r="AG606" t="n">
        <v>-0.011772</v>
      </c>
    </row>
    <row r="607">
      <c r="A607" t="inlineStr">
        <is>
          <t>HARD</t>
        </is>
      </c>
      <c r="B607" t="inlineStr">
        <is>
          <t>NATURAL GAS FUTR Aug25</t>
        </is>
      </c>
      <c r="C607" t="inlineStr">
        <is>
          <t>NGQ25 Comdty</t>
        </is>
      </c>
      <c r="F607" t="inlineStr">
        <is>
          <t>NATURAL GAS FUTR Aug25</t>
        </is>
      </c>
      <c r="G607" s="1" t="n">
        <v>-5</v>
      </c>
      <c r="H607" s="1" t="n">
        <v>3.409</v>
      </c>
      <c r="I607" s="2" t="n">
        <v>-170450</v>
      </c>
      <c r="J607" s="3" t="n">
        <v>-0.00534586</v>
      </c>
      <c r="K607" s="4" t="n">
        <v>31884502.48</v>
      </c>
      <c r="L607" s="5" t="n">
        <v>1125001</v>
      </c>
      <c r="M607" s="6" t="n">
        <v>28.34175479</v>
      </c>
      <c r="N607" s="7">
        <f>IF(ISNUMBER(_xll.BDP($C607, "DELTA_MID")),_xll.BDP($C607, "DELTA_MID")," ")</f>
        <v/>
      </c>
      <c r="O607" s="7">
        <f>IF(ISNUMBER(N607),_xll.BDP($C607, "OPT_UNDL_TICKER"),"")</f>
        <v/>
      </c>
      <c r="P607" s="8">
        <f>IF(ISNUMBER(N607),_xll.BDP($C607, "OPT_UNDL_PX")," ")</f>
        <v/>
      </c>
      <c r="Q607" s="7">
        <f>IF(ISNUMBER(N607),+G607*_xll.BDP($C607, "PX_POS_MULT_FACTOR")*P607/K607," ")</f>
        <v/>
      </c>
      <c r="R607" s="8">
        <f>IF(OR($A607="TUA",$A607="TYA"),"",IF(ISNUMBER(_xll.BDP($C607,"DUR_ADJ_OAS_MID")),_xll.BDP($C607,"DUR_ADJ_OAS_MID"),IF(ISNUMBER(_xll.BDP($E607&amp;" ISIN","DUR_ADJ_OAS_MID")),_xll.BDP($E607&amp;" ISIN","DUR_ADJ_OAS_MID")," ")))</f>
        <v/>
      </c>
      <c r="S607" s="7">
        <f>IF(ISNUMBER(N607),Q607*N607,IF(ISNUMBER(R607),J607*R607," "))</f>
        <v/>
      </c>
      <c r="T607" t="inlineStr">
        <is>
          <t>NGQ25</t>
        </is>
      </c>
      <c r="U607" t="inlineStr">
        <is>
          <t>Future</t>
        </is>
      </c>
      <c r="AG607" t="n">
        <v>-0.011772</v>
      </c>
    </row>
    <row r="608">
      <c r="A608" t="inlineStr">
        <is>
          <t>HARD</t>
        </is>
      </c>
      <c r="B608" t="inlineStr">
        <is>
          <t>NATURAL GAS FUTR  Sep25</t>
        </is>
      </c>
      <c r="C608" t="inlineStr">
        <is>
          <t>NGU25 Comdty</t>
        </is>
      </c>
      <c r="F608" t="inlineStr">
        <is>
          <t>NATURAL GAS FUTR Sep25</t>
        </is>
      </c>
      <c r="G608" s="1" t="n">
        <v>-12</v>
      </c>
      <c r="H608" s="1" t="n">
        <v>3.431</v>
      </c>
      <c r="I608" s="2" t="n">
        <v>-411720</v>
      </c>
      <c r="J608" s="3" t="n">
        <v>-0.01291286</v>
      </c>
      <c r="K608" s="4" t="n">
        <v>31884502.48</v>
      </c>
      <c r="L608" s="5" t="n">
        <v>1125001</v>
      </c>
      <c r="M608" s="6" t="n">
        <v>28.34175479</v>
      </c>
      <c r="N608" s="7">
        <f>IF(ISNUMBER(_xll.BDP($C608, "DELTA_MID")),_xll.BDP($C608, "DELTA_MID")," ")</f>
        <v/>
      </c>
      <c r="O608" s="7">
        <f>IF(ISNUMBER(N608),_xll.BDP($C608, "OPT_UNDL_TICKER"),"")</f>
        <v/>
      </c>
      <c r="P608" s="8">
        <f>IF(ISNUMBER(N608),_xll.BDP($C608, "OPT_UNDL_PX")," ")</f>
        <v/>
      </c>
      <c r="Q608" s="7">
        <f>IF(ISNUMBER(N608),+G608*_xll.BDP($C608, "PX_POS_MULT_FACTOR")*P608/K608," ")</f>
        <v/>
      </c>
      <c r="R608" s="8">
        <f>IF(OR($A608="TUA",$A608="TYA"),"",IF(ISNUMBER(_xll.BDP($C608,"DUR_ADJ_OAS_MID")),_xll.BDP($C608,"DUR_ADJ_OAS_MID"),IF(ISNUMBER(_xll.BDP($E608&amp;" ISIN","DUR_ADJ_OAS_MID")),_xll.BDP($E608&amp;" ISIN","DUR_ADJ_OAS_MID")," ")))</f>
        <v/>
      </c>
      <c r="S608" s="7">
        <f>IF(ISNUMBER(N608),Q608*N608,IF(ISNUMBER(R608),J608*R608," "))</f>
        <v/>
      </c>
      <c r="T608" t="inlineStr">
        <is>
          <t>NGU25</t>
        </is>
      </c>
      <c r="U608" t="inlineStr">
        <is>
          <t>Future</t>
        </is>
      </c>
      <c r="AG608" t="n">
        <v>-0.011772</v>
      </c>
    </row>
    <row r="609">
      <c r="A609" t="inlineStr">
        <is>
          <t>HARD</t>
        </is>
      </c>
      <c r="B609" t="inlineStr">
        <is>
          <t>NATURAL GAS FUTR Oct25</t>
        </is>
      </c>
      <c r="C609" t="inlineStr">
        <is>
          <t>NGV25 Comdty</t>
        </is>
      </c>
      <c r="F609" t="inlineStr">
        <is>
          <t>NATURAL GAS FUTR Oct25</t>
        </is>
      </c>
      <c r="G609" s="1" t="n">
        <v>-10</v>
      </c>
      <c r="H609" s="1" t="n">
        <v>3.532</v>
      </c>
      <c r="I609" s="2" t="n">
        <v>-353200</v>
      </c>
      <c r="J609" s="3" t="n">
        <v>-0.01107748</v>
      </c>
      <c r="K609" s="4" t="n">
        <v>31884502.48</v>
      </c>
      <c r="L609" s="5" t="n">
        <v>1125001</v>
      </c>
      <c r="M609" s="6" t="n">
        <v>28.34175479</v>
      </c>
      <c r="N609" s="7">
        <f>IF(ISNUMBER(_xll.BDP($C609, "DELTA_MID")),_xll.BDP($C609, "DELTA_MID")," ")</f>
        <v/>
      </c>
      <c r="O609" s="7">
        <f>IF(ISNUMBER(N609),_xll.BDP($C609, "OPT_UNDL_TICKER"),"")</f>
        <v/>
      </c>
      <c r="P609" s="8">
        <f>IF(ISNUMBER(N609),_xll.BDP($C609, "OPT_UNDL_PX")," ")</f>
        <v/>
      </c>
      <c r="Q609" s="7">
        <f>IF(ISNUMBER(N609),+G609*_xll.BDP($C609, "PX_POS_MULT_FACTOR")*P609/K609," ")</f>
        <v/>
      </c>
      <c r="R609" s="8">
        <f>IF(OR($A609="TUA",$A609="TYA"),"",IF(ISNUMBER(_xll.BDP($C609,"DUR_ADJ_OAS_MID")),_xll.BDP($C609,"DUR_ADJ_OAS_MID"),IF(ISNUMBER(_xll.BDP($E609&amp;" ISIN","DUR_ADJ_OAS_MID")),_xll.BDP($E609&amp;" ISIN","DUR_ADJ_OAS_MID")," ")))</f>
        <v/>
      </c>
      <c r="S609" s="7">
        <f>IF(ISNUMBER(N609),Q609*N609,IF(ISNUMBER(R609),J609*R609," "))</f>
        <v/>
      </c>
      <c r="T609" t="inlineStr">
        <is>
          <t>NGV25</t>
        </is>
      </c>
      <c r="U609" t="inlineStr">
        <is>
          <t>Future</t>
        </is>
      </c>
      <c r="AG609" t="n">
        <v>-0.011772</v>
      </c>
    </row>
    <row r="610">
      <c r="A610" t="inlineStr">
        <is>
          <t>HARD</t>
        </is>
      </c>
      <c r="B610" t="inlineStr">
        <is>
          <t>NATURAL GAS FUTR  Nov25</t>
        </is>
      </c>
      <c r="C610" t="inlineStr">
        <is>
          <t>NGX25 Comdty</t>
        </is>
      </c>
      <c r="F610" t="inlineStr">
        <is>
          <t>NATURAL GAS FUTR Nov25</t>
        </is>
      </c>
      <c r="G610" s="1" t="n">
        <v>-5</v>
      </c>
      <c r="H610" s="1" t="n">
        <v>3.913</v>
      </c>
      <c r="I610" s="2" t="n">
        <v>-195650</v>
      </c>
      <c r="J610" s="3" t="n">
        <v>-0.00613621</v>
      </c>
      <c r="K610" s="4" t="n">
        <v>31884502.48</v>
      </c>
      <c r="L610" s="5" t="n">
        <v>1125001</v>
      </c>
      <c r="M610" s="6" t="n">
        <v>28.34175479</v>
      </c>
      <c r="N610" s="7">
        <f>IF(ISNUMBER(_xll.BDP($C610, "DELTA_MID")),_xll.BDP($C610, "DELTA_MID")," ")</f>
        <v/>
      </c>
      <c r="O610" s="7">
        <f>IF(ISNUMBER(N610),_xll.BDP($C610, "OPT_UNDL_TICKER"),"")</f>
        <v/>
      </c>
      <c r="P610" s="8">
        <f>IF(ISNUMBER(N610),_xll.BDP($C610, "OPT_UNDL_PX")," ")</f>
        <v/>
      </c>
      <c r="Q610" s="7">
        <f>IF(ISNUMBER(N610),+G610*_xll.BDP($C610, "PX_POS_MULT_FACTOR")*P610/K610," ")</f>
        <v/>
      </c>
      <c r="R610" s="8">
        <f>IF(OR($A610="TUA",$A610="TYA"),"",IF(ISNUMBER(_xll.BDP($C610,"DUR_ADJ_OAS_MID")),_xll.BDP($C610,"DUR_ADJ_OAS_MID"),IF(ISNUMBER(_xll.BDP($E610&amp;" ISIN","DUR_ADJ_OAS_MID")),_xll.BDP($E610&amp;" ISIN","DUR_ADJ_OAS_MID")," ")))</f>
        <v/>
      </c>
      <c r="S610" s="7">
        <f>IF(ISNUMBER(N610),Q610*N610,IF(ISNUMBER(R610),J610*R610," "))</f>
        <v/>
      </c>
      <c r="T610" t="inlineStr">
        <is>
          <t>NGX25</t>
        </is>
      </c>
      <c r="U610" t="inlineStr">
        <is>
          <t>Future</t>
        </is>
      </c>
      <c r="AG610" t="n">
        <v>-0.011772</v>
      </c>
    </row>
    <row r="611">
      <c r="A611" t="inlineStr">
        <is>
          <t>HARD</t>
        </is>
      </c>
      <c r="B611" t="inlineStr">
        <is>
          <t>NATURAL GAS FUTR Dec25</t>
        </is>
      </c>
      <c r="C611" t="inlineStr">
        <is>
          <t>NGZ25 Comdty</t>
        </is>
      </c>
      <c r="F611" t="inlineStr">
        <is>
          <t>NATURAL GAS FUTR Dec25</t>
        </is>
      </c>
      <c r="G611" s="1" t="n">
        <v>-5</v>
      </c>
      <c r="H611" s="1" t="n">
        <v>4.476</v>
      </c>
      <c r="I611" s="2" t="n">
        <v>-223800</v>
      </c>
      <c r="J611" s="3" t="n">
        <v>-0.00701908</v>
      </c>
      <c r="K611" s="4" t="n">
        <v>31884502.48</v>
      </c>
      <c r="L611" s="5" t="n">
        <v>1125001</v>
      </c>
      <c r="M611" s="6" t="n">
        <v>28.34175479</v>
      </c>
      <c r="N611" s="7">
        <f>IF(ISNUMBER(_xll.BDP($C611, "DELTA_MID")),_xll.BDP($C611, "DELTA_MID")," ")</f>
        <v/>
      </c>
      <c r="O611" s="7">
        <f>IF(ISNUMBER(N611),_xll.BDP($C611, "OPT_UNDL_TICKER"),"")</f>
        <v/>
      </c>
      <c r="P611" s="8">
        <f>IF(ISNUMBER(N611),_xll.BDP($C611, "OPT_UNDL_PX")," ")</f>
        <v/>
      </c>
      <c r="Q611" s="7">
        <f>IF(ISNUMBER(N611),+G611*_xll.BDP($C611, "PX_POS_MULT_FACTOR")*P611/K611," ")</f>
        <v/>
      </c>
      <c r="R611" s="8">
        <f>IF(OR($A611="TUA",$A611="TYA"),"",IF(ISNUMBER(_xll.BDP($C611,"DUR_ADJ_OAS_MID")),_xll.BDP($C611,"DUR_ADJ_OAS_MID"),IF(ISNUMBER(_xll.BDP($E611&amp;" ISIN","DUR_ADJ_OAS_MID")),_xll.BDP($E611&amp;" ISIN","DUR_ADJ_OAS_MID")," ")))</f>
        <v/>
      </c>
      <c r="S611" s="7">
        <f>IF(ISNUMBER(N611),Q611*N611,IF(ISNUMBER(R611),J611*R611," "))</f>
        <v/>
      </c>
      <c r="T611" t="inlineStr">
        <is>
          <t>NGZ25</t>
        </is>
      </c>
      <c r="U611" t="inlineStr">
        <is>
          <t>Future</t>
        </is>
      </c>
      <c r="AG611" t="n">
        <v>-0.011772</v>
      </c>
    </row>
    <row r="612">
      <c r="A612" t="inlineStr">
        <is>
          <t>HARD</t>
        </is>
      </c>
      <c r="B612" t="inlineStr">
        <is>
          <t>PALLADIUM FUTURE Sep25</t>
        </is>
      </c>
      <c r="C612" t="inlineStr">
        <is>
          <t>PAU5 Comdty</t>
        </is>
      </c>
      <c r="F612" t="inlineStr">
        <is>
          <t>PALLADIUM FUTURE Sep25</t>
        </is>
      </c>
      <c r="G612" s="1" t="n">
        <v>20</v>
      </c>
      <c r="H612" s="1" t="n">
        <v>1147.7</v>
      </c>
      <c r="I612" s="2" t="n">
        <v>2295400</v>
      </c>
      <c r="J612" s="3" t="n">
        <v>0.07199108999999999</v>
      </c>
      <c r="K612" s="4" t="n">
        <v>31884502.48</v>
      </c>
      <c r="L612" s="5" t="n">
        <v>1125001</v>
      </c>
      <c r="M612" s="6" t="n">
        <v>28.34175479</v>
      </c>
      <c r="N612" s="7">
        <f>IF(ISNUMBER(_xll.BDP($C612, "DELTA_MID")),_xll.BDP($C612, "DELTA_MID")," ")</f>
        <v/>
      </c>
      <c r="O612" s="7">
        <f>IF(ISNUMBER(N612),_xll.BDP($C612, "OPT_UNDL_TICKER"),"")</f>
        <v/>
      </c>
      <c r="P612" s="8">
        <f>IF(ISNUMBER(N612),_xll.BDP($C612, "OPT_UNDL_PX")," ")</f>
        <v/>
      </c>
      <c r="Q612" s="7">
        <f>IF(ISNUMBER(N612),+G612*_xll.BDP($C612, "PX_POS_MULT_FACTOR")*P612/K612," ")</f>
        <v/>
      </c>
      <c r="R612" s="8">
        <f>IF(OR($A612="TUA",$A612="TYA"),"",IF(ISNUMBER(_xll.BDP($C612,"DUR_ADJ_OAS_MID")),_xll.BDP($C612,"DUR_ADJ_OAS_MID"),IF(ISNUMBER(_xll.BDP($E612&amp;" ISIN","DUR_ADJ_OAS_MID")),_xll.BDP($E612&amp;" ISIN","DUR_ADJ_OAS_MID")," ")))</f>
        <v/>
      </c>
      <c r="S612" s="7">
        <f>IF(ISNUMBER(N612),Q612*N612,IF(ISNUMBER(R612),J612*R612," "))</f>
        <v/>
      </c>
      <c r="T612" t="inlineStr">
        <is>
          <t>PAU5</t>
        </is>
      </c>
      <c r="U612" t="inlineStr">
        <is>
          <t>Future</t>
        </is>
      </c>
      <c r="AG612" t="n">
        <v>-0.011772</v>
      </c>
    </row>
    <row r="613">
      <c r="A613" t="inlineStr">
        <is>
          <t>HARD</t>
        </is>
      </c>
      <c r="B613" t="inlineStr">
        <is>
          <t>PLATINUM FUTURE Oct25</t>
        </is>
      </c>
      <c r="C613" t="inlineStr">
        <is>
          <t>PLV5 Comdty</t>
        </is>
      </c>
      <c r="F613" t="inlineStr">
        <is>
          <t>PLATINUM FUTURE Oct25</t>
        </is>
      </c>
      <c r="G613" s="1" t="n">
        <v>13</v>
      </c>
      <c r="H613" s="1" t="n">
        <v>1382.1</v>
      </c>
      <c r="I613" s="2" t="n">
        <v>898365</v>
      </c>
      <c r="J613" s="3" t="n">
        <v>0.0281756</v>
      </c>
      <c r="K613" s="4" t="n">
        <v>31884502.48</v>
      </c>
      <c r="L613" s="5" t="n">
        <v>1125001</v>
      </c>
      <c r="M613" s="6" t="n">
        <v>28.34175479</v>
      </c>
      <c r="N613" s="7">
        <f>IF(ISNUMBER(_xll.BDP($C613, "DELTA_MID")),_xll.BDP($C613, "DELTA_MID")," ")</f>
        <v/>
      </c>
      <c r="O613" s="7">
        <f>IF(ISNUMBER(N613),_xll.BDP($C613, "OPT_UNDL_TICKER"),"")</f>
        <v/>
      </c>
      <c r="P613" s="8">
        <f>IF(ISNUMBER(N613),_xll.BDP($C613, "OPT_UNDL_PX")," ")</f>
        <v/>
      </c>
      <c r="Q613" s="7">
        <f>IF(ISNUMBER(N613),+G613*_xll.BDP($C613, "PX_POS_MULT_FACTOR")*P613/K613," ")</f>
        <v/>
      </c>
      <c r="R613" s="8">
        <f>IF(OR($A613="TUA",$A613="TYA"),"",IF(ISNUMBER(_xll.BDP($C613,"DUR_ADJ_OAS_MID")),_xll.BDP($C613,"DUR_ADJ_OAS_MID"),IF(ISNUMBER(_xll.BDP($E613&amp;" ISIN","DUR_ADJ_OAS_MID")),_xll.BDP($E613&amp;" ISIN","DUR_ADJ_OAS_MID")," ")))</f>
        <v/>
      </c>
      <c r="S613" s="7">
        <f>IF(ISNUMBER(N613),Q613*N613,IF(ISNUMBER(R613),J613*R613," "))</f>
        <v/>
      </c>
      <c r="T613" t="inlineStr">
        <is>
          <t>PLV5</t>
        </is>
      </c>
      <c r="U613" t="inlineStr">
        <is>
          <t>Future</t>
        </is>
      </c>
      <c r="AG613" t="n">
        <v>-0.011772</v>
      </c>
    </row>
    <row r="614">
      <c r="A614" t="inlineStr">
        <is>
          <t>HARD</t>
        </is>
      </c>
      <c r="B614" t="inlineStr">
        <is>
          <t>CANOLA FUTR (WCE) Jan26</t>
        </is>
      </c>
      <c r="C614" t="inlineStr">
        <is>
          <t>RSF6 Comdty</t>
        </is>
      </c>
      <c r="F614" t="inlineStr">
        <is>
          <t>CANOLA FUTR (WCE) Jan26</t>
        </is>
      </c>
      <c r="G614" s="1" t="n">
        <v>23</v>
      </c>
      <c r="H614" s="1" t="n">
        <v>727.4</v>
      </c>
      <c r="I614" s="2" t="n">
        <v>246721.72</v>
      </c>
      <c r="J614" s="3" t="n">
        <v>0.00773798</v>
      </c>
      <c r="K614" s="4" t="n">
        <v>31884502.48</v>
      </c>
      <c r="L614" s="5" t="n">
        <v>1125001</v>
      </c>
      <c r="M614" s="6" t="n">
        <v>28.34175479</v>
      </c>
      <c r="N614" s="7">
        <f>IF(ISNUMBER(_xll.BDP($C614, "DELTA_MID")),_xll.BDP($C614, "DELTA_MID")," ")</f>
        <v/>
      </c>
      <c r="O614" s="7">
        <f>IF(ISNUMBER(N614),_xll.BDP($C614, "OPT_UNDL_TICKER"),"")</f>
        <v/>
      </c>
      <c r="P614" s="8">
        <f>IF(ISNUMBER(N614),_xll.BDP($C614, "OPT_UNDL_PX")," ")</f>
        <v/>
      </c>
      <c r="Q614" s="7">
        <f>IF(ISNUMBER(N614),+G614*_xll.BDP($C614, "PX_POS_MULT_FACTOR")*P614/K614," ")</f>
        <v/>
      </c>
      <c r="R614" s="8">
        <f>IF(OR($A614="TUA",$A614="TYA"),"",IF(ISNUMBER(_xll.BDP($C614,"DUR_ADJ_OAS_MID")),_xll.BDP($C614,"DUR_ADJ_OAS_MID"),IF(ISNUMBER(_xll.BDP($E614&amp;" ISIN","DUR_ADJ_OAS_MID")),_xll.BDP($E614&amp;" ISIN","DUR_ADJ_OAS_MID")," ")))</f>
        <v/>
      </c>
      <c r="S614" s="7">
        <f>IF(ISNUMBER(N614),Q614*N614,IF(ISNUMBER(R614),J614*R614," "))</f>
        <v/>
      </c>
      <c r="T614" t="inlineStr">
        <is>
          <t>RSF6</t>
        </is>
      </c>
      <c r="U614" t="inlineStr">
        <is>
          <t>Future</t>
        </is>
      </c>
      <c r="AG614" t="n">
        <v>-0.011772</v>
      </c>
    </row>
    <row r="615">
      <c r="A615" t="inlineStr">
        <is>
          <t>HARD</t>
        </is>
      </c>
      <c r="B615" t="inlineStr">
        <is>
          <t>CANOLA FUTR (WCE) Mar26</t>
        </is>
      </c>
      <c r="C615" t="inlineStr">
        <is>
          <t>RSH6 Comdty</t>
        </is>
      </c>
      <c r="F615" t="inlineStr">
        <is>
          <t>CANOLA FUTR (WCE) Mar26</t>
        </is>
      </c>
      <c r="G615" s="1" t="n">
        <v>2</v>
      </c>
      <c r="H615" s="1" t="n">
        <v>733.4</v>
      </c>
      <c r="I615" s="2" t="n">
        <v>21631.03</v>
      </c>
      <c r="J615" s="3" t="n">
        <v>0.00067842</v>
      </c>
      <c r="K615" s="4" t="n">
        <v>31884502.48</v>
      </c>
      <c r="L615" s="5" t="n">
        <v>1125001</v>
      </c>
      <c r="M615" s="6" t="n">
        <v>28.34175479</v>
      </c>
      <c r="N615" s="7">
        <f>IF(ISNUMBER(_xll.BDP($C615, "DELTA_MID")),_xll.BDP($C615, "DELTA_MID")," ")</f>
        <v/>
      </c>
      <c r="O615" s="7">
        <f>IF(ISNUMBER(N615),_xll.BDP($C615, "OPT_UNDL_TICKER"),"")</f>
        <v/>
      </c>
      <c r="P615" s="8">
        <f>IF(ISNUMBER(N615),_xll.BDP($C615, "OPT_UNDL_PX")," ")</f>
        <v/>
      </c>
      <c r="Q615" s="7">
        <f>IF(ISNUMBER(N615),+G615*_xll.BDP($C615, "PX_POS_MULT_FACTOR")*P615/K615," ")</f>
        <v/>
      </c>
      <c r="R615" s="8">
        <f>IF(OR($A615="TUA",$A615="TYA"),"",IF(ISNUMBER(_xll.BDP($C615,"DUR_ADJ_OAS_MID")),_xll.BDP($C615,"DUR_ADJ_OAS_MID"),IF(ISNUMBER(_xll.BDP($E615&amp;" ISIN","DUR_ADJ_OAS_MID")),_xll.BDP($E615&amp;" ISIN","DUR_ADJ_OAS_MID")," ")))</f>
        <v/>
      </c>
      <c r="S615" s="7">
        <f>IF(ISNUMBER(N615),Q615*N615,IF(ISNUMBER(R615),J615*R615," "))</f>
        <v/>
      </c>
      <c r="T615" t="inlineStr">
        <is>
          <t>RSH6</t>
        </is>
      </c>
      <c r="U615" t="inlineStr">
        <is>
          <t>Future</t>
        </is>
      </c>
      <c r="AG615" t="n">
        <v>-0.011772</v>
      </c>
    </row>
    <row r="616">
      <c r="A616" t="inlineStr">
        <is>
          <t>HARD</t>
        </is>
      </c>
      <c r="B616" t="inlineStr">
        <is>
          <t>CANOLA FUTR (WCE) Nov25</t>
        </is>
      </c>
      <c r="C616" t="inlineStr">
        <is>
          <t>RSX5 Comdty</t>
        </is>
      </c>
      <c r="F616" t="inlineStr">
        <is>
          <t>CANOLA FUTR (WCE) Nov25</t>
        </is>
      </c>
      <c r="G616" s="1" t="n">
        <v>159</v>
      </c>
      <c r="H616" s="1" t="n">
        <v>719.5</v>
      </c>
      <c r="I616" s="2" t="n">
        <v>1687074.18</v>
      </c>
      <c r="J616" s="3" t="n">
        <v>0.05291204</v>
      </c>
      <c r="K616" s="4" t="n">
        <v>31884502.48</v>
      </c>
      <c r="L616" s="5" t="n">
        <v>1125001</v>
      </c>
      <c r="M616" s="6" t="n">
        <v>28.34175479</v>
      </c>
      <c r="N616" s="7">
        <f>IF(ISNUMBER(_xll.BDP($C616, "DELTA_MID")),_xll.BDP($C616, "DELTA_MID")," ")</f>
        <v/>
      </c>
      <c r="O616" s="7">
        <f>IF(ISNUMBER(N616),_xll.BDP($C616, "OPT_UNDL_TICKER"),"")</f>
        <v/>
      </c>
      <c r="P616" s="8">
        <f>IF(ISNUMBER(N616),_xll.BDP($C616, "OPT_UNDL_PX")," ")</f>
        <v/>
      </c>
      <c r="Q616" s="7">
        <f>IF(ISNUMBER(N616),+G616*_xll.BDP($C616, "PX_POS_MULT_FACTOR")*P616/K616," ")</f>
        <v/>
      </c>
      <c r="R616" s="8">
        <f>IF(OR($A616="TUA",$A616="TYA"),"",IF(ISNUMBER(_xll.BDP($C616,"DUR_ADJ_OAS_MID")),_xll.BDP($C616,"DUR_ADJ_OAS_MID"),IF(ISNUMBER(_xll.BDP($E616&amp;" ISIN","DUR_ADJ_OAS_MID")),_xll.BDP($E616&amp;" ISIN","DUR_ADJ_OAS_MID")," ")))</f>
        <v/>
      </c>
      <c r="S616" s="7">
        <f>IF(ISNUMBER(N616),Q616*N616,IF(ISNUMBER(R616),J616*R616," "))</f>
        <v/>
      </c>
      <c r="T616" t="inlineStr">
        <is>
          <t>RSX5</t>
        </is>
      </c>
      <c r="U616" t="inlineStr">
        <is>
          <t>Future</t>
        </is>
      </c>
      <c r="AG616" t="n">
        <v>-0.011772</v>
      </c>
    </row>
    <row r="617">
      <c r="A617" t="inlineStr">
        <is>
          <t>HARD</t>
        </is>
      </c>
      <c r="B617" t="inlineStr">
        <is>
          <t>SOYBEAN FUTURE Jan26</t>
        </is>
      </c>
      <c r="C617" t="inlineStr">
        <is>
          <t>S F6 Comdty</t>
        </is>
      </c>
      <c r="F617" t="inlineStr">
        <is>
          <t>SOYBEAN FUTURE Jan26</t>
        </is>
      </c>
      <c r="G617" s="1" t="n">
        <v>3</v>
      </c>
      <c r="H617" s="1" t="n">
        <v>1064.5</v>
      </c>
      <c r="I617" s="2" t="n">
        <v>159675</v>
      </c>
      <c r="J617" s="3" t="n">
        <v>0.00500792</v>
      </c>
      <c r="K617" s="4" t="n">
        <v>31884502.48</v>
      </c>
      <c r="L617" s="5" t="n">
        <v>1125001</v>
      </c>
      <c r="M617" s="6" t="n">
        <v>28.34175479</v>
      </c>
      <c r="N617" s="7">
        <f>IF(ISNUMBER(_xll.BDP($C617, "DELTA_MID")),_xll.BDP($C617, "DELTA_MID")," ")</f>
        <v/>
      </c>
      <c r="O617" s="7">
        <f>IF(ISNUMBER(N617),_xll.BDP($C617, "OPT_UNDL_TICKER"),"")</f>
        <v/>
      </c>
      <c r="P617" s="8">
        <f>IF(ISNUMBER(N617),_xll.BDP($C617, "OPT_UNDL_PX")," ")</f>
        <v/>
      </c>
      <c r="Q617" s="7">
        <f>IF(ISNUMBER(N617),+G617*_xll.BDP($C617, "PX_POS_MULT_FACTOR")*P617/K617," ")</f>
        <v/>
      </c>
      <c r="R617" s="8">
        <f>IF(OR($A617="TUA",$A617="TYA"),"",IF(ISNUMBER(_xll.BDP($C617,"DUR_ADJ_OAS_MID")),_xll.BDP($C617,"DUR_ADJ_OAS_MID"),IF(ISNUMBER(_xll.BDP($E617&amp;" ISIN","DUR_ADJ_OAS_MID")),_xll.BDP($E617&amp;" ISIN","DUR_ADJ_OAS_MID")," ")))</f>
        <v/>
      </c>
      <c r="S617" s="7">
        <f>IF(ISNUMBER(N617),Q617*N617,IF(ISNUMBER(R617),J617*R617," "))</f>
        <v/>
      </c>
      <c r="T617" t="inlineStr">
        <is>
          <t>S F6</t>
        </is>
      </c>
      <c r="U617" t="inlineStr">
        <is>
          <t>Future</t>
        </is>
      </c>
      <c r="AG617" t="n">
        <v>-0.011772</v>
      </c>
    </row>
    <row r="618">
      <c r="A618" t="inlineStr">
        <is>
          <t>HARD</t>
        </is>
      </c>
      <c r="B618" t="inlineStr">
        <is>
          <t>SOYBEAN FUTURE Aug25</t>
        </is>
      </c>
      <c r="C618" t="inlineStr">
        <is>
          <t>S Q5 Comdty</t>
        </is>
      </c>
      <c r="F618" t="inlineStr">
        <is>
          <t>SOYBEAN FUTURE Aug25</t>
        </is>
      </c>
      <c r="G618" s="1" t="n">
        <v>4</v>
      </c>
      <c r="H618" s="1" t="n">
        <v>1055.5</v>
      </c>
      <c r="I618" s="2" t="n">
        <v>211100</v>
      </c>
      <c r="J618" s="3" t="n">
        <v>0.00662077</v>
      </c>
      <c r="K618" s="4" t="n">
        <v>31884502.48</v>
      </c>
      <c r="L618" s="5" t="n">
        <v>1125001</v>
      </c>
      <c r="M618" s="6" t="n">
        <v>28.34175479</v>
      </c>
      <c r="N618" s="7">
        <f>IF(ISNUMBER(_xll.BDP($C618, "DELTA_MID")),_xll.BDP($C618, "DELTA_MID")," ")</f>
        <v/>
      </c>
      <c r="O618" s="7">
        <f>IF(ISNUMBER(N618),_xll.BDP($C618, "OPT_UNDL_TICKER"),"")</f>
        <v/>
      </c>
      <c r="P618" s="8">
        <f>IF(ISNUMBER(N618),_xll.BDP($C618, "OPT_UNDL_PX")," ")</f>
        <v/>
      </c>
      <c r="Q618" s="7">
        <f>IF(ISNUMBER(N618),+G618*_xll.BDP($C618, "PX_POS_MULT_FACTOR")*P618/K618," ")</f>
        <v/>
      </c>
      <c r="R618" s="8">
        <f>IF(OR($A618="TUA",$A618="TYA"),"",IF(ISNUMBER(_xll.BDP($C618,"DUR_ADJ_OAS_MID")),_xll.BDP($C618,"DUR_ADJ_OAS_MID"),IF(ISNUMBER(_xll.BDP($E618&amp;" ISIN","DUR_ADJ_OAS_MID")),_xll.BDP($E618&amp;" ISIN","DUR_ADJ_OAS_MID")," ")))</f>
        <v/>
      </c>
      <c r="S618" s="7">
        <f>IF(ISNUMBER(N618),Q618*N618,IF(ISNUMBER(R618),J618*R618," "))</f>
        <v/>
      </c>
      <c r="T618" t="inlineStr">
        <is>
          <t>S Q5</t>
        </is>
      </c>
      <c r="U618" t="inlineStr">
        <is>
          <t>Future</t>
        </is>
      </c>
      <c r="AG618" t="n">
        <v>-0.011772</v>
      </c>
    </row>
    <row r="619">
      <c r="A619" t="inlineStr">
        <is>
          <t>HARD</t>
        </is>
      </c>
      <c r="B619" t="inlineStr">
        <is>
          <t>SOYBEAN FUTURE Sep25</t>
        </is>
      </c>
      <c r="C619" t="inlineStr">
        <is>
          <t>S U5 Comdty</t>
        </is>
      </c>
      <c r="F619" t="inlineStr">
        <is>
          <t>SOYBEAN FUTURE Sep25</t>
        </is>
      </c>
      <c r="G619" s="1" t="n">
        <v>4</v>
      </c>
      <c r="H619" s="1" t="n">
        <v>1041.25</v>
      </c>
      <c r="I619" s="2" t="n">
        <v>208250</v>
      </c>
      <c r="J619" s="3" t="n">
        <v>0.00653139</v>
      </c>
      <c r="K619" s="4" t="n">
        <v>31884502.48</v>
      </c>
      <c r="L619" s="5" t="n">
        <v>1125001</v>
      </c>
      <c r="M619" s="6" t="n">
        <v>28.34175479</v>
      </c>
      <c r="N619" s="7">
        <f>IF(ISNUMBER(_xll.BDP($C619, "DELTA_MID")),_xll.BDP($C619, "DELTA_MID")," ")</f>
        <v/>
      </c>
      <c r="O619" s="7">
        <f>IF(ISNUMBER(N619),_xll.BDP($C619, "OPT_UNDL_TICKER"),"")</f>
        <v/>
      </c>
      <c r="P619" s="8">
        <f>IF(ISNUMBER(N619),_xll.BDP($C619, "OPT_UNDL_PX")," ")</f>
        <v/>
      </c>
      <c r="Q619" s="7">
        <f>IF(ISNUMBER(N619),+G619*_xll.BDP($C619, "PX_POS_MULT_FACTOR")*P619/K619," ")</f>
        <v/>
      </c>
      <c r="R619" s="8">
        <f>IF(OR($A619="TUA",$A619="TYA"),"",IF(ISNUMBER(_xll.BDP($C619,"DUR_ADJ_OAS_MID")),_xll.BDP($C619,"DUR_ADJ_OAS_MID"),IF(ISNUMBER(_xll.BDP($E619&amp;" ISIN","DUR_ADJ_OAS_MID")),_xll.BDP($E619&amp;" ISIN","DUR_ADJ_OAS_MID")," ")))</f>
        <v/>
      </c>
      <c r="S619" s="7">
        <f>IF(ISNUMBER(N619),Q619*N619,IF(ISNUMBER(R619),J619*R619," "))</f>
        <v/>
      </c>
      <c r="T619" t="inlineStr">
        <is>
          <t>S U5</t>
        </is>
      </c>
      <c r="U619" t="inlineStr">
        <is>
          <t>Future</t>
        </is>
      </c>
      <c r="AG619" t="n">
        <v>-0.011772</v>
      </c>
    </row>
    <row r="620">
      <c r="A620" t="inlineStr">
        <is>
          <t>HARD</t>
        </is>
      </c>
      <c r="B620" t="inlineStr">
        <is>
          <t>SOYBEAN FUTURE Nov25</t>
        </is>
      </c>
      <c r="C620" t="inlineStr">
        <is>
          <t>S X5 Comdty</t>
        </is>
      </c>
      <c r="F620" t="inlineStr">
        <is>
          <t>SOYBEAN FUTURE Nov25</t>
        </is>
      </c>
      <c r="G620" s="1" t="n">
        <v>51</v>
      </c>
      <c r="H620" s="1" t="n">
        <v>1049.25</v>
      </c>
      <c r="I620" s="2" t="n">
        <v>2675587.5</v>
      </c>
      <c r="J620" s="3" t="n">
        <v>0.08391498</v>
      </c>
      <c r="K620" s="4" t="n">
        <v>31884502.48</v>
      </c>
      <c r="L620" s="5" t="n">
        <v>1125001</v>
      </c>
      <c r="M620" s="6" t="n">
        <v>28.34175479</v>
      </c>
      <c r="N620" s="7">
        <f>IF(ISNUMBER(_xll.BDP($C620, "DELTA_MID")),_xll.BDP($C620, "DELTA_MID")," ")</f>
        <v/>
      </c>
      <c r="O620" s="7">
        <f>IF(ISNUMBER(N620),_xll.BDP($C620, "OPT_UNDL_TICKER"),"")</f>
        <v/>
      </c>
      <c r="P620" s="8">
        <f>IF(ISNUMBER(N620),_xll.BDP($C620, "OPT_UNDL_PX")," ")</f>
        <v/>
      </c>
      <c r="Q620" s="7">
        <f>IF(ISNUMBER(N620),+G620*_xll.BDP($C620, "PX_POS_MULT_FACTOR")*P620/K620," ")</f>
        <v/>
      </c>
      <c r="R620" s="8">
        <f>IF(OR($A620="TUA",$A620="TYA"),"",IF(ISNUMBER(_xll.BDP($C620,"DUR_ADJ_OAS_MID")),_xll.BDP($C620,"DUR_ADJ_OAS_MID"),IF(ISNUMBER(_xll.BDP($E620&amp;" ISIN","DUR_ADJ_OAS_MID")),_xll.BDP($E620&amp;" ISIN","DUR_ADJ_OAS_MID")," ")))</f>
        <v/>
      </c>
      <c r="S620" s="7">
        <f>IF(ISNUMBER(N620),Q620*N620,IF(ISNUMBER(R620),J620*R620," "))</f>
        <v/>
      </c>
      <c r="T620" t="inlineStr">
        <is>
          <t>S X5</t>
        </is>
      </c>
      <c r="U620" t="inlineStr">
        <is>
          <t>Future</t>
        </is>
      </c>
      <c r="AG620" t="n">
        <v>-0.011772</v>
      </c>
    </row>
    <row r="621">
      <c r="A621" t="inlineStr">
        <is>
          <t>HARD</t>
        </is>
      </c>
      <c r="B621" t="inlineStr">
        <is>
          <t>SUGAR #11 (WORLD) Mar26</t>
        </is>
      </c>
      <c r="C621" t="inlineStr">
        <is>
          <t>SBH6 Comdty</t>
        </is>
      </c>
      <c r="F621" t="inlineStr">
        <is>
          <t>SUGAR #11 (WORLD) Mar26</t>
        </is>
      </c>
      <c r="G621" s="1" t="n">
        <v>-5</v>
      </c>
      <c r="H621" s="1" t="n">
        <v>17.06</v>
      </c>
      <c r="I621" s="2" t="n">
        <v>-95536</v>
      </c>
      <c r="J621" s="3" t="n">
        <v>-0.00299631</v>
      </c>
      <c r="K621" s="4" t="n">
        <v>31884502.48</v>
      </c>
      <c r="L621" s="5" t="n">
        <v>1125001</v>
      </c>
      <c r="M621" s="6" t="n">
        <v>28.34175479</v>
      </c>
      <c r="N621" s="7">
        <f>IF(ISNUMBER(_xll.BDP($C621, "DELTA_MID")),_xll.BDP($C621, "DELTA_MID")," ")</f>
        <v/>
      </c>
      <c r="O621" s="7">
        <f>IF(ISNUMBER(N621),_xll.BDP($C621, "OPT_UNDL_TICKER"),"")</f>
        <v/>
      </c>
      <c r="P621" s="8">
        <f>IF(ISNUMBER(N621),_xll.BDP($C621, "OPT_UNDL_PX")," ")</f>
        <v/>
      </c>
      <c r="Q621" s="7">
        <f>IF(ISNUMBER(N621),+G621*_xll.BDP($C621, "PX_POS_MULT_FACTOR")*P621/K621," ")</f>
        <v/>
      </c>
      <c r="R621" s="8">
        <f>IF(OR($A621="TUA",$A621="TYA"),"",IF(ISNUMBER(_xll.BDP($C621,"DUR_ADJ_OAS_MID")),_xll.BDP($C621,"DUR_ADJ_OAS_MID"),IF(ISNUMBER(_xll.BDP($E621&amp;" ISIN","DUR_ADJ_OAS_MID")),_xll.BDP($E621&amp;" ISIN","DUR_ADJ_OAS_MID")," ")))</f>
        <v/>
      </c>
      <c r="S621" s="7">
        <f>IF(ISNUMBER(N621),Q621*N621,IF(ISNUMBER(R621),J621*R621," "))</f>
        <v/>
      </c>
      <c r="T621" t="inlineStr">
        <is>
          <t>SBH6</t>
        </is>
      </c>
      <c r="U621" t="inlineStr">
        <is>
          <t>Future</t>
        </is>
      </c>
      <c r="AG621" t="n">
        <v>-0.011772</v>
      </c>
    </row>
    <row r="622">
      <c r="A622" t="inlineStr">
        <is>
          <t>HARD</t>
        </is>
      </c>
      <c r="B622" t="inlineStr">
        <is>
          <t>SUGAR #11 (WORLD) May26</t>
        </is>
      </c>
      <c r="C622" t="inlineStr">
        <is>
          <t>SBK6 Comdty</t>
        </is>
      </c>
      <c r="F622" t="inlineStr">
        <is>
          <t>SUGAR #11 (WORLD) May26</t>
        </is>
      </c>
      <c r="G622" s="1" t="n">
        <v>-2</v>
      </c>
      <c r="H622" s="1" t="n">
        <v>16.76</v>
      </c>
      <c r="I622" s="2" t="n">
        <v>-37542.4</v>
      </c>
      <c r="J622" s="3" t="n">
        <v>-0.00117745</v>
      </c>
      <c r="K622" s="4" t="n">
        <v>31884502.48</v>
      </c>
      <c r="L622" s="5" t="n">
        <v>1125001</v>
      </c>
      <c r="M622" s="6" t="n">
        <v>28.34175479</v>
      </c>
      <c r="N622" s="7">
        <f>IF(ISNUMBER(_xll.BDP($C622, "DELTA_MID")),_xll.BDP($C622, "DELTA_MID")," ")</f>
        <v/>
      </c>
      <c r="O622" s="7">
        <f>IF(ISNUMBER(N622),_xll.BDP($C622, "OPT_UNDL_TICKER"),"")</f>
        <v/>
      </c>
      <c r="P622" s="8">
        <f>IF(ISNUMBER(N622),_xll.BDP($C622, "OPT_UNDL_PX")," ")</f>
        <v/>
      </c>
      <c r="Q622" s="7">
        <f>IF(ISNUMBER(N622),+G622*_xll.BDP($C622, "PX_POS_MULT_FACTOR")*P622/K622," ")</f>
        <v/>
      </c>
      <c r="R622" s="8">
        <f>IF(OR($A622="TUA",$A622="TYA"),"",IF(ISNUMBER(_xll.BDP($C622,"DUR_ADJ_OAS_MID")),_xll.BDP($C622,"DUR_ADJ_OAS_MID"),IF(ISNUMBER(_xll.BDP($E622&amp;" ISIN","DUR_ADJ_OAS_MID")),_xll.BDP($E622&amp;" ISIN","DUR_ADJ_OAS_MID")," ")))</f>
        <v/>
      </c>
      <c r="S622" s="7">
        <f>IF(ISNUMBER(N622),Q622*N622,IF(ISNUMBER(R622),J622*R622," "))</f>
        <v/>
      </c>
      <c r="T622" t="inlineStr">
        <is>
          <t>SBK6</t>
        </is>
      </c>
      <c r="U622" t="inlineStr">
        <is>
          <t>Future</t>
        </is>
      </c>
      <c r="AG622" t="n">
        <v>-0.011772</v>
      </c>
    </row>
    <row r="623">
      <c r="A623" t="inlineStr">
        <is>
          <t>HARD</t>
        </is>
      </c>
      <c r="B623" t="inlineStr">
        <is>
          <t>SUGAR #11 (WORLD) Oct25</t>
        </is>
      </c>
      <c r="C623" t="inlineStr">
        <is>
          <t>SBV5 Comdty</t>
        </is>
      </c>
      <c r="F623" t="inlineStr">
        <is>
          <t>SUGAR #11 (WORLD) Oct25</t>
        </is>
      </c>
      <c r="G623" s="1" t="n">
        <v>-17</v>
      </c>
      <c r="H623" s="1" t="n">
        <v>16.38</v>
      </c>
      <c r="I623" s="2" t="n">
        <v>-311875.2</v>
      </c>
      <c r="J623" s="3" t="n">
        <v>-0.009781400000000001</v>
      </c>
      <c r="K623" s="4" t="n">
        <v>31884502.48</v>
      </c>
      <c r="L623" s="5" t="n">
        <v>1125001</v>
      </c>
      <c r="M623" s="6" t="n">
        <v>28.34175479</v>
      </c>
      <c r="N623" s="7">
        <f>IF(ISNUMBER(_xll.BDP($C623, "DELTA_MID")),_xll.BDP($C623, "DELTA_MID")," ")</f>
        <v/>
      </c>
      <c r="O623" s="7">
        <f>IF(ISNUMBER(N623),_xll.BDP($C623, "OPT_UNDL_TICKER"),"")</f>
        <v/>
      </c>
      <c r="P623" s="8">
        <f>IF(ISNUMBER(N623),_xll.BDP($C623, "OPT_UNDL_PX")," ")</f>
        <v/>
      </c>
      <c r="Q623" s="7">
        <f>IF(ISNUMBER(N623),+G623*_xll.BDP($C623, "PX_POS_MULT_FACTOR")*P623/K623," ")</f>
        <v/>
      </c>
      <c r="R623" s="8">
        <f>IF(OR($A623="TUA",$A623="TYA"),"",IF(ISNUMBER(_xll.BDP($C623,"DUR_ADJ_OAS_MID")),_xll.BDP($C623,"DUR_ADJ_OAS_MID"),IF(ISNUMBER(_xll.BDP($E623&amp;" ISIN","DUR_ADJ_OAS_MID")),_xll.BDP($E623&amp;" ISIN","DUR_ADJ_OAS_MID")," ")))</f>
        <v/>
      </c>
      <c r="S623" s="7">
        <f>IF(ISNUMBER(N623),Q623*N623,IF(ISNUMBER(R623),J623*R623," "))</f>
        <v/>
      </c>
      <c r="T623" t="inlineStr">
        <is>
          <t>SBV5</t>
        </is>
      </c>
      <c r="U623" t="inlineStr">
        <is>
          <t>Future</t>
        </is>
      </c>
      <c r="AG623" t="n">
        <v>-0.011772</v>
      </c>
    </row>
    <row r="624">
      <c r="A624" t="inlineStr">
        <is>
          <t>HARD</t>
        </is>
      </c>
      <c r="B624" t="inlineStr">
        <is>
          <t>SILVER FUTURE Sep25</t>
        </is>
      </c>
      <c r="C624" t="inlineStr">
        <is>
          <t>SIU5 Comdty</t>
        </is>
      </c>
      <c r="F624" t="inlineStr">
        <is>
          <t>SILVER FUTURE Sep25</t>
        </is>
      </c>
      <c r="G624" s="1" t="n">
        <v>17</v>
      </c>
      <c r="H624" s="1" t="n">
        <v>37.084</v>
      </c>
      <c r="I624" s="2" t="n">
        <v>3152140</v>
      </c>
      <c r="J624" s="3" t="n">
        <v>0.09886119</v>
      </c>
      <c r="K624" s="4" t="n">
        <v>31884502.48</v>
      </c>
      <c r="L624" s="5" t="n">
        <v>1125001</v>
      </c>
      <c r="M624" s="6" t="n">
        <v>28.34175479</v>
      </c>
      <c r="N624" s="7">
        <f>IF(ISNUMBER(_xll.BDP($C624, "DELTA_MID")),_xll.BDP($C624, "DELTA_MID")," ")</f>
        <v/>
      </c>
      <c r="O624" s="7">
        <f>IF(ISNUMBER(N624),_xll.BDP($C624, "OPT_UNDL_TICKER"),"")</f>
        <v/>
      </c>
      <c r="P624" s="8">
        <f>IF(ISNUMBER(N624),_xll.BDP($C624, "OPT_UNDL_PX")," ")</f>
        <v/>
      </c>
      <c r="Q624" s="7">
        <f>IF(ISNUMBER(N624),+G624*_xll.BDP($C624, "PX_POS_MULT_FACTOR")*P624/K624," ")</f>
        <v/>
      </c>
      <c r="R624" s="8">
        <f>IF(OR($A624="TUA",$A624="TYA"),"",IF(ISNUMBER(_xll.BDP($C624,"DUR_ADJ_OAS_MID")),_xll.BDP($C624,"DUR_ADJ_OAS_MID"),IF(ISNUMBER(_xll.BDP($E624&amp;" ISIN","DUR_ADJ_OAS_MID")),_xll.BDP($E624&amp;" ISIN","DUR_ADJ_OAS_MID")," ")))</f>
        <v/>
      </c>
      <c r="S624" s="7">
        <f>IF(ISNUMBER(N624),Q624*N624,IF(ISNUMBER(R624),J624*R624," "))</f>
        <v/>
      </c>
      <c r="T624" t="inlineStr">
        <is>
          <t>SIU5</t>
        </is>
      </c>
      <c r="U624" t="inlineStr">
        <is>
          <t>Future</t>
        </is>
      </c>
      <c r="AG624" t="n">
        <v>-0.011772</v>
      </c>
    </row>
    <row r="625">
      <c r="A625" t="inlineStr">
        <is>
          <t>HARD</t>
        </is>
      </c>
      <c r="B625" t="inlineStr">
        <is>
          <t>SOYBEAN MEAL FUTR Aug25</t>
        </is>
      </c>
      <c r="C625" t="inlineStr">
        <is>
          <t>SMQ5 Comdty</t>
        </is>
      </c>
      <c r="F625" t="inlineStr">
        <is>
          <t>SOYBEAN MEAL FUTR Aug25</t>
        </is>
      </c>
      <c r="G625" s="1" t="n">
        <v>-3</v>
      </c>
      <c r="H625" s="1" t="n">
        <v>277.4</v>
      </c>
      <c r="I625" s="2" t="n">
        <v>-83220</v>
      </c>
      <c r="J625" s="3" t="n">
        <v>-0.00261005</v>
      </c>
      <c r="K625" s="4" t="n">
        <v>31884502.48</v>
      </c>
      <c r="L625" s="5" t="n">
        <v>1125001</v>
      </c>
      <c r="M625" s="6" t="n">
        <v>28.34175479</v>
      </c>
      <c r="N625" s="7">
        <f>IF(ISNUMBER(_xll.BDP($C625, "DELTA_MID")),_xll.BDP($C625, "DELTA_MID")," ")</f>
        <v/>
      </c>
      <c r="O625" s="7">
        <f>IF(ISNUMBER(N625),_xll.BDP($C625, "OPT_UNDL_TICKER"),"")</f>
        <v/>
      </c>
      <c r="P625" s="8">
        <f>IF(ISNUMBER(N625),_xll.BDP($C625, "OPT_UNDL_PX")," ")</f>
        <v/>
      </c>
      <c r="Q625" s="7">
        <f>IF(ISNUMBER(N625),+G625*_xll.BDP($C625, "PX_POS_MULT_FACTOR")*P625/K625," ")</f>
        <v/>
      </c>
      <c r="R625" s="8">
        <f>IF(OR($A625="TUA",$A625="TYA"),"",IF(ISNUMBER(_xll.BDP($C625,"DUR_ADJ_OAS_MID")),_xll.BDP($C625,"DUR_ADJ_OAS_MID"),IF(ISNUMBER(_xll.BDP($E625&amp;" ISIN","DUR_ADJ_OAS_MID")),_xll.BDP($E625&amp;" ISIN","DUR_ADJ_OAS_MID")," ")))</f>
        <v/>
      </c>
      <c r="S625" s="7">
        <f>IF(ISNUMBER(N625),Q625*N625,IF(ISNUMBER(R625),J625*R625," "))</f>
        <v/>
      </c>
      <c r="T625" t="inlineStr">
        <is>
          <t>SMQ5</t>
        </is>
      </c>
      <c r="U625" t="inlineStr">
        <is>
          <t>Future</t>
        </is>
      </c>
      <c r="AG625" t="n">
        <v>-0.011772</v>
      </c>
    </row>
    <row r="626">
      <c r="A626" t="inlineStr">
        <is>
          <t>HARD</t>
        </is>
      </c>
      <c r="B626" t="inlineStr">
        <is>
          <t>SOYBEAN MEAL FUTR Sep25</t>
        </is>
      </c>
      <c r="C626" t="inlineStr">
        <is>
          <t>SMU5 Comdty</t>
        </is>
      </c>
      <c r="F626" t="inlineStr">
        <is>
          <t>SOYBEAN MEAL FUTR Sep25</t>
        </is>
      </c>
      <c r="G626" s="1" t="n">
        <v>-5</v>
      </c>
      <c r="H626" s="1" t="n">
        <v>281.7</v>
      </c>
      <c r="I626" s="2" t="n">
        <v>-140850</v>
      </c>
      <c r="J626" s="3" t="n">
        <v>-0.00441751</v>
      </c>
      <c r="K626" s="4" t="n">
        <v>31884502.48</v>
      </c>
      <c r="L626" s="5" t="n">
        <v>1125001</v>
      </c>
      <c r="M626" s="6" t="n">
        <v>28.34175479</v>
      </c>
      <c r="N626" s="7">
        <f>IF(ISNUMBER(_xll.BDP($C626, "DELTA_MID")),_xll.BDP($C626, "DELTA_MID")," ")</f>
        <v/>
      </c>
      <c r="O626" s="7">
        <f>IF(ISNUMBER(N626),_xll.BDP($C626, "OPT_UNDL_TICKER"),"")</f>
        <v/>
      </c>
      <c r="P626" s="8">
        <f>IF(ISNUMBER(N626),_xll.BDP($C626, "OPT_UNDL_PX")," ")</f>
        <v/>
      </c>
      <c r="Q626" s="7">
        <f>IF(ISNUMBER(N626),+G626*_xll.BDP($C626, "PX_POS_MULT_FACTOR")*P626/K626," ")</f>
        <v/>
      </c>
      <c r="R626" s="8">
        <f>IF(OR($A626="TUA",$A626="TYA"),"",IF(ISNUMBER(_xll.BDP($C626,"DUR_ADJ_OAS_MID")),_xll.BDP($C626,"DUR_ADJ_OAS_MID"),IF(ISNUMBER(_xll.BDP($E626&amp;" ISIN","DUR_ADJ_OAS_MID")),_xll.BDP($E626&amp;" ISIN","DUR_ADJ_OAS_MID")," ")))</f>
        <v/>
      </c>
      <c r="S626" s="7">
        <f>IF(ISNUMBER(N626),Q626*N626,IF(ISNUMBER(R626),J626*R626," "))</f>
        <v/>
      </c>
      <c r="T626" t="inlineStr">
        <is>
          <t>SMU5</t>
        </is>
      </c>
      <c r="U626" t="inlineStr">
        <is>
          <t>Future</t>
        </is>
      </c>
      <c r="AG626" t="n">
        <v>-0.011772</v>
      </c>
    </row>
    <row r="627">
      <c r="A627" t="inlineStr">
        <is>
          <t>HARD</t>
        </is>
      </c>
      <c r="B627" t="inlineStr">
        <is>
          <t>SOYBEAN MEAL FUTR Oct25</t>
        </is>
      </c>
      <c r="C627" t="inlineStr">
        <is>
          <t>SMV5 Comdty</t>
        </is>
      </c>
      <c r="F627" t="inlineStr">
        <is>
          <t>SOYBEAN MEAL FUTR Oct25</t>
        </is>
      </c>
      <c r="G627" s="1" t="n">
        <v>-2</v>
      </c>
      <c r="H627" s="1" t="n">
        <v>285.4</v>
      </c>
      <c r="I627" s="2" t="n">
        <v>-57080</v>
      </c>
      <c r="J627" s="3" t="n">
        <v>-0.00179021</v>
      </c>
      <c r="K627" s="4" t="n">
        <v>31884502.48</v>
      </c>
      <c r="L627" s="5" t="n">
        <v>1125001</v>
      </c>
      <c r="M627" s="6" t="n">
        <v>28.34175479</v>
      </c>
      <c r="N627" s="7">
        <f>IF(ISNUMBER(_xll.BDP($C627, "DELTA_MID")),_xll.BDP($C627, "DELTA_MID")," ")</f>
        <v/>
      </c>
      <c r="O627" s="7">
        <f>IF(ISNUMBER(N627),_xll.BDP($C627, "OPT_UNDL_TICKER"),"")</f>
        <v/>
      </c>
      <c r="P627" s="8">
        <f>IF(ISNUMBER(N627),_xll.BDP($C627, "OPT_UNDL_PX")," ")</f>
        <v/>
      </c>
      <c r="Q627" s="7">
        <f>IF(ISNUMBER(N627),+G627*_xll.BDP($C627, "PX_POS_MULT_FACTOR")*P627/K627," ")</f>
        <v/>
      </c>
      <c r="R627" s="8">
        <f>IF(OR($A627="TUA",$A627="TYA"),"",IF(ISNUMBER(_xll.BDP($C627,"DUR_ADJ_OAS_MID")),_xll.BDP($C627,"DUR_ADJ_OAS_MID"),IF(ISNUMBER(_xll.BDP($E627&amp;" ISIN","DUR_ADJ_OAS_MID")),_xll.BDP($E627&amp;" ISIN","DUR_ADJ_OAS_MID")," ")))</f>
        <v/>
      </c>
      <c r="S627" s="7">
        <f>IF(ISNUMBER(N627),Q627*N627,IF(ISNUMBER(R627),J627*R627," "))</f>
        <v/>
      </c>
      <c r="T627" t="inlineStr">
        <is>
          <t>SMV5</t>
        </is>
      </c>
      <c r="U627" t="inlineStr">
        <is>
          <t>Future</t>
        </is>
      </c>
      <c r="AG627" t="n">
        <v>-0.011772</v>
      </c>
    </row>
    <row r="628">
      <c r="A628" t="inlineStr">
        <is>
          <t>HARD</t>
        </is>
      </c>
      <c r="B628" t="inlineStr">
        <is>
          <t>WHEAT FUTURE(CBT) Mar26</t>
        </is>
      </c>
      <c r="C628" t="inlineStr">
        <is>
          <t>W H6 Comdty</t>
        </is>
      </c>
      <c r="F628" t="inlineStr">
        <is>
          <t>WHEAT FUTURE(CBT) Mar26</t>
        </is>
      </c>
      <c r="G628" s="1" t="n">
        <v>5</v>
      </c>
      <c r="H628" s="1" t="n">
        <v>596.75</v>
      </c>
      <c r="I628" s="2" t="n">
        <v>149187.5</v>
      </c>
      <c r="J628" s="3" t="n">
        <v>0.004679</v>
      </c>
      <c r="K628" s="4" t="n">
        <v>31884502.48</v>
      </c>
      <c r="L628" s="5" t="n">
        <v>1125001</v>
      </c>
      <c r="M628" s="6" t="n">
        <v>28.34175479</v>
      </c>
      <c r="N628" s="7">
        <f>IF(ISNUMBER(_xll.BDP($C628, "DELTA_MID")),_xll.BDP($C628, "DELTA_MID")," ")</f>
        <v/>
      </c>
      <c r="O628" s="7">
        <f>IF(ISNUMBER(N628),_xll.BDP($C628, "OPT_UNDL_TICKER"),"")</f>
        <v/>
      </c>
      <c r="P628" s="8">
        <f>IF(ISNUMBER(N628),_xll.BDP($C628, "OPT_UNDL_PX")," ")</f>
        <v/>
      </c>
      <c r="Q628" s="7">
        <f>IF(ISNUMBER(N628),+G628*_xll.BDP($C628, "PX_POS_MULT_FACTOR")*P628/K628," ")</f>
        <v/>
      </c>
      <c r="R628" s="8">
        <f>IF(OR($A628="TUA",$A628="TYA"),"",IF(ISNUMBER(_xll.BDP($C628,"DUR_ADJ_OAS_MID")),_xll.BDP($C628,"DUR_ADJ_OAS_MID"),IF(ISNUMBER(_xll.BDP($E628&amp;" ISIN","DUR_ADJ_OAS_MID")),_xll.BDP($E628&amp;" ISIN","DUR_ADJ_OAS_MID")," ")))</f>
        <v/>
      </c>
      <c r="S628" s="7">
        <f>IF(ISNUMBER(N628),Q628*N628,IF(ISNUMBER(R628),J628*R628," "))</f>
        <v/>
      </c>
      <c r="T628" t="inlineStr">
        <is>
          <t>W H6</t>
        </is>
      </c>
      <c r="U628" t="inlineStr">
        <is>
          <t>Future</t>
        </is>
      </c>
      <c r="AG628" t="n">
        <v>-0.011772</v>
      </c>
    </row>
    <row r="629">
      <c r="A629" t="inlineStr">
        <is>
          <t>HARD</t>
        </is>
      </c>
      <c r="B629" t="inlineStr">
        <is>
          <t>WHEAT FUTURE(CBT) Sep25</t>
        </is>
      </c>
      <c r="C629" t="inlineStr">
        <is>
          <t>W U5 Comdty</t>
        </is>
      </c>
      <c r="F629" t="inlineStr">
        <is>
          <t>WHEAT FUTURE(CBT) Sep25</t>
        </is>
      </c>
      <c r="G629" s="1" t="n">
        <v>49</v>
      </c>
      <c r="H629" s="1" t="n">
        <v>556.75</v>
      </c>
      <c r="I629" s="2" t="n">
        <v>1364037.5</v>
      </c>
      <c r="J629" s="3" t="n">
        <v>0.04278058</v>
      </c>
      <c r="K629" s="4" t="n">
        <v>31884502.48</v>
      </c>
      <c r="L629" s="5" t="n">
        <v>1125001</v>
      </c>
      <c r="M629" s="6" t="n">
        <v>28.34175479</v>
      </c>
      <c r="N629" s="7">
        <f>IF(ISNUMBER(_xll.BDP($C629, "DELTA_MID")),_xll.BDP($C629, "DELTA_MID")," ")</f>
        <v/>
      </c>
      <c r="O629" s="7">
        <f>IF(ISNUMBER(N629),_xll.BDP($C629, "OPT_UNDL_TICKER"),"")</f>
        <v/>
      </c>
      <c r="P629" s="8">
        <f>IF(ISNUMBER(N629),_xll.BDP($C629, "OPT_UNDL_PX")," ")</f>
        <v/>
      </c>
      <c r="Q629" s="7">
        <f>IF(ISNUMBER(N629),+G629*_xll.BDP($C629, "PX_POS_MULT_FACTOR")*P629/K629," ")</f>
        <v/>
      </c>
      <c r="R629" s="8">
        <f>IF(OR($A629="TUA",$A629="TYA"),"",IF(ISNUMBER(_xll.BDP($C629,"DUR_ADJ_OAS_MID")),_xll.BDP($C629,"DUR_ADJ_OAS_MID"),IF(ISNUMBER(_xll.BDP($E629&amp;" ISIN","DUR_ADJ_OAS_MID")),_xll.BDP($E629&amp;" ISIN","DUR_ADJ_OAS_MID")," ")))</f>
        <v/>
      </c>
      <c r="S629" s="7">
        <f>IF(ISNUMBER(N629),Q629*N629,IF(ISNUMBER(R629),J629*R629," "))</f>
        <v/>
      </c>
      <c r="T629" t="inlineStr">
        <is>
          <t>W U5</t>
        </is>
      </c>
      <c r="U629" t="inlineStr">
        <is>
          <t>Future</t>
        </is>
      </c>
      <c r="AG629" t="n">
        <v>-0.011772</v>
      </c>
    </row>
    <row r="630">
      <c r="A630" t="inlineStr">
        <is>
          <t>HARD</t>
        </is>
      </c>
      <c r="B630" t="inlineStr">
        <is>
          <t>WHEAT FUTURE(CBT) Dec25</t>
        </is>
      </c>
      <c r="C630" t="inlineStr">
        <is>
          <t>W Z5 Comdty</t>
        </is>
      </c>
      <c r="F630" t="inlineStr">
        <is>
          <t>WHEAT FUTURE(CBT) Dec25</t>
        </is>
      </c>
      <c r="G630" s="1" t="n">
        <v>21</v>
      </c>
      <c r="H630" s="1" t="n">
        <v>578.25</v>
      </c>
      <c r="I630" s="2" t="n">
        <v>607162.5</v>
      </c>
      <c r="J630" s="3" t="n">
        <v>0.01904256</v>
      </c>
      <c r="K630" s="4" t="n">
        <v>31884502.48</v>
      </c>
      <c r="L630" s="5" t="n">
        <v>1125001</v>
      </c>
      <c r="M630" s="6" t="n">
        <v>28.34175479</v>
      </c>
      <c r="N630" s="7">
        <f>IF(ISNUMBER(_xll.BDP($C630, "DELTA_MID")),_xll.BDP($C630, "DELTA_MID")," ")</f>
        <v/>
      </c>
      <c r="O630" s="7">
        <f>IF(ISNUMBER(N630),_xll.BDP($C630, "OPT_UNDL_TICKER"),"")</f>
        <v/>
      </c>
      <c r="P630" s="8">
        <f>IF(ISNUMBER(N630),_xll.BDP($C630, "OPT_UNDL_PX")," ")</f>
        <v/>
      </c>
      <c r="Q630" s="7">
        <f>IF(ISNUMBER(N630),+G630*_xll.BDP($C630, "PX_POS_MULT_FACTOR")*P630/K630," ")</f>
        <v/>
      </c>
      <c r="R630" s="8">
        <f>IF(OR($A630="TUA",$A630="TYA"),"",IF(ISNUMBER(_xll.BDP($C630,"DUR_ADJ_OAS_MID")),_xll.BDP($C630,"DUR_ADJ_OAS_MID"),IF(ISNUMBER(_xll.BDP($E630&amp;" ISIN","DUR_ADJ_OAS_MID")),_xll.BDP($E630&amp;" ISIN","DUR_ADJ_OAS_MID")," ")))</f>
        <v/>
      </c>
      <c r="S630" s="7">
        <f>IF(ISNUMBER(N630),Q630*N630,IF(ISNUMBER(R630),J630*R630," "))</f>
        <v/>
      </c>
      <c r="T630" t="inlineStr">
        <is>
          <t>W Z5</t>
        </is>
      </c>
      <c r="U630" t="inlineStr">
        <is>
          <t>Future</t>
        </is>
      </c>
      <c r="AG630" t="n">
        <v>-0.011772</v>
      </c>
    </row>
    <row r="631">
      <c r="A631" t="inlineStr">
        <is>
          <t>HARD</t>
        </is>
      </c>
      <c r="B631" t="inlineStr">
        <is>
          <t>GASOLINE RBOB FUT Aug25</t>
        </is>
      </c>
      <c r="C631" t="inlineStr">
        <is>
          <t>XBQ5 Comdty</t>
        </is>
      </c>
      <c r="F631" t="inlineStr">
        <is>
          <t>GASOLINE RBOB FUT Aug25</t>
        </is>
      </c>
      <c r="G631" s="1" t="n">
        <v>7</v>
      </c>
      <c r="H631" s="1" t="n">
        <v>211.86</v>
      </c>
      <c r="I631" s="2" t="n">
        <v>622868.4</v>
      </c>
      <c r="J631" s="3" t="n">
        <v>0.01953515</v>
      </c>
      <c r="K631" s="4" t="n">
        <v>31884502.48</v>
      </c>
      <c r="L631" s="5" t="n">
        <v>1125001</v>
      </c>
      <c r="M631" s="6" t="n">
        <v>28.34175479</v>
      </c>
      <c r="N631" s="7">
        <f>IF(ISNUMBER(_xll.BDP($C631, "DELTA_MID")),_xll.BDP($C631, "DELTA_MID")," ")</f>
        <v/>
      </c>
      <c r="O631" s="7">
        <f>IF(ISNUMBER(N631),_xll.BDP($C631, "OPT_UNDL_TICKER"),"")</f>
        <v/>
      </c>
      <c r="P631" s="8">
        <f>IF(ISNUMBER(N631),_xll.BDP($C631, "OPT_UNDL_PX")," ")</f>
        <v/>
      </c>
      <c r="Q631" s="7">
        <f>IF(ISNUMBER(N631),+G631*_xll.BDP($C631, "PX_POS_MULT_FACTOR")*P631/K631," ")</f>
        <v/>
      </c>
      <c r="R631" s="8">
        <f>IF(OR($A631="TUA",$A631="TYA"),"",IF(ISNUMBER(_xll.BDP($C631,"DUR_ADJ_OAS_MID")),_xll.BDP($C631,"DUR_ADJ_OAS_MID"),IF(ISNUMBER(_xll.BDP($E631&amp;" ISIN","DUR_ADJ_OAS_MID")),_xll.BDP($E631&amp;" ISIN","DUR_ADJ_OAS_MID")," ")))</f>
        <v/>
      </c>
      <c r="S631" s="7">
        <f>IF(ISNUMBER(N631),Q631*N631,IF(ISNUMBER(R631),J631*R631," "))</f>
        <v/>
      </c>
      <c r="T631" t="inlineStr">
        <is>
          <t>XBQ5</t>
        </is>
      </c>
      <c r="U631" t="inlineStr">
        <is>
          <t>Future</t>
        </is>
      </c>
      <c r="AG631" t="n">
        <v>-0.011772</v>
      </c>
    </row>
    <row r="632">
      <c r="A632" t="inlineStr">
        <is>
          <t>HARD</t>
        </is>
      </c>
      <c r="B632" t="inlineStr">
        <is>
          <t>GASOLINE RBOB FUT Sep25</t>
        </is>
      </c>
      <c r="C632" t="inlineStr">
        <is>
          <t>XBU5 Comdty</t>
        </is>
      </c>
      <c r="F632" t="inlineStr">
        <is>
          <t>GASOLINE RBOB FUT Sep25</t>
        </is>
      </c>
      <c r="G632" s="1" t="n">
        <v>5</v>
      </c>
      <c r="H632" s="1" t="n">
        <v>208.94</v>
      </c>
      <c r="I632" s="2" t="n">
        <v>438774</v>
      </c>
      <c r="J632" s="3" t="n">
        <v>0.01376136</v>
      </c>
      <c r="K632" s="4" t="n">
        <v>31884502.48</v>
      </c>
      <c r="L632" s="5" t="n">
        <v>1125001</v>
      </c>
      <c r="M632" s="6" t="n">
        <v>28.34175479</v>
      </c>
      <c r="N632" s="7">
        <f>IF(ISNUMBER(_xll.BDP($C632, "DELTA_MID")),_xll.BDP($C632, "DELTA_MID")," ")</f>
        <v/>
      </c>
      <c r="O632" s="7">
        <f>IF(ISNUMBER(N632),_xll.BDP($C632, "OPT_UNDL_TICKER"),"")</f>
        <v/>
      </c>
      <c r="P632" s="8">
        <f>IF(ISNUMBER(N632),_xll.BDP($C632, "OPT_UNDL_PX")," ")</f>
        <v/>
      </c>
      <c r="Q632" s="7">
        <f>IF(ISNUMBER(N632),+G632*_xll.BDP($C632, "PX_POS_MULT_FACTOR")*P632/K632," ")</f>
        <v/>
      </c>
      <c r="R632" s="8">
        <f>IF(OR($A632="TUA",$A632="TYA"),"",IF(ISNUMBER(_xll.BDP($C632,"DUR_ADJ_OAS_MID")),_xll.BDP($C632,"DUR_ADJ_OAS_MID"),IF(ISNUMBER(_xll.BDP($E632&amp;" ISIN","DUR_ADJ_OAS_MID")),_xll.BDP($E632&amp;" ISIN","DUR_ADJ_OAS_MID")," ")))</f>
        <v/>
      </c>
      <c r="S632" s="7">
        <f>IF(ISNUMBER(N632),Q632*N632,IF(ISNUMBER(R632),J632*R632," "))</f>
        <v/>
      </c>
      <c r="T632" t="inlineStr">
        <is>
          <t>XBU5</t>
        </is>
      </c>
      <c r="U632" t="inlineStr">
        <is>
          <t>Future</t>
        </is>
      </c>
      <c r="AG632" t="n">
        <v>-0.011772</v>
      </c>
    </row>
    <row r="633">
      <c r="A633" t="inlineStr">
        <is>
          <t>HARD</t>
        </is>
      </c>
      <c r="B633" t="inlineStr">
        <is>
          <t>GASOLINE RBOB FUT Oct25</t>
        </is>
      </c>
      <c r="C633" t="inlineStr">
        <is>
          <t>XBV5 Comdty</t>
        </is>
      </c>
      <c r="F633" t="inlineStr">
        <is>
          <t>GASOLINE RBOB FUT Oct25</t>
        </is>
      </c>
      <c r="G633" s="1" t="n">
        <v>1</v>
      </c>
      <c r="H633" s="1" t="n">
        <v>193.98</v>
      </c>
      <c r="I633" s="2" t="n">
        <v>81471.60000000001</v>
      </c>
      <c r="J633" s="3" t="n">
        <v>0.00255521</v>
      </c>
      <c r="K633" s="4" t="n">
        <v>31884502.48</v>
      </c>
      <c r="L633" s="5" t="n">
        <v>1125001</v>
      </c>
      <c r="M633" s="6" t="n">
        <v>28.34175479</v>
      </c>
      <c r="N633" s="7">
        <f>IF(ISNUMBER(_xll.BDP($C633, "DELTA_MID")),_xll.BDP($C633, "DELTA_MID")," ")</f>
        <v/>
      </c>
      <c r="O633" s="7">
        <f>IF(ISNUMBER(N633),_xll.BDP($C633, "OPT_UNDL_TICKER"),"")</f>
        <v/>
      </c>
      <c r="P633" s="8">
        <f>IF(ISNUMBER(N633),_xll.BDP($C633, "OPT_UNDL_PX")," ")</f>
        <v/>
      </c>
      <c r="Q633" s="7">
        <f>IF(ISNUMBER(N633),+G633*_xll.BDP($C633, "PX_POS_MULT_FACTOR")*P633/K633," ")</f>
        <v/>
      </c>
      <c r="R633" s="8">
        <f>IF(OR($A633="TUA",$A633="TYA"),"",IF(ISNUMBER(_xll.BDP($C633,"DUR_ADJ_OAS_MID")),_xll.BDP($C633,"DUR_ADJ_OAS_MID"),IF(ISNUMBER(_xll.BDP($E633&amp;" ISIN","DUR_ADJ_OAS_MID")),_xll.BDP($E633&amp;" ISIN","DUR_ADJ_OAS_MID")," ")))</f>
        <v/>
      </c>
      <c r="S633" s="7">
        <f>IF(ISNUMBER(N633),Q633*N633,IF(ISNUMBER(R633),J633*R633," "))</f>
        <v/>
      </c>
      <c r="T633" t="inlineStr">
        <is>
          <t>XBV5</t>
        </is>
      </c>
      <c r="U633" t="inlineStr">
        <is>
          <t>Future</t>
        </is>
      </c>
      <c r="AG633" t="n">
        <v>-0.011772</v>
      </c>
    </row>
    <row r="634">
      <c r="A634" t="inlineStr">
        <is>
          <t>HARD</t>
        </is>
      </c>
      <c r="B634" t="inlineStr">
        <is>
          <t>B 07/08/25 Govt</t>
        </is>
      </c>
      <c r="C634" t="inlineStr">
        <is>
          <t>B 07/08/25 Govt</t>
        </is>
      </c>
      <c r="D634" t="inlineStr">
        <is>
          <t>BTXWC76</t>
        </is>
      </c>
      <c r="E634" t="inlineStr">
        <is>
          <t>US912797PZ47</t>
        </is>
      </c>
      <c r="F634" t="inlineStr">
        <is>
          <t>912797PZ4</t>
        </is>
      </c>
      <c r="G634" s="1" t="n">
        <v>500000</v>
      </c>
      <c r="H634" s="1" t="n">
        <v>99.98842399999999</v>
      </c>
      <c r="I634" s="2" t="n">
        <v>499942.12</v>
      </c>
      <c r="J634" s="3" t="n">
        <v>0.01567978</v>
      </c>
      <c r="K634" s="4" t="n">
        <v>31884502.48</v>
      </c>
      <c r="L634" s="5" t="n">
        <v>1125001</v>
      </c>
      <c r="M634" s="6" t="n">
        <v>28.34175479</v>
      </c>
      <c r="N634" s="7">
        <f>IF(ISNUMBER(_xll.BDP($C634, "DELTA_MID")),_xll.BDP($C634, "DELTA_MID")," ")</f>
        <v/>
      </c>
      <c r="O634" s="7">
        <f>IF(ISNUMBER(N634),_xll.BDP($C634, "OPT_UNDL_TICKER"),"")</f>
        <v/>
      </c>
      <c r="P634" s="8">
        <f>IF(ISNUMBER(N634),_xll.BDP($C634, "OPT_UNDL_PX")," ")</f>
        <v/>
      </c>
      <c r="Q634" s="7">
        <f>IF(ISNUMBER(N634),+G634*_xll.BDP($C634, "PX_POS_MULT_FACTOR")*P634/K634," ")</f>
        <v/>
      </c>
      <c r="R634" s="8">
        <f>IF(OR($A634="TUA",$A634="TYA"),"",IF(ISNUMBER(_xll.BDP($C634,"DUR_ADJ_OAS_MID")),_xll.BDP($C634,"DUR_ADJ_OAS_MID"),IF(ISNUMBER(_xll.BDP($E634&amp;" ISIN","DUR_ADJ_OAS_MID")),_xll.BDP($E634&amp;" ISIN","DUR_ADJ_OAS_MID")," ")))</f>
        <v/>
      </c>
      <c r="S634" s="7">
        <f>IF(ISNUMBER(N634),Q634*N634,IF(ISNUMBER(R634),J634*R634," "))</f>
        <v/>
      </c>
      <c r="T634" t="inlineStr">
        <is>
          <t>912797PZ4</t>
        </is>
      </c>
      <c r="U634" t="inlineStr">
        <is>
          <t>Treasury Bill</t>
        </is>
      </c>
      <c r="AG634" t="n">
        <v>-0.011772</v>
      </c>
    </row>
    <row r="635">
      <c r="A635" t="inlineStr">
        <is>
          <t>HARD</t>
        </is>
      </c>
      <c r="B635" t="inlineStr">
        <is>
          <t>B 07/29/25 Govt</t>
        </is>
      </c>
      <c r="C635" t="inlineStr">
        <is>
          <t>B 07/29/25 Govt</t>
        </is>
      </c>
      <c r="D635" t="inlineStr">
        <is>
          <t>BMHSGL3</t>
        </is>
      </c>
      <c r="E635" t="inlineStr">
        <is>
          <t>US912797QC43</t>
        </is>
      </c>
      <c r="F635" t="inlineStr">
        <is>
          <t>912797QC4</t>
        </is>
      </c>
      <c r="G635" s="1" t="n">
        <v>15800000</v>
      </c>
      <c r="H635" s="1" t="n">
        <v>99.74638899999999</v>
      </c>
      <c r="I635" s="2" t="n">
        <v>15759929.46</v>
      </c>
      <c r="J635" s="3" t="n">
        <v>0.49428181</v>
      </c>
      <c r="K635" s="4" t="n">
        <v>31884502.48</v>
      </c>
      <c r="L635" s="5" t="n">
        <v>1125001</v>
      </c>
      <c r="M635" s="6" t="n">
        <v>28.34175479</v>
      </c>
      <c r="N635" s="7">
        <f>IF(ISNUMBER(_xll.BDP($C635, "DELTA_MID")),_xll.BDP($C635, "DELTA_MID")," ")</f>
        <v/>
      </c>
      <c r="O635" s="7">
        <f>IF(ISNUMBER(N635),_xll.BDP($C635, "OPT_UNDL_TICKER"),"")</f>
        <v/>
      </c>
      <c r="P635" s="8">
        <f>IF(ISNUMBER(N635),_xll.BDP($C635, "OPT_UNDL_PX")," ")</f>
        <v/>
      </c>
      <c r="Q635" s="7">
        <f>IF(ISNUMBER(N635),+G635*_xll.BDP($C635, "PX_POS_MULT_FACTOR")*P635/K635," ")</f>
        <v/>
      </c>
      <c r="R635" s="8">
        <f>IF(OR($A635="TUA",$A635="TYA"),"",IF(ISNUMBER(_xll.BDP($C635,"DUR_ADJ_OAS_MID")),_xll.BDP($C635,"DUR_ADJ_OAS_MID"),IF(ISNUMBER(_xll.BDP($E635&amp;" ISIN","DUR_ADJ_OAS_MID")),_xll.BDP($E635&amp;" ISIN","DUR_ADJ_OAS_MID")," ")))</f>
        <v/>
      </c>
      <c r="S635" s="7">
        <f>IF(ISNUMBER(N635),Q635*N635,IF(ISNUMBER(R635),J635*R635," "))</f>
        <v/>
      </c>
      <c r="T635" t="inlineStr">
        <is>
          <t>912797QC4</t>
        </is>
      </c>
      <c r="U635" t="inlineStr">
        <is>
          <t>Treasury Bill</t>
        </is>
      </c>
      <c r="AG635" t="n">
        <v>-0.011772</v>
      </c>
    </row>
    <row r="636">
      <c r="A636" t="inlineStr">
        <is>
          <t>HARD</t>
        </is>
      </c>
      <c r="B636" t="inlineStr">
        <is>
          <t>B 08/05/25 Govt</t>
        </is>
      </c>
      <c r="C636" t="inlineStr">
        <is>
          <t>B 08/05/25 Govt</t>
        </is>
      </c>
      <c r="D636" t="inlineStr">
        <is>
          <t>BVBD9B8</t>
        </is>
      </c>
      <c r="E636" t="inlineStr">
        <is>
          <t>US912797QH30</t>
        </is>
      </c>
      <c r="F636" t="inlineStr">
        <is>
          <t>912797QH3</t>
        </is>
      </c>
      <c r="G636" s="1" t="n">
        <v>2300000</v>
      </c>
      <c r="H636" s="1" t="n">
        <v>99.660512</v>
      </c>
      <c r="I636" s="2" t="n">
        <v>2292191.78</v>
      </c>
      <c r="J636" s="3" t="n">
        <v>0.07189047</v>
      </c>
      <c r="K636" s="4" t="n">
        <v>31884502.48</v>
      </c>
      <c r="L636" s="5" t="n">
        <v>1125001</v>
      </c>
      <c r="M636" s="6" t="n">
        <v>28.34175479</v>
      </c>
      <c r="N636" s="7">
        <f>IF(ISNUMBER(_xll.BDP($C636, "DELTA_MID")),_xll.BDP($C636, "DELTA_MID")," ")</f>
        <v/>
      </c>
      <c r="O636" s="7">
        <f>IF(ISNUMBER(N636),_xll.BDP($C636, "OPT_UNDL_TICKER"),"")</f>
        <v/>
      </c>
      <c r="P636" s="8">
        <f>IF(ISNUMBER(N636),_xll.BDP($C636, "OPT_UNDL_PX")," ")</f>
        <v/>
      </c>
      <c r="Q636" s="7">
        <f>IF(ISNUMBER(N636),+G636*_xll.BDP($C636, "PX_POS_MULT_FACTOR")*P636/K636," ")</f>
        <v/>
      </c>
      <c r="R636" s="8">
        <f>IF(OR($A636="TUA",$A636="TYA"),"",IF(ISNUMBER(_xll.BDP($C636,"DUR_ADJ_OAS_MID")),_xll.BDP($C636,"DUR_ADJ_OAS_MID"),IF(ISNUMBER(_xll.BDP($E636&amp;" ISIN","DUR_ADJ_OAS_MID")),_xll.BDP($E636&amp;" ISIN","DUR_ADJ_OAS_MID")," ")))</f>
        <v/>
      </c>
      <c r="S636" s="7">
        <f>IF(ISNUMBER(N636),Q636*N636,IF(ISNUMBER(R636),J636*R636," "))</f>
        <v/>
      </c>
      <c r="T636" t="inlineStr">
        <is>
          <t>912797QH3</t>
        </is>
      </c>
      <c r="U636" t="inlineStr">
        <is>
          <t>Treasury Bill</t>
        </is>
      </c>
      <c r="AG636" t="n">
        <v>-0.011772</v>
      </c>
    </row>
    <row r="637">
      <c r="A637" t="inlineStr">
        <is>
          <t>HARD</t>
        </is>
      </c>
      <c r="B637" t="inlineStr">
        <is>
          <t>B 08/26/25 Govt</t>
        </is>
      </c>
      <c r="C637" t="inlineStr">
        <is>
          <t>B 08/26/25 Govt</t>
        </is>
      </c>
      <c r="D637" t="inlineStr">
        <is>
          <t>BS0D372</t>
        </is>
      </c>
      <c r="E637" t="inlineStr">
        <is>
          <t>US912797QL42</t>
        </is>
      </c>
      <c r="F637" t="inlineStr">
        <is>
          <t>912797QL4</t>
        </is>
      </c>
      <c r="G637" s="1" t="n">
        <v>7400000</v>
      </c>
      <c r="H637" s="1" t="n">
        <v>99.404167</v>
      </c>
      <c r="I637" s="2" t="n">
        <v>7355908.35</v>
      </c>
      <c r="J637" s="3" t="n">
        <v>0.23070482</v>
      </c>
      <c r="K637" s="4" t="n">
        <v>31884502.48</v>
      </c>
      <c r="L637" s="5" t="n">
        <v>1125001</v>
      </c>
      <c r="M637" s="6" t="n">
        <v>28.34175479</v>
      </c>
      <c r="N637" s="7">
        <f>IF(ISNUMBER(_xll.BDP($C637, "DELTA_MID")),_xll.BDP($C637, "DELTA_MID")," ")</f>
        <v/>
      </c>
      <c r="O637" s="7">
        <f>IF(ISNUMBER(N637),_xll.BDP($C637, "OPT_UNDL_TICKER"),"")</f>
        <v/>
      </c>
      <c r="P637" s="8">
        <f>IF(ISNUMBER(N637),_xll.BDP($C637, "OPT_UNDL_PX")," ")</f>
        <v/>
      </c>
      <c r="Q637" s="7">
        <f>IF(ISNUMBER(N637),+G637*_xll.BDP($C637, "PX_POS_MULT_FACTOR")*P637/K637," ")</f>
        <v/>
      </c>
      <c r="R637" s="8">
        <f>IF(OR($A637="TUA",$A637="TYA"),"",IF(ISNUMBER(_xll.BDP($C637,"DUR_ADJ_OAS_MID")),_xll.BDP($C637,"DUR_ADJ_OAS_MID"),IF(ISNUMBER(_xll.BDP($E637&amp;" ISIN","DUR_ADJ_OAS_MID")),_xll.BDP($E637&amp;" ISIN","DUR_ADJ_OAS_MID")," ")))</f>
        <v/>
      </c>
      <c r="S637" s="7">
        <f>IF(ISNUMBER(N637),Q637*N637,IF(ISNUMBER(R637),J637*R637," "))</f>
        <v/>
      </c>
      <c r="T637" t="inlineStr">
        <is>
          <t>912797QL4</t>
        </is>
      </c>
      <c r="U637" t="inlineStr">
        <is>
          <t>Treasury Bill</t>
        </is>
      </c>
      <c r="AG637" t="n">
        <v>-0.011772</v>
      </c>
    </row>
    <row r="638">
      <c r="A638" t="inlineStr">
        <is>
          <t>HARD</t>
        </is>
      </c>
      <c r="B638" t="inlineStr">
        <is>
          <t>B 09/30/25 Govt</t>
        </is>
      </c>
      <c r="C638" t="inlineStr">
        <is>
          <t>B 09/30/25 Govt</t>
        </is>
      </c>
      <c r="D638" t="inlineStr">
        <is>
          <t>BTWXNT9</t>
        </is>
      </c>
      <c r="E638" t="inlineStr">
        <is>
          <t>US912797QW07</t>
        </is>
      </c>
      <c r="F638" t="inlineStr">
        <is>
          <t>912797QW0</t>
        </is>
      </c>
      <c r="G638" s="1" t="n">
        <v>3900000</v>
      </c>
      <c r="H638" s="1" t="n">
        <v>99.00127999999999</v>
      </c>
      <c r="I638" s="2" t="n">
        <v>3861049.92</v>
      </c>
      <c r="J638" s="3" t="n">
        <v>0.12109488</v>
      </c>
      <c r="K638" s="4" t="n">
        <v>31884502.48</v>
      </c>
      <c r="L638" s="5" t="n">
        <v>1125001</v>
      </c>
      <c r="M638" s="6" t="n">
        <v>28.34175479</v>
      </c>
      <c r="N638" s="7">
        <f>IF(ISNUMBER(_xll.BDP($C638, "DELTA_MID")),_xll.BDP($C638, "DELTA_MID")," ")</f>
        <v/>
      </c>
      <c r="O638" s="7">
        <f>IF(ISNUMBER(N638),_xll.BDP($C638, "OPT_UNDL_TICKER"),"")</f>
        <v/>
      </c>
      <c r="P638" s="8">
        <f>IF(ISNUMBER(N638),_xll.BDP($C638, "OPT_UNDL_PX")," ")</f>
        <v/>
      </c>
      <c r="Q638" s="7">
        <f>IF(ISNUMBER(N638),+G638*_xll.BDP($C638, "PX_POS_MULT_FACTOR")*P638/K638," ")</f>
        <v/>
      </c>
      <c r="R638" s="8">
        <f>IF(OR($A638="TUA",$A638="TYA"),"",IF(ISNUMBER(_xll.BDP($C638,"DUR_ADJ_OAS_MID")),_xll.BDP($C638,"DUR_ADJ_OAS_MID"),IF(ISNUMBER(_xll.BDP($E638&amp;" ISIN","DUR_ADJ_OAS_MID")),_xll.BDP($E638&amp;" ISIN","DUR_ADJ_OAS_MID")," ")))</f>
        <v/>
      </c>
      <c r="S638" s="7">
        <f>IF(ISNUMBER(N638),Q638*N638,IF(ISNUMBER(R638),J638*R638," "))</f>
        <v/>
      </c>
      <c r="T638" t="inlineStr">
        <is>
          <t>912797QW0</t>
        </is>
      </c>
      <c r="U638" t="inlineStr">
        <is>
          <t>Treasury Bill</t>
        </is>
      </c>
      <c r="AG638" t="n">
        <v>-0.011772</v>
      </c>
    </row>
    <row r="639">
      <c r="A639" t="inlineStr">
        <is>
          <t>HARD</t>
        </is>
      </c>
      <c r="B639" t="inlineStr">
        <is>
          <t>B 10/28/25 Govt</t>
        </is>
      </c>
      <c r="C639" t="inlineStr">
        <is>
          <t>B 10/28/25 Govt</t>
        </is>
      </c>
      <c r="D639" t="inlineStr">
        <is>
          <t>BT212N0</t>
        </is>
      </c>
      <c r="E639" t="inlineStr">
        <is>
          <t>US912797RE99</t>
        </is>
      </c>
      <c r="F639" t="inlineStr">
        <is>
          <t>912797RE9</t>
        </is>
      </c>
      <c r="G639" s="1" t="n">
        <v>1800000</v>
      </c>
      <c r="H639" s="1" t="n">
        <v>98.679312</v>
      </c>
      <c r="I639" s="2" t="n">
        <v>1776227.62</v>
      </c>
      <c r="J639" s="3" t="n">
        <v>0.05570818</v>
      </c>
      <c r="K639" s="4" t="n">
        <v>31884502.48</v>
      </c>
      <c r="L639" s="5" t="n">
        <v>1125001</v>
      </c>
      <c r="M639" s="6" t="n">
        <v>28.34175479</v>
      </c>
      <c r="N639" s="7">
        <f>IF(ISNUMBER(_xll.BDP($C639, "DELTA_MID")),_xll.BDP($C639, "DELTA_MID")," ")</f>
        <v/>
      </c>
      <c r="O639" s="7">
        <f>IF(ISNUMBER(N639),_xll.BDP($C639, "OPT_UNDL_TICKER"),"")</f>
        <v/>
      </c>
      <c r="P639" s="8">
        <f>IF(ISNUMBER(N639),_xll.BDP($C639, "OPT_UNDL_PX")," ")</f>
        <v/>
      </c>
      <c r="Q639" s="7">
        <f>IF(ISNUMBER(N639),+G639*_xll.BDP($C639, "PX_POS_MULT_FACTOR")*P639/K639," ")</f>
        <v/>
      </c>
      <c r="R639" s="8">
        <f>IF(OR($A639="TUA",$A639="TYA"),"",IF(ISNUMBER(_xll.BDP($C639,"DUR_ADJ_OAS_MID")),_xll.BDP($C639,"DUR_ADJ_OAS_MID"),IF(ISNUMBER(_xll.BDP($E639&amp;" ISIN","DUR_ADJ_OAS_MID")),_xll.BDP($E639&amp;" ISIN","DUR_ADJ_OAS_MID")," ")))</f>
        <v/>
      </c>
      <c r="S639" s="7">
        <f>IF(ISNUMBER(N639),Q639*N639,IF(ISNUMBER(R639),J639*R639," "))</f>
        <v/>
      </c>
      <c r="T639" t="inlineStr">
        <is>
          <t>912797RE9</t>
        </is>
      </c>
      <c r="U639" t="inlineStr">
        <is>
          <t>Treasury Bill</t>
        </is>
      </c>
      <c r="AG639" t="n">
        <v>-0.011772</v>
      </c>
    </row>
    <row r="640">
      <c r="A640" t="inlineStr">
        <is>
          <t>HARD</t>
        </is>
      </c>
      <c r="B640" t="inlineStr">
        <is>
          <t>Cash</t>
        </is>
      </c>
      <c r="C640" t="inlineStr">
        <is>
          <t>Cash</t>
        </is>
      </c>
      <c r="G640" s="1" t="n">
        <v>339253.23</v>
      </c>
      <c r="H640" s="1" t="n">
        <v>1</v>
      </c>
      <c r="I640" s="2" t="n">
        <v>339253.23</v>
      </c>
      <c r="J640" s="3" t="n">
        <v>0.01064007</v>
      </c>
      <c r="K640" s="4" t="n">
        <v>31884502.48</v>
      </c>
      <c r="L640" s="5" t="n">
        <v>1125001</v>
      </c>
      <c r="M640" s="6" t="n">
        <v>28.34175479</v>
      </c>
      <c r="N640" s="7">
        <f>IF(ISNUMBER(_xll.BDP($C640, "DELTA_MID")),_xll.BDP($C640, "DELTA_MID")," ")</f>
        <v/>
      </c>
      <c r="O640" s="7">
        <f>IF(ISNUMBER(N640),_xll.BDP($C640, "OPT_UNDL_TICKER"),"")</f>
        <v/>
      </c>
      <c r="P640" s="8">
        <f>IF(ISNUMBER(N640),_xll.BDP($C640, "OPT_UNDL_PX")," ")</f>
        <v/>
      </c>
      <c r="Q640" s="7">
        <f>IF(ISNUMBER(N640),+G640*_xll.BDP($C640, "PX_POS_MULT_FACTOR")*P640/K640," ")</f>
        <v/>
      </c>
      <c r="R640" s="8">
        <f>IF(OR($A640="TUA",$A640="TYA"),"",IF(ISNUMBER(_xll.BDP($C640,"DUR_ADJ_OAS_MID")),_xll.BDP($C640,"DUR_ADJ_OAS_MID"),IF(ISNUMBER(_xll.BDP($E640&amp;" ISIN","DUR_ADJ_OAS_MID")),_xll.BDP($E640&amp;" ISIN","DUR_ADJ_OAS_MID")," ")))</f>
        <v/>
      </c>
      <c r="S640" s="7">
        <f>IF(ISNUMBER(N640),Q640*N640,IF(ISNUMBER(R640),J640*R640," "))</f>
        <v/>
      </c>
      <c r="T640" t="inlineStr">
        <is>
          <t>Cash</t>
        </is>
      </c>
      <c r="U640" t="inlineStr">
        <is>
          <t>Cash</t>
        </is>
      </c>
      <c r="AG640" t="n">
        <v>-0.011772</v>
      </c>
    </row>
    <row r="641">
      <c r="N641" s="7">
        <f>IF(ISNUMBER(_xll.BDP($C641, "DELTA_MID")),_xll.BDP($C641, "DELTA_MID")," ")</f>
        <v/>
      </c>
      <c r="O641" s="7">
        <f>IF(ISNUMBER(N641),_xll.BDP($C641, "OPT_UNDL_TICKER"),"")</f>
        <v/>
      </c>
      <c r="P641" s="8">
        <f>IF(ISNUMBER(N641),_xll.BDP($C641, "OPT_UNDL_PX")," ")</f>
        <v/>
      </c>
      <c r="Q641" s="7">
        <f>IF(ISNUMBER(N641),+G641*_xll.BDP($C641, "PX_POS_MULT_FACTOR")*P641/K641," ")</f>
        <v/>
      </c>
      <c r="R641" s="8">
        <f>IF(OR($A641="TUA",$A641="TYA"),"",IF(ISNUMBER(_xll.BDP($C641,"DUR_ADJ_OAS_MID")),_xll.BDP($C641,"DUR_ADJ_OAS_MID"),IF(ISNUMBER(_xll.BDP($E641&amp;" ISIN","DUR_ADJ_OAS_MID")),_xll.BDP($E641&amp;" ISIN","DUR_ADJ_OAS_MID")," ")))</f>
        <v/>
      </c>
      <c r="S641" s="7">
        <f>IF(ISNUMBER(N641),Q641*N641,IF(ISNUMBER(R641),J641*R641," "))</f>
        <v/>
      </c>
    </row>
    <row r="642">
      <c r="A642" t="inlineStr">
        <is>
          <t>HEQT</t>
        </is>
      </c>
      <c r="B642" t="inlineStr">
        <is>
          <t>ISHARES CORE S+P 500 ETF</t>
        </is>
      </c>
      <c r="C642" t="inlineStr">
        <is>
          <t>IVV</t>
        </is>
      </c>
      <c r="D642" t="inlineStr">
        <is>
          <t>2593025</t>
        </is>
      </c>
      <c r="E642" t="inlineStr">
        <is>
          <t>US4642872000</t>
        </is>
      </c>
      <c r="F642" t="inlineStr">
        <is>
          <t>464287200</t>
        </is>
      </c>
      <c r="G642" s="1" t="n">
        <v>553138</v>
      </c>
      <c r="H642" s="1" t="n">
        <v>628.17</v>
      </c>
      <c r="I642" s="2" t="n">
        <v>347464697.46</v>
      </c>
      <c r="J642" s="3" t="n">
        <v>1.0563965</v>
      </c>
      <c r="K642" s="4" t="n">
        <v>328915040.49</v>
      </c>
      <c r="L642" s="5" t="n">
        <v>10900001</v>
      </c>
      <c r="M642" s="6" t="n">
        <v>30.17568902</v>
      </c>
      <c r="N642" s="7">
        <f>IF(ISNUMBER(_xll.BDP($C642, "DELTA_MID")),_xll.BDP($C642, "DELTA_MID")," ")</f>
        <v/>
      </c>
      <c r="O642" s="7">
        <f>IF(ISNUMBER(N642),_xll.BDP($C642, "OPT_UNDL_TICKER"),"")</f>
        <v/>
      </c>
      <c r="P642" s="8">
        <f>IF(ISNUMBER(N642),_xll.BDP($C642, "OPT_UNDL_PX")," ")</f>
        <v/>
      </c>
      <c r="Q642" s="7">
        <f>IF(ISNUMBER(N642),+G642*_xll.BDP($C642, "PX_POS_MULT_FACTOR")*P642/K642," ")</f>
        <v/>
      </c>
      <c r="R642" s="8">
        <f>IF(OR($A642="TUA",$A642="TYA"),"",IF(ISNUMBER(_xll.BDP($C642,"DUR_ADJ_OAS_MID")),_xll.BDP($C642,"DUR_ADJ_OAS_MID"),IF(ISNUMBER(_xll.BDP($E642&amp;" ISIN","DUR_ADJ_OAS_MID")),_xll.BDP($E642&amp;" ISIN","DUR_ADJ_OAS_MID")," ")))</f>
        <v/>
      </c>
      <c r="S642" s="7">
        <f>IF(ISNUMBER(N642),Q642*N642,IF(ISNUMBER(R642),J642*R642," "))</f>
        <v/>
      </c>
      <c r="T642" t="inlineStr">
        <is>
          <t>464287200</t>
        </is>
      </c>
      <c r="U642" t="inlineStr">
        <is>
          <t>Fund</t>
        </is>
      </c>
      <c r="AG642" t="n">
        <v>0</v>
      </c>
    </row>
    <row r="643">
      <c r="A643" t="inlineStr">
        <is>
          <t>HEQT</t>
        </is>
      </c>
      <c r="B643" t="inlineStr">
        <is>
          <t>SPX US 07/18/25 C5580 Index</t>
        </is>
      </c>
      <c r="C643" t="inlineStr">
        <is>
          <t>SPX US 07/18/25 C5580 Index</t>
        </is>
      </c>
      <c r="F643" t="inlineStr">
        <is>
          <t>01RZ50QQ3</t>
        </is>
      </c>
      <c r="G643" s="1" t="n">
        <v>-180</v>
      </c>
      <c r="H643" s="1" t="n">
        <v>705.45</v>
      </c>
      <c r="I643" s="2" t="n">
        <v>-12698100</v>
      </c>
      <c r="J643" s="3" t="n">
        <v>-0.03860602</v>
      </c>
      <c r="K643" s="4" t="n">
        <v>328915040.49</v>
      </c>
      <c r="L643" s="5" t="n">
        <v>10900001</v>
      </c>
      <c r="M643" s="6" t="n">
        <v>30.17568902</v>
      </c>
      <c r="N643" s="7">
        <f>IF(ISNUMBER(_xll.BDP($C643, "DELTA_MID")),_xll.BDP($C643, "DELTA_MID")," ")</f>
        <v/>
      </c>
      <c r="O643" s="7">
        <f>IF(ISNUMBER(N643),_xll.BDP($C643, "OPT_UNDL_TICKER"),"")</f>
        <v/>
      </c>
      <c r="P643" s="8">
        <f>IF(ISNUMBER(N643),_xll.BDP($C643, "OPT_UNDL_PX")," ")</f>
        <v/>
      </c>
      <c r="Q643" s="7">
        <f>IF(ISNUMBER(N643),+G643*_xll.BDP($C643, "PX_POS_MULT_FACTOR")*P643/K643," ")</f>
        <v/>
      </c>
      <c r="R643" s="8">
        <f>IF(OR($A643="TUA",$A643="TYA"),"",IF(ISNUMBER(_xll.BDP($C643,"DUR_ADJ_OAS_MID")),_xll.BDP($C643,"DUR_ADJ_OAS_MID"),IF(ISNUMBER(_xll.BDP($E643&amp;" ISIN","DUR_ADJ_OAS_MID")),_xll.BDP($E643&amp;" ISIN","DUR_ADJ_OAS_MID")," ")))</f>
        <v/>
      </c>
      <c r="S643" s="7">
        <f>IF(ISNUMBER(N643),Q643*N643,IF(ISNUMBER(R643),J643*R643," "))</f>
        <v/>
      </c>
      <c r="T643" t="inlineStr">
        <is>
          <t>01RZ50QQ3</t>
        </is>
      </c>
      <c r="U643" t="inlineStr">
        <is>
          <t>Option</t>
        </is>
      </c>
      <c r="AG643" t="n">
        <v>0</v>
      </c>
    </row>
    <row r="644">
      <c r="A644" t="inlineStr">
        <is>
          <t>HEQT</t>
        </is>
      </c>
      <c r="B644" t="inlineStr">
        <is>
          <t>SPX US 07/18/25 P4175 Index</t>
        </is>
      </c>
      <c r="C644" t="inlineStr">
        <is>
          <t>SPX US 07/18/25 P4175 Index</t>
        </is>
      </c>
      <c r="F644" t="inlineStr">
        <is>
          <t>01NCMK5M8</t>
        </is>
      </c>
      <c r="G644" s="1" t="n">
        <v>-180</v>
      </c>
      <c r="H644" s="1" t="n">
        <v>0.125</v>
      </c>
      <c r="I644" s="2" t="n">
        <v>-2250</v>
      </c>
      <c r="J644" s="3" t="n">
        <v>-6.84e-06</v>
      </c>
      <c r="K644" s="4" t="n">
        <v>328915040.49</v>
      </c>
      <c r="L644" s="5" t="n">
        <v>10900001</v>
      </c>
      <c r="M644" s="6" t="n">
        <v>30.17568902</v>
      </c>
      <c r="N644" s="7">
        <f>IF(ISNUMBER(_xll.BDP($C644, "DELTA_MID")),_xll.BDP($C644, "DELTA_MID")," ")</f>
        <v/>
      </c>
      <c r="O644" s="7">
        <f>IF(ISNUMBER(N644),_xll.BDP($C644, "OPT_UNDL_TICKER"),"")</f>
        <v/>
      </c>
      <c r="P644" s="8">
        <f>IF(ISNUMBER(N644),_xll.BDP($C644, "OPT_UNDL_PX")," ")</f>
        <v/>
      </c>
      <c r="Q644" s="7">
        <f>IF(ISNUMBER(N644),+G644*_xll.BDP($C644, "PX_POS_MULT_FACTOR")*P644/K644," ")</f>
        <v/>
      </c>
      <c r="R644" s="8">
        <f>IF(OR($A644="TUA",$A644="TYA"),"",IF(ISNUMBER(_xll.BDP($C644,"DUR_ADJ_OAS_MID")),_xll.BDP($C644,"DUR_ADJ_OAS_MID"),IF(ISNUMBER(_xll.BDP($E644&amp;" ISIN","DUR_ADJ_OAS_MID")),_xll.BDP($E644&amp;" ISIN","DUR_ADJ_OAS_MID")," ")))</f>
        <v/>
      </c>
      <c r="S644" s="7">
        <f>IF(ISNUMBER(N644),Q644*N644,IF(ISNUMBER(R644),J644*R644," "))</f>
        <v/>
      </c>
      <c r="T644" t="inlineStr">
        <is>
          <t>01NCMK5M8</t>
        </is>
      </c>
      <c r="U644" t="inlineStr">
        <is>
          <t>Option</t>
        </is>
      </c>
      <c r="AG644" t="n">
        <v>0</v>
      </c>
    </row>
    <row r="645">
      <c r="A645" t="inlineStr">
        <is>
          <t>HEQT</t>
        </is>
      </c>
      <c r="B645" t="inlineStr">
        <is>
          <t>SPX US 07/18/25 P4970 Index</t>
        </is>
      </c>
      <c r="C645" t="inlineStr">
        <is>
          <t>SPX US 07/18/25 P4970 Index</t>
        </is>
      </c>
      <c r="F645" t="inlineStr">
        <is>
          <t>01T0SHY19</t>
        </is>
      </c>
      <c r="G645" s="1" t="n">
        <v>180</v>
      </c>
      <c r="H645" s="1" t="n">
        <v>0.575</v>
      </c>
      <c r="I645" s="2" t="n">
        <v>10350</v>
      </c>
      <c r="J645" s="3" t="n">
        <v>3.147e-05</v>
      </c>
      <c r="K645" s="4" t="n">
        <v>328915040.49</v>
      </c>
      <c r="L645" s="5" t="n">
        <v>10900001</v>
      </c>
      <c r="M645" s="6" t="n">
        <v>30.17568902</v>
      </c>
      <c r="N645" s="7">
        <f>IF(ISNUMBER(_xll.BDP($C645, "DELTA_MID")),_xll.BDP($C645, "DELTA_MID")," ")</f>
        <v/>
      </c>
      <c r="O645" s="7">
        <f>IF(ISNUMBER(N645),_xll.BDP($C645, "OPT_UNDL_TICKER"),"")</f>
        <v/>
      </c>
      <c r="P645" s="8">
        <f>IF(ISNUMBER(N645),_xll.BDP($C645, "OPT_UNDL_PX")," ")</f>
        <v/>
      </c>
      <c r="Q645" s="7">
        <f>IF(ISNUMBER(N645),+G645*_xll.BDP($C645, "PX_POS_MULT_FACTOR")*P645/K645," ")</f>
        <v/>
      </c>
      <c r="R645" s="8">
        <f>IF(OR($A645="TUA",$A645="TYA"),"",IF(ISNUMBER(_xll.BDP($C645,"DUR_ADJ_OAS_MID")),_xll.BDP($C645,"DUR_ADJ_OAS_MID"),IF(ISNUMBER(_xll.BDP($E645&amp;" ISIN","DUR_ADJ_OAS_MID")),_xll.BDP($E645&amp;" ISIN","DUR_ADJ_OAS_MID")," ")))</f>
        <v/>
      </c>
      <c r="S645" s="7">
        <f>IF(ISNUMBER(N645),Q645*N645,IF(ISNUMBER(R645),J645*R645," "))</f>
        <v/>
      </c>
      <c r="T645" t="inlineStr">
        <is>
          <t>01T0SHY19</t>
        </is>
      </c>
      <c r="U645" t="inlineStr">
        <is>
          <t>Option</t>
        </is>
      </c>
      <c r="AG645" t="n">
        <v>0</v>
      </c>
    </row>
    <row r="646">
      <c r="A646" t="inlineStr">
        <is>
          <t>HEQT</t>
        </is>
      </c>
      <c r="B646" t="inlineStr">
        <is>
          <t>SPX US 08/15/25 C6200 Index</t>
        </is>
      </c>
      <c r="C646" t="inlineStr">
        <is>
          <t>SPX US 08/15/25 C6200 Index</t>
        </is>
      </c>
      <c r="F646" t="inlineStr">
        <is>
          <t>01NTJWX61</t>
        </is>
      </c>
      <c r="G646" s="1" t="n">
        <v>-176</v>
      </c>
      <c r="H646" s="1" t="n">
        <v>183.55</v>
      </c>
      <c r="I646" s="2" t="n">
        <v>-3230480</v>
      </c>
      <c r="J646" s="3" t="n">
        <v>-0.00982162</v>
      </c>
      <c r="K646" s="4" t="n">
        <v>328915040.49</v>
      </c>
      <c r="L646" s="5" t="n">
        <v>10900001</v>
      </c>
      <c r="M646" s="6" t="n">
        <v>30.17568902</v>
      </c>
      <c r="N646" s="7">
        <f>IF(ISNUMBER(_xll.BDP($C646, "DELTA_MID")),_xll.BDP($C646, "DELTA_MID")," ")</f>
        <v/>
      </c>
      <c r="O646" s="7">
        <f>IF(ISNUMBER(N646),_xll.BDP($C646, "OPT_UNDL_TICKER"),"")</f>
        <v/>
      </c>
      <c r="P646" s="8">
        <f>IF(ISNUMBER(N646),_xll.BDP($C646, "OPT_UNDL_PX")," ")</f>
        <v/>
      </c>
      <c r="Q646" s="7">
        <f>IF(ISNUMBER(N646),+G646*_xll.BDP($C646, "PX_POS_MULT_FACTOR")*P646/K646," ")</f>
        <v/>
      </c>
      <c r="R646" s="8">
        <f>IF(OR($A646="TUA",$A646="TYA"),"",IF(ISNUMBER(_xll.BDP($C646,"DUR_ADJ_OAS_MID")),_xll.BDP($C646,"DUR_ADJ_OAS_MID"),IF(ISNUMBER(_xll.BDP($E646&amp;" ISIN","DUR_ADJ_OAS_MID")),_xll.BDP($E646&amp;" ISIN","DUR_ADJ_OAS_MID")," ")))</f>
        <v/>
      </c>
      <c r="S646" s="7">
        <f>IF(ISNUMBER(N646),Q646*N646,IF(ISNUMBER(R646),J646*R646," "))</f>
        <v/>
      </c>
      <c r="T646" t="inlineStr">
        <is>
          <t>01NTJWX61</t>
        </is>
      </c>
      <c r="U646" t="inlineStr">
        <is>
          <t>Option</t>
        </is>
      </c>
      <c r="AG646" t="n">
        <v>0</v>
      </c>
    </row>
    <row r="647">
      <c r="A647" t="inlineStr">
        <is>
          <t>HEQT</t>
        </is>
      </c>
      <c r="B647" t="inlineStr">
        <is>
          <t>SPX US 08/15/25 P4725 Index</t>
        </is>
      </c>
      <c r="C647" t="inlineStr">
        <is>
          <t>SPX US 08/15/25 P4725 Index</t>
        </is>
      </c>
      <c r="F647" t="inlineStr">
        <is>
          <t>01NTJYQN5</t>
        </is>
      </c>
      <c r="G647" s="1" t="n">
        <v>-176</v>
      </c>
      <c r="H647" s="1" t="n">
        <v>3.2</v>
      </c>
      <c r="I647" s="2" t="n">
        <v>-56320</v>
      </c>
      <c r="J647" s="3" t="n">
        <v>-0.00017123</v>
      </c>
      <c r="K647" s="4" t="n">
        <v>328915040.49</v>
      </c>
      <c r="L647" s="5" t="n">
        <v>10900001</v>
      </c>
      <c r="M647" s="6" t="n">
        <v>30.17568902</v>
      </c>
      <c r="N647" s="7">
        <f>IF(ISNUMBER(_xll.BDP($C647, "DELTA_MID")),_xll.BDP($C647, "DELTA_MID")," ")</f>
        <v/>
      </c>
      <c r="O647" s="7">
        <f>IF(ISNUMBER(N647),_xll.BDP($C647, "OPT_UNDL_TICKER"),"")</f>
        <v/>
      </c>
      <c r="P647" s="8">
        <f>IF(ISNUMBER(N647),_xll.BDP($C647, "OPT_UNDL_PX")," ")</f>
        <v/>
      </c>
      <c r="Q647" s="7">
        <f>IF(ISNUMBER(N647),+G647*_xll.BDP($C647, "PX_POS_MULT_FACTOR")*P647/K647," ")</f>
        <v/>
      </c>
      <c r="R647" s="8">
        <f>IF(OR($A647="TUA",$A647="TYA"),"",IF(ISNUMBER(_xll.BDP($C647,"DUR_ADJ_OAS_MID")),_xll.BDP($C647,"DUR_ADJ_OAS_MID"),IF(ISNUMBER(_xll.BDP($E647&amp;" ISIN","DUR_ADJ_OAS_MID")),_xll.BDP($E647&amp;" ISIN","DUR_ADJ_OAS_MID")," ")))</f>
        <v/>
      </c>
      <c r="S647" s="7">
        <f>IF(ISNUMBER(N647),Q647*N647,IF(ISNUMBER(R647),J647*R647," "))</f>
        <v/>
      </c>
      <c r="T647" t="inlineStr">
        <is>
          <t>01NTJYQN5</t>
        </is>
      </c>
      <c r="U647" t="inlineStr">
        <is>
          <t>Option</t>
        </is>
      </c>
      <c r="AG647" t="n">
        <v>0</v>
      </c>
    </row>
    <row r="648">
      <c r="A648" t="inlineStr">
        <is>
          <t>HEQT</t>
        </is>
      </c>
      <c r="B648" t="inlineStr">
        <is>
          <t>SPX US 08/15/25 P5610 Index</t>
        </is>
      </c>
      <c r="C648" t="inlineStr">
        <is>
          <t>SPX US 08/15/25 P5610 Index</t>
        </is>
      </c>
      <c r="F648" t="inlineStr">
        <is>
          <t>01SH79307</t>
        </is>
      </c>
      <c r="G648" s="1" t="n">
        <v>176</v>
      </c>
      <c r="H648" s="1" t="n">
        <v>14</v>
      </c>
      <c r="I648" s="2" t="n">
        <v>246400</v>
      </c>
      <c r="J648" s="3" t="n">
        <v>0.00074913</v>
      </c>
      <c r="K648" s="4" t="n">
        <v>328915040.49</v>
      </c>
      <c r="L648" s="5" t="n">
        <v>10900001</v>
      </c>
      <c r="M648" s="6" t="n">
        <v>30.17568902</v>
      </c>
      <c r="N648" s="7">
        <f>IF(ISNUMBER(_xll.BDP($C648, "DELTA_MID")),_xll.BDP($C648, "DELTA_MID")," ")</f>
        <v/>
      </c>
      <c r="O648" s="7">
        <f>IF(ISNUMBER(N648),_xll.BDP($C648, "OPT_UNDL_TICKER"),"")</f>
        <v/>
      </c>
      <c r="P648" s="8">
        <f>IF(ISNUMBER(N648),_xll.BDP($C648, "OPT_UNDL_PX")," ")</f>
        <v/>
      </c>
      <c r="Q648" s="7">
        <f>IF(ISNUMBER(N648),+G648*_xll.BDP($C648, "PX_POS_MULT_FACTOR")*P648/K648," ")</f>
        <v/>
      </c>
      <c r="R648" s="8">
        <f>IF(OR($A648="TUA",$A648="TYA"),"",IF(ISNUMBER(_xll.BDP($C648,"DUR_ADJ_OAS_MID")),_xll.BDP($C648,"DUR_ADJ_OAS_MID"),IF(ISNUMBER(_xll.BDP($E648&amp;" ISIN","DUR_ADJ_OAS_MID")),_xll.BDP($E648&amp;" ISIN","DUR_ADJ_OAS_MID")," ")))</f>
        <v/>
      </c>
      <c r="S648" s="7">
        <f>IF(ISNUMBER(N648),Q648*N648,IF(ISNUMBER(R648),J648*R648," "))</f>
        <v/>
      </c>
      <c r="T648" t="inlineStr">
        <is>
          <t>01SH79307</t>
        </is>
      </c>
      <c r="U648" t="inlineStr">
        <is>
          <t>Option</t>
        </is>
      </c>
      <c r="AG648" t="n">
        <v>0</v>
      </c>
    </row>
    <row r="649">
      <c r="A649" t="inlineStr">
        <is>
          <t>HEQT</t>
        </is>
      </c>
      <c r="B649" t="inlineStr">
        <is>
          <t>SPX US 09/19/25 C6280 Index</t>
        </is>
      </c>
      <c r="C649" t="inlineStr">
        <is>
          <t>SPX US 09/19/25 C6280 Index</t>
        </is>
      </c>
      <c r="F649" t="inlineStr">
        <is>
          <t>01TZNL985</t>
        </is>
      </c>
      <c r="G649" s="1" t="n">
        <v>-178</v>
      </c>
      <c r="H649" s="1" t="n">
        <v>193.25</v>
      </c>
      <c r="I649" s="2" t="n">
        <v>-3439850</v>
      </c>
      <c r="J649" s="3" t="n">
        <v>-0.01045817</v>
      </c>
      <c r="K649" s="4" t="n">
        <v>328915040.49</v>
      </c>
      <c r="L649" s="5" t="n">
        <v>10900001</v>
      </c>
      <c r="M649" s="6" t="n">
        <v>30.17568902</v>
      </c>
      <c r="N649" s="7">
        <f>IF(ISNUMBER(_xll.BDP($C649, "DELTA_MID")),_xll.BDP($C649, "DELTA_MID")," ")</f>
        <v/>
      </c>
      <c r="O649" s="7">
        <f>IF(ISNUMBER(N649),_xll.BDP($C649, "OPT_UNDL_TICKER"),"")</f>
        <v/>
      </c>
      <c r="P649" s="8">
        <f>IF(ISNUMBER(N649),_xll.BDP($C649, "OPT_UNDL_PX")," ")</f>
        <v/>
      </c>
      <c r="Q649" s="7">
        <f>IF(ISNUMBER(N649),+G649*_xll.BDP($C649, "PX_POS_MULT_FACTOR")*P649/K649," ")</f>
        <v/>
      </c>
      <c r="R649" s="8">
        <f>IF(OR($A649="TUA",$A649="TYA"),"",IF(ISNUMBER(_xll.BDP($C649,"DUR_ADJ_OAS_MID")),_xll.BDP($C649,"DUR_ADJ_OAS_MID"),IF(ISNUMBER(_xll.BDP($E649&amp;" ISIN","DUR_ADJ_OAS_MID")),_xll.BDP($E649&amp;" ISIN","DUR_ADJ_OAS_MID")," ")))</f>
        <v/>
      </c>
      <c r="S649" s="7">
        <f>IF(ISNUMBER(N649),Q649*N649,IF(ISNUMBER(R649),J649*R649," "))</f>
        <v/>
      </c>
      <c r="T649" t="inlineStr">
        <is>
          <t>01TZNL985</t>
        </is>
      </c>
      <c r="U649" t="inlineStr">
        <is>
          <t>Option</t>
        </is>
      </c>
      <c r="AG649" t="n">
        <v>0</v>
      </c>
    </row>
    <row r="650">
      <c r="A650" t="inlineStr">
        <is>
          <t>HEQT</t>
        </is>
      </c>
      <c r="B650" t="inlineStr">
        <is>
          <t>SPX US 09/19/25 P4790 Index</t>
        </is>
      </c>
      <c r="C650" t="inlineStr">
        <is>
          <t>SPX US 09/19/25 P4790 Index</t>
        </is>
      </c>
      <c r="F650" t="inlineStr">
        <is>
          <t>01T7QVX21</t>
        </is>
      </c>
      <c r="G650" s="1" t="n">
        <v>-178</v>
      </c>
      <c r="H650" s="1" t="n">
        <v>10.25</v>
      </c>
      <c r="I650" s="2" t="n">
        <v>-182450</v>
      </c>
      <c r="J650" s="3" t="n">
        <v>-0.0005547</v>
      </c>
      <c r="K650" s="4" t="n">
        <v>328915040.49</v>
      </c>
      <c r="L650" s="5" t="n">
        <v>10900001</v>
      </c>
      <c r="M650" s="6" t="n">
        <v>30.17568902</v>
      </c>
      <c r="N650" s="7">
        <f>IF(ISNUMBER(_xll.BDP($C650, "DELTA_MID")),_xll.BDP($C650, "DELTA_MID")," ")</f>
        <v/>
      </c>
      <c r="O650" s="7">
        <f>IF(ISNUMBER(N650),_xll.BDP($C650, "OPT_UNDL_TICKER"),"")</f>
        <v/>
      </c>
      <c r="P650" s="8">
        <f>IF(ISNUMBER(N650),_xll.BDP($C650, "OPT_UNDL_PX")," ")</f>
        <v/>
      </c>
      <c r="Q650" s="7">
        <f>IF(ISNUMBER(N650),+G650*_xll.BDP($C650, "PX_POS_MULT_FACTOR")*P650/K650," ")</f>
        <v/>
      </c>
      <c r="R650" s="8">
        <f>IF(OR($A650="TUA",$A650="TYA"),"",IF(ISNUMBER(_xll.BDP($C650,"DUR_ADJ_OAS_MID")),_xll.BDP($C650,"DUR_ADJ_OAS_MID"),IF(ISNUMBER(_xll.BDP($E650&amp;" ISIN","DUR_ADJ_OAS_MID")),_xll.BDP($E650&amp;" ISIN","DUR_ADJ_OAS_MID")," ")))</f>
        <v/>
      </c>
      <c r="S650" s="7">
        <f>IF(ISNUMBER(N650),Q650*N650,IF(ISNUMBER(R650),J650*R650," "))</f>
        <v/>
      </c>
      <c r="T650" t="inlineStr">
        <is>
          <t>01T7QVX21</t>
        </is>
      </c>
      <c r="U650" t="inlineStr">
        <is>
          <t>Option</t>
        </is>
      </c>
      <c r="AG650" t="n">
        <v>0</v>
      </c>
    </row>
    <row r="651">
      <c r="A651" t="inlineStr">
        <is>
          <t>HEQT</t>
        </is>
      </c>
      <c r="B651" t="inlineStr">
        <is>
          <t>SPX US 09/19/25 P5690 Index</t>
        </is>
      </c>
      <c r="C651" t="inlineStr">
        <is>
          <t>SPX US 09/19/25 P5690 Index</t>
        </is>
      </c>
      <c r="F651" t="inlineStr">
        <is>
          <t>01T0SL688</t>
        </is>
      </c>
      <c r="G651" s="1" t="n">
        <v>178</v>
      </c>
      <c r="H651" s="1" t="n">
        <v>43.95</v>
      </c>
      <c r="I651" s="2" t="n">
        <v>782310</v>
      </c>
      <c r="J651" s="3" t="n">
        <v>0.00237846</v>
      </c>
      <c r="K651" s="4" t="n">
        <v>328915040.49</v>
      </c>
      <c r="L651" s="5" t="n">
        <v>10900001</v>
      </c>
      <c r="M651" s="6" t="n">
        <v>30.17568902</v>
      </c>
      <c r="N651" s="7">
        <f>IF(ISNUMBER(_xll.BDP($C651, "DELTA_MID")),_xll.BDP($C651, "DELTA_MID")," ")</f>
        <v/>
      </c>
      <c r="O651" s="7">
        <f>IF(ISNUMBER(N651),_xll.BDP($C651, "OPT_UNDL_TICKER"),"")</f>
        <v/>
      </c>
      <c r="P651" s="8">
        <f>IF(ISNUMBER(N651),_xll.BDP($C651, "OPT_UNDL_PX")," ")</f>
        <v/>
      </c>
      <c r="Q651" s="7">
        <f>IF(ISNUMBER(N651),+G651*_xll.BDP($C651, "PX_POS_MULT_FACTOR")*P651/K651," ")</f>
        <v/>
      </c>
      <c r="R651" s="8">
        <f>IF(OR($A651="TUA",$A651="TYA"),"",IF(ISNUMBER(_xll.BDP($C651,"DUR_ADJ_OAS_MID")),_xll.BDP($C651,"DUR_ADJ_OAS_MID"),IF(ISNUMBER(_xll.BDP($E651&amp;" ISIN","DUR_ADJ_OAS_MID")),_xll.BDP($E651&amp;" ISIN","DUR_ADJ_OAS_MID")," ")))</f>
        <v/>
      </c>
      <c r="S651" s="7">
        <f>IF(ISNUMBER(N651),Q651*N651,IF(ISNUMBER(R651),J651*R651," "))</f>
        <v/>
      </c>
      <c r="T651" t="inlineStr">
        <is>
          <t>01T0SL688</t>
        </is>
      </c>
      <c r="U651" t="inlineStr">
        <is>
          <t>Option</t>
        </is>
      </c>
      <c r="AG651" t="n">
        <v>0</v>
      </c>
    </row>
    <row r="652">
      <c r="A652" t="inlineStr">
        <is>
          <t>HEQT</t>
        </is>
      </c>
      <c r="B652" t="inlineStr">
        <is>
          <t>Cash</t>
        </is>
      </c>
      <c r="C652" t="inlineStr">
        <is>
          <t>Cash</t>
        </is>
      </c>
      <c r="G652" s="1" t="n">
        <v>20733.02</v>
      </c>
      <c r="H652" s="1" t="n">
        <v>1</v>
      </c>
      <c r="I652" s="2" t="n">
        <v>20733.02</v>
      </c>
      <c r="J652" s="3" t="n">
        <v>6.303e-05</v>
      </c>
      <c r="K652" s="4" t="n">
        <v>328915040.49</v>
      </c>
      <c r="L652" s="5" t="n">
        <v>10900001</v>
      </c>
      <c r="M652" s="6" t="n">
        <v>30.17568902</v>
      </c>
      <c r="N652" s="7">
        <f>IF(ISNUMBER(_xll.BDP($C652, "DELTA_MID")),_xll.BDP($C652, "DELTA_MID")," ")</f>
        <v/>
      </c>
      <c r="O652" s="7">
        <f>IF(ISNUMBER(N652),_xll.BDP($C652, "OPT_UNDL_TICKER"),"")</f>
        <v/>
      </c>
      <c r="P652" s="8">
        <f>IF(ISNUMBER(N652),_xll.BDP($C652, "OPT_UNDL_PX")," ")</f>
        <v/>
      </c>
      <c r="Q652" s="7">
        <f>IF(ISNUMBER(N652),+G652*_xll.BDP($C652, "PX_POS_MULT_FACTOR")*P652/K652," ")</f>
        <v/>
      </c>
      <c r="R652" s="8">
        <f>IF(OR($A652="TUA",$A652="TYA"),"",IF(ISNUMBER(_xll.BDP($C652,"DUR_ADJ_OAS_MID")),_xll.BDP($C652,"DUR_ADJ_OAS_MID"),IF(ISNUMBER(_xll.BDP($E652&amp;" ISIN","DUR_ADJ_OAS_MID")),_xll.BDP($E652&amp;" ISIN","DUR_ADJ_OAS_MID")," ")))</f>
        <v/>
      </c>
      <c r="S652" s="7">
        <f>IF(ISNUMBER(N652),Q652*N652,IF(ISNUMBER(R652),J652*R652," "))</f>
        <v/>
      </c>
      <c r="T652" t="inlineStr">
        <is>
          <t>Cash</t>
        </is>
      </c>
      <c r="U652" t="inlineStr">
        <is>
          <t>Cash</t>
        </is>
      </c>
      <c r="AG652" t="n">
        <v>0</v>
      </c>
    </row>
    <row r="653">
      <c r="N653" s="7">
        <f>IF(ISNUMBER(_xll.BDP($C653, "DELTA_MID")),_xll.BDP($C653, "DELTA_MID")," ")</f>
        <v/>
      </c>
      <c r="O653" s="7">
        <f>IF(ISNUMBER(N653),_xll.BDP($C653, "OPT_UNDL_TICKER"),"")</f>
        <v/>
      </c>
      <c r="P653" s="8">
        <f>IF(ISNUMBER(N653),_xll.BDP($C653, "OPT_UNDL_PX")," ")</f>
        <v/>
      </c>
      <c r="Q653" s="7">
        <f>IF(ISNUMBER(N653),+G653*_xll.BDP($C653, "PX_POS_MULT_FACTOR")*P653/K653," ")</f>
        <v/>
      </c>
      <c r="R653" s="8">
        <f>IF(OR($A653="TUA",$A653="TYA"),"",IF(ISNUMBER(_xll.BDP($C653,"DUR_ADJ_OAS_MID")),_xll.BDP($C653,"DUR_ADJ_OAS_MID"),IF(ISNUMBER(_xll.BDP($E653&amp;" ISIN","DUR_ADJ_OAS_MID")),_xll.BDP($E653&amp;" ISIN","DUR_ADJ_OAS_MID")," ")))</f>
        <v/>
      </c>
      <c r="S653" s="7">
        <f>IF(ISNUMBER(N653),Q653*N653,IF(ISNUMBER(R653),J653*R653," "))</f>
        <v/>
      </c>
    </row>
    <row r="654">
      <c r="A654" t="inlineStr">
        <is>
          <t>HIGH</t>
        </is>
      </c>
      <c r="B654" t="inlineStr">
        <is>
          <t>GLD US 07/16/25 P287 Equity</t>
        </is>
      </c>
      <c r="C654" t="inlineStr">
        <is>
          <t>GLD 07/16/25 P287 Equity</t>
        </is>
      </c>
      <c r="F654" t="inlineStr">
        <is>
          <t>01VWCZNM5</t>
        </is>
      </c>
      <c r="G654" s="1" t="n">
        <v>1992</v>
      </c>
      <c r="H654" s="1" t="n">
        <v>0.1</v>
      </c>
      <c r="I654" s="2" t="n">
        <v>19920</v>
      </c>
      <c r="J654" s="3" t="n">
        <v>0.00010088</v>
      </c>
      <c r="K654" s="4" t="n">
        <v>197453169.08</v>
      </c>
      <c r="L654" s="5" t="n">
        <v>7950001</v>
      </c>
      <c r="M654" s="6" t="n">
        <v>24.83687349</v>
      </c>
      <c r="N654" s="7">
        <f>IF(ISNUMBER(_xll.BDP($C654, "DELTA_MID")),_xll.BDP($C654, "DELTA_MID")," ")</f>
        <v/>
      </c>
      <c r="O654" s="7">
        <f>IF(ISNUMBER(N654),_xll.BDP($C654, "OPT_UNDL_TICKER"),"")</f>
        <v/>
      </c>
      <c r="P654" s="8">
        <f>IF(ISNUMBER(N654),_xll.BDP($C654, "OPT_UNDL_PX")," ")</f>
        <v/>
      </c>
      <c r="Q654" s="7">
        <f>IF(ISNUMBER(N654),+G654*_xll.BDP($C654, "PX_POS_MULT_FACTOR")*P654/K654," ")</f>
        <v/>
      </c>
      <c r="R654" s="8">
        <f>IF(OR($A654="TUA",$A654="TYA"),"",IF(ISNUMBER(_xll.BDP($C654,"DUR_ADJ_OAS_MID")),_xll.BDP($C654,"DUR_ADJ_OAS_MID"),IF(ISNUMBER(_xll.BDP($E654&amp;" ISIN","DUR_ADJ_OAS_MID")),_xll.BDP($E654&amp;" ISIN","DUR_ADJ_OAS_MID")," ")))</f>
        <v/>
      </c>
      <c r="S654" s="7">
        <f>IF(ISNUMBER(N654),Q654*N654,IF(ISNUMBER(R654),J654*R654," "))</f>
        <v/>
      </c>
      <c r="T654" t="inlineStr">
        <is>
          <t>01VWCZNM5</t>
        </is>
      </c>
      <c r="U654" t="inlineStr">
        <is>
          <t>Option</t>
        </is>
      </c>
      <c r="AG654" t="n">
        <v>-0.001246</v>
      </c>
    </row>
    <row r="655">
      <c r="A655" t="inlineStr">
        <is>
          <t>HIGH</t>
        </is>
      </c>
      <c r="B655" t="inlineStr">
        <is>
          <t>GLD US 07/16/25 P297 Equity</t>
        </is>
      </c>
      <c r="C655" t="inlineStr">
        <is>
          <t>GLD 07/16/25 P297 Equity</t>
        </is>
      </c>
      <c r="F655" t="inlineStr">
        <is>
          <t>01VVXRGW3</t>
        </is>
      </c>
      <c r="G655" s="1" t="n">
        <v>-1992</v>
      </c>
      <c r="H655" s="1" t="n">
        <v>0.57</v>
      </c>
      <c r="I655" s="2" t="n">
        <v>-113544</v>
      </c>
      <c r="J655" s="3" t="n">
        <v>-0.00057504</v>
      </c>
      <c r="K655" s="4" t="n">
        <v>197453169.08</v>
      </c>
      <c r="L655" s="5" t="n">
        <v>7950001</v>
      </c>
      <c r="M655" s="6" t="n">
        <v>24.83687349</v>
      </c>
      <c r="N655" s="7">
        <f>IF(ISNUMBER(_xll.BDP($C655, "DELTA_MID")),_xll.BDP($C655, "DELTA_MID")," ")</f>
        <v/>
      </c>
      <c r="O655" s="7">
        <f>IF(ISNUMBER(N655),_xll.BDP($C655, "OPT_UNDL_TICKER"),"")</f>
        <v/>
      </c>
      <c r="P655" s="8">
        <f>IF(ISNUMBER(N655),_xll.BDP($C655, "OPT_UNDL_PX")," ")</f>
        <v/>
      </c>
      <c r="Q655" s="7">
        <f>IF(ISNUMBER(N655),+G655*_xll.BDP($C655, "PX_POS_MULT_FACTOR")*P655/K655," ")</f>
        <v/>
      </c>
      <c r="R655" s="8">
        <f>IF(OR($A655="TUA",$A655="TYA"),"",IF(ISNUMBER(_xll.BDP($C655,"DUR_ADJ_OAS_MID")),_xll.BDP($C655,"DUR_ADJ_OAS_MID"),IF(ISNUMBER(_xll.BDP($E655&amp;" ISIN","DUR_ADJ_OAS_MID")),_xll.BDP($E655&amp;" ISIN","DUR_ADJ_OAS_MID")," ")))</f>
        <v/>
      </c>
      <c r="S655" s="7">
        <f>IF(ISNUMBER(N655),Q655*N655,IF(ISNUMBER(R655),J655*R655," "))</f>
        <v/>
      </c>
      <c r="T655" t="inlineStr">
        <is>
          <t>01VVXRGW3</t>
        </is>
      </c>
      <c r="U655" t="inlineStr">
        <is>
          <t>Option</t>
        </is>
      </c>
      <c r="AG655" t="n">
        <v>-0.001246</v>
      </c>
    </row>
    <row r="656">
      <c r="A656" t="inlineStr">
        <is>
          <t>HIGH</t>
        </is>
      </c>
      <c r="B656" t="inlineStr">
        <is>
          <t>NDXP US 07/16/25 P20600 Index</t>
        </is>
      </c>
      <c r="C656" t="inlineStr">
        <is>
          <t>NDXP US 07/16/25 P20600 Index</t>
        </is>
      </c>
      <c r="F656" t="inlineStr">
        <is>
          <t>01VHNRDG6</t>
        </is>
      </c>
      <c r="G656" s="1" t="n">
        <v>38</v>
      </c>
      <c r="H656" s="1" t="n">
        <v>9.199999999999999</v>
      </c>
      <c r="I656" s="2" t="n">
        <v>34960</v>
      </c>
      <c r="J656" s="3" t="n">
        <v>0.00017705</v>
      </c>
      <c r="K656" s="4" t="n">
        <v>197453169.08</v>
      </c>
      <c r="L656" s="5" t="n">
        <v>7950001</v>
      </c>
      <c r="M656" s="6" t="n">
        <v>24.83687349</v>
      </c>
      <c r="N656" s="7">
        <f>IF(ISNUMBER(_xll.BDP($C656, "DELTA_MID")),_xll.BDP($C656, "DELTA_MID")," ")</f>
        <v/>
      </c>
      <c r="O656" s="7">
        <f>IF(ISNUMBER(N656),_xll.BDP($C656, "OPT_UNDL_TICKER"),"")</f>
        <v/>
      </c>
      <c r="P656" s="8">
        <f>IF(ISNUMBER(N656),_xll.BDP($C656, "OPT_UNDL_PX")," ")</f>
        <v/>
      </c>
      <c r="Q656" s="7">
        <f>IF(ISNUMBER(N656),+G656*_xll.BDP($C656, "PX_POS_MULT_FACTOR")*P656/K656," ")</f>
        <v/>
      </c>
      <c r="R656" s="8">
        <f>IF(OR($A656="TUA",$A656="TYA"),"",IF(ISNUMBER(_xll.BDP($C656,"DUR_ADJ_OAS_MID")),_xll.BDP($C656,"DUR_ADJ_OAS_MID"),IF(ISNUMBER(_xll.BDP($E656&amp;" ISIN","DUR_ADJ_OAS_MID")),_xll.BDP($E656&amp;" ISIN","DUR_ADJ_OAS_MID")," ")))</f>
        <v/>
      </c>
      <c r="S656" s="7">
        <f>IF(ISNUMBER(N656),Q656*N656,IF(ISNUMBER(R656),J656*R656," "))</f>
        <v/>
      </c>
      <c r="T656" t="inlineStr">
        <is>
          <t>01VHNRDG6</t>
        </is>
      </c>
      <c r="U656" t="inlineStr">
        <is>
          <t>Option</t>
        </is>
      </c>
      <c r="AG656" t="n">
        <v>-0.001246</v>
      </c>
    </row>
    <row r="657">
      <c r="A657" t="inlineStr">
        <is>
          <t>HIGH</t>
        </is>
      </c>
      <c r="B657" t="inlineStr">
        <is>
          <t>NDXP US 07/16/25 P21600 Index</t>
        </is>
      </c>
      <c r="C657" t="inlineStr">
        <is>
          <t>NDXP US 07/16/25 P21600 Index</t>
        </is>
      </c>
      <c r="F657" t="inlineStr">
        <is>
          <t>01VGF23F4</t>
        </is>
      </c>
      <c r="G657" s="1" t="n">
        <v>-38</v>
      </c>
      <c r="H657" s="1" t="n">
        <v>28</v>
      </c>
      <c r="I657" s="2" t="n">
        <v>-106400</v>
      </c>
      <c r="J657" s="3" t="n">
        <v>-0.0005388599999999999</v>
      </c>
      <c r="K657" s="4" t="n">
        <v>197453169.08</v>
      </c>
      <c r="L657" s="5" t="n">
        <v>7950001</v>
      </c>
      <c r="M657" s="6" t="n">
        <v>24.83687349</v>
      </c>
      <c r="N657" s="7">
        <f>IF(ISNUMBER(_xll.BDP($C657, "DELTA_MID")),_xll.BDP($C657, "DELTA_MID")," ")</f>
        <v/>
      </c>
      <c r="O657" s="7">
        <f>IF(ISNUMBER(N657),_xll.BDP($C657, "OPT_UNDL_TICKER"),"")</f>
        <v/>
      </c>
      <c r="P657" s="8">
        <f>IF(ISNUMBER(N657),_xll.BDP($C657, "OPT_UNDL_PX")," ")</f>
        <v/>
      </c>
      <c r="Q657" s="7">
        <f>IF(ISNUMBER(N657),+G657*_xll.BDP($C657, "PX_POS_MULT_FACTOR")*P657/K657," ")</f>
        <v/>
      </c>
      <c r="R657" s="8">
        <f>IF(OR($A657="TUA",$A657="TYA"),"",IF(ISNUMBER(_xll.BDP($C657,"DUR_ADJ_OAS_MID")),_xll.BDP($C657,"DUR_ADJ_OAS_MID"),IF(ISNUMBER(_xll.BDP($E657&amp;" ISIN","DUR_ADJ_OAS_MID")),_xll.BDP($E657&amp;" ISIN","DUR_ADJ_OAS_MID")," ")))</f>
        <v/>
      </c>
      <c r="S657" s="7">
        <f>IF(ISNUMBER(N657),Q657*N657,IF(ISNUMBER(R657),J657*R657," "))</f>
        <v/>
      </c>
      <c r="T657" t="inlineStr">
        <is>
          <t>01VGF23F4</t>
        </is>
      </c>
      <c r="U657" t="inlineStr">
        <is>
          <t>Option</t>
        </is>
      </c>
      <c r="AG657" t="n">
        <v>-0.001246</v>
      </c>
    </row>
    <row r="658">
      <c r="A658" t="inlineStr">
        <is>
          <t>HIGH</t>
        </is>
      </c>
      <c r="B658" t="inlineStr">
        <is>
          <t>RUTW US 07/16/25 P2000 Index</t>
        </is>
      </c>
      <c r="C658" t="inlineStr">
        <is>
          <t>RUTW US 07/16/25 P2000 Index</t>
        </is>
      </c>
      <c r="F658" t="inlineStr">
        <is>
          <t>01VVWD224</t>
        </is>
      </c>
      <c r="G658" s="1" t="n">
        <v>200</v>
      </c>
      <c r="H658" s="1" t="n">
        <v>1.425</v>
      </c>
      <c r="I658" s="2" t="n">
        <v>28500</v>
      </c>
      <c r="J658" s="3" t="n">
        <v>0.00014434</v>
      </c>
      <c r="K658" s="4" t="n">
        <v>197453169.08</v>
      </c>
      <c r="L658" s="5" t="n">
        <v>7950001</v>
      </c>
      <c r="M658" s="6" t="n">
        <v>24.83687349</v>
      </c>
      <c r="N658" s="7">
        <f>IF(ISNUMBER(_xll.BDP($C658, "DELTA_MID")),_xll.BDP($C658, "DELTA_MID")," ")</f>
        <v/>
      </c>
      <c r="O658" s="7">
        <f>IF(ISNUMBER(N658),_xll.BDP($C658, "OPT_UNDL_TICKER"),"")</f>
        <v/>
      </c>
      <c r="P658" s="8">
        <f>IF(ISNUMBER(N658),_xll.BDP($C658, "OPT_UNDL_PX")," ")</f>
        <v/>
      </c>
      <c r="Q658" s="7">
        <f>IF(ISNUMBER(N658),+G658*_xll.BDP($C658, "PX_POS_MULT_FACTOR")*P658/K658," ")</f>
        <v/>
      </c>
      <c r="R658" s="8">
        <f>IF(OR($A658="TUA",$A658="TYA"),"",IF(ISNUMBER(_xll.BDP($C658,"DUR_ADJ_OAS_MID")),_xll.BDP($C658,"DUR_ADJ_OAS_MID"),IF(ISNUMBER(_xll.BDP($E658&amp;" ISIN","DUR_ADJ_OAS_MID")),_xll.BDP($E658&amp;" ISIN","DUR_ADJ_OAS_MID")," ")))</f>
        <v/>
      </c>
      <c r="S658" s="7">
        <f>IF(ISNUMBER(N658),Q658*N658,IF(ISNUMBER(R658),J658*R658," "))</f>
        <v/>
      </c>
      <c r="T658" t="inlineStr">
        <is>
          <t>01VVWD224</t>
        </is>
      </c>
      <c r="U658" t="inlineStr">
        <is>
          <t>Option</t>
        </is>
      </c>
      <c r="AG658" t="n">
        <v>-0.001246</v>
      </c>
    </row>
    <row r="659">
      <c r="A659" t="inlineStr">
        <is>
          <t>HIGH</t>
        </is>
      </c>
      <c r="B659" t="inlineStr">
        <is>
          <t>RUTW US 07/16/25 P2100 Index</t>
        </is>
      </c>
      <c r="C659" t="inlineStr">
        <is>
          <t>RUTW US 07/16/25 P2100 Index</t>
        </is>
      </c>
      <c r="F659" t="inlineStr">
        <is>
          <t>01VVWD9P4</t>
        </is>
      </c>
      <c r="G659" s="1" t="n">
        <v>-200</v>
      </c>
      <c r="H659" s="1" t="n">
        <v>3.2</v>
      </c>
      <c r="I659" s="2" t="n">
        <v>-64000</v>
      </c>
      <c r="J659" s="3" t="n">
        <v>-0.00032413</v>
      </c>
      <c r="K659" s="4" t="n">
        <v>197453169.08</v>
      </c>
      <c r="L659" s="5" t="n">
        <v>7950001</v>
      </c>
      <c r="M659" s="6" t="n">
        <v>24.83687349</v>
      </c>
      <c r="N659" s="7">
        <f>IF(ISNUMBER(_xll.BDP($C659, "DELTA_MID")),_xll.BDP($C659, "DELTA_MID")," ")</f>
        <v/>
      </c>
      <c r="O659" s="7">
        <f>IF(ISNUMBER(N659),_xll.BDP($C659, "OPT_UNDL_TICKER"),"")</f>
        <v/>
      </c>
      <c r="P659" s="8">
        <f>IF(ISNUMBER(N659),_xll.BDP($C659, "OPT_UNDL_PX")," ")</f>
        <v/>
      </c>
      <c r="Q659" s="7">
        <f>IF(ISNUMBER(N659),+G659*_xll.BDP($C659, "PX_POS_MULT_FACTOR")*P659/K659," ")</f>
        <v/>
      </c>
      <c r="R659" s="8">
        <f>IF(OR($A659="TUA",$A659="TYA"),"",IF(ISNUMBER(_xll.BDP($C659,"DUR_ADJ_OAS_MID")),_xll.BDP($C659,"DUR_ADJ_OAS_MID"),IF(ISNUMBER(_xll.BDP($E659&amp;" ISIN","DUR_ADJ_OAS_MID")),_xll.BDP($E659&amp;" ISIN","DUR_ADJ_OAS_MID")," ")))</f>
        <v/>
      </c>
      <c r="S659" s="7">
        <f>IF(ISNUMBER(N659),Q659*N659,IF(ISNUMBER(R659),J659*R659," "))</f>
        <v/>
      </c>
      <c r="T659" t="inlineStr">
        <is>
          <t>01VVWD9P4</t>
        </is>
      </c>
      <c r="U659" t="inlineStr">
        <is>
          <t>Option</t>
        </is>
      </c>
      <c r="AG659" t="n">
        <v>-0.001246</v>
      </c>
    </row>
    <row r="660">
      <c r="A660" t="inlineStr">
        <is>
          <t>HIGH</t>
        </is>
      </c>
      <c r="B660" t="inlineStr">
        <is>
          <t>SPXW US 07/07/25 C6300 Index</t>
        </is>
      </c>
      <c r="C660" t="inlineStr">
        <is>
          <t>SPXW US 07/07/25 C6300 Index</t>
        </is>
      </c>
      <c r="F660" t="inlineStr">
        <is>
          <t>01V90RT25</t>
        </is>
      </c>
      <c r="G660" s="1" t="n">
        <v>287</v>
      </c>
      <c r="H660" s="1" t="n">
        <v>9.25</v>
      </c>
      <c r="I660" s="2" t="n">
        <v>265475</v>
      </c>
      <c r="J660" s="3" t="n">
        <v>0.0013445</v>
      </c>
      <c r="K660" s="4" t="n">
        <v>197453169.08</v>
      </c>
      <c r="L660" s="5" t="n">
        <v>7950001</v>
      </c>
      <c r="M660" s="6" t="n">
        <v>24.83687349</v>
      </c>
      <c r="N660" s="7">
        <f>IF(ISNUMBER(_xll.BDP($C660, "DELTA_MID")),_xll.BDP($C660, "DELTA_MID")," ")</f>
        <v/>
      </c>
      <c r="O660" s="7">
        <f>IF(ISNUMBER(N660),_xll.BDP($C660, "OPT_UNDL_TICKER"),"")</f>
        <v/>
      </c>
      <c r="P660" s="8">
        <f>IF(ISNUMBER(N660),_xll.BDP($C660, "OPT_UNDL_PX")," ")</f>
        <v/>
      </c>
      <c r="Q660" s="7">
        <f>IF(ISNUMBER(N660),+G660*_xll.BDP($C660, "PX_POS_MULT_FACTOR")*P660/K660," ")</f>
        <v/>
      </c>
      <c r="R660" s="8">
        <f>IF(OR($A660="TUA",$A660="TYA"),"",IF(ISNUMBER(_xll.BDP($C660,"DUR_ADJ_OAS_MID")),_xll.BDP($C660,"DUR_ADJ_OAS_MID"),IF(ISNUMBER(_xll.BDP($E660&amp;" ISIN","DUR_ADJ_OAS_MID")),_xll.BDP($E660&amp;" ISIN","DUR_ADJ_OAS_MID")," ")))</f>
        <v/>
      </c>
      <c r="S660" s="7">
        <f>IF(ISNUMBER(N660),Q660*N660,IF(ISNUMBER(R660),J660*R660," "))</f>
        <v/>
      </c>
      <c r="T660" t="inlineStr">
        <is>
          <t>01V90RT25</t>
        </is>
      </c>
      <c r="U660" t="inlineStr">
        <is>
          <t>Option</t>
        </is>
      </c>
      <c r="AG660" t="n">
        <v>-0.001246</v>
      </c>
    </row>
    <row r="661">
      <c r="A661" t="inlineStr">
        <is>
          <t>HIGH</t>
        </is>
      </c>
      <c r="B661" t="inlineStr">
        <is>
          <t>SPXW US 07/07/25 P6000 Index</t>
        </is>
      </c>
      <c r="C661" t="inlineStr">
        <is>
          <t>SPXW US 07/07/25 P6000 Index</t>
        </is>
      </c>
      <c r="F661" t="inlineStr">
        <is>
          <t>01V90RJP2</t>
        </is>
      </c>
      <c r="G661" s="1" t="n">
        <v>250</v>
      </c>
      <c r="H661" s="1" t="n">
        <v>0.475</v>
      </c>
      <c r="I661" s="2" t="n">
        <v>11875</v>
      </c>
      <c r="J661" s="3" t="n">
        <v>6.014e-05</v>
      </c>
      <c r="K661" s="4" t="n">
        <v>197453169.08</v>
      </c>
      <c r="L661" s="5" t="n">
        <v>7950001</v>
      </c>
      <c r="M661" s="6" t="n">
        <v>24.83687349</v>
      </c>
      <c r="N661" s="7">
        <f>IF(ISNUMBER(_xll.BDP($C661, "DELTA_MID")),_xll.BDP($C661, "DELTA_MID")," ")</f>
        <v/>
      </c>
      <c r="O661" s="7">
        <f>IF(ISNUMBER(N661),_xll.BDP($C661, "OPT_UNDL_TICKER"),"")</f>
        <v/>
      </c>
      <c r="P661" s="8">
        <f>IF(ISNUMBER(N661),_xll.BDP($C661, "OPT_UNDL_PX")," ")</f>
        <v/>
      </c>
      <c r="Q661" s="7">
        <f>IF(ISNUMBER(N661),+G661*_xll.BDP($C661, "PX_POS_MULT_FACTOR")*P661/K661," ")</f>
        <v/>
      </c>
      <c r="R661" s="8">
        <f>IF(OR($A661="TUA",$A661="TYA"),"",IF(ISNUMBER(_xll.BDP($C661,"DUR_ADJ_OAS_MID")),_xll.BDP($C661,"DUR_ADJ_OAS_MID"),IF(ISNUMBER(_xll.BDP($E661&amp;" ISIN","DUR_ADJ_OAS_MID")),_xll.BDP($E661&amp;" ISIN","DUR_ADJ_OAS_MID")," ")))</f>
        <v/>
      </c>
      <c r="S661" s="7">
        <f>IF(ISNUMBER(N661),Q661*N661,IF(ISNUMBER(R661),J661*R661," "))</f>
        <v/>
      </c>
      <c r="T661" t="inlineStr">
        <is>
          <t>01V90RJP2</t>
        </is>
      </c>
      <c r="U661" t="inlineStr">
        <is>
          <t>Option</t>
        </is>
      </c>
      <c r="AG661" t="n">
        <v>-0.001246</v>
      </c>
    </row>
    <row r="662">
      <c r="A662" t="inlineStr">
        <is>
          <t>HIGH</t>
        </is>
      </c>
      <c r="B662" t="inlineStr">
        <is>
          <t>SPXW US 07/07/25 P6225 Index</t>
        </is>
      </c>
      <c r="C662" t="inlineStr">
        <is>
          <t>SPXW US 07/07/25 P6225 Index</t>
        </is>
      </c>
      <c r="F662" t="inlineStr">
        <is>
          <t>01VC8KC28</t>
        </is>
      </c>
      <c r="G662" s="1" t="n">
        <v>313</v>
      </c>
      <c r="H662" s="1" t="n">
        <v>6.2</v>
      </c>
      <c r="I662" s="2" t="n">
        <v>194060</v>
      </c>
      <c r="J662" s="3" t="n">
        <v>0.0009828199999999999</v>
      </c>
      <c r="K662" s="4" t="n">
        <v>197453169.08</v>
      </c>
      <c r="L662" s="5" t="n">
        <v>7950001</v>
      </c>
      <c r="M662" s="6" t="n">
        <v>24.83687349</v>
      </c>
      <c r="N662" s="7">
        <f>IF(ISNUMBER(_xll.BDP($C662, "DELTA_MID")),_xll.BDP($C662, "DELTA_MID")," ")</f>
        <v/>
      </c>
      <c r="O662" s="7">
        <f>IF(ISNUMBER(N662),_xll.BDP($C662, "OPT_UNDL_TICKER"),"")</f>
        <v/>
      </c>
      <c r="P662" s="8">
        <f>IF(ISNUMBER(N662),_xll.BDP($C662, "OPT_UNDL_PX")," ")</f>
        <v/>
      </c>
      <c r="Q662" s="7">
        <f>IF(ISNUMBER(N662),+G662*_xll.BDP($C662, "PX_POS_MULT_FACTOR")*P662/K662," ")</f>
        <v/>
      </c>
      <c r="R662" s="8">
        <f>IF(OR($A662="TUA",$A662="TYA"),"",IF(ISNUMBER(_xll.BDP($C662,"DUR_ADJ_OAS_MID")),_xll.BDP($C662,"DUR_ADJ_OAS_MID"),IF(ISNUMBER(_xll.BDP($E662&amp;" ISIN","DUR_ADJ_OAS_MID")),_xll.BDP($E662&amp;" ISIN","DUR_ADJ_OAS_MID")," ")))</f>
        <v/>
      </c>
      <c r="S662" s="7">
        <f>IF(ISNUMBER(N662),Q662*N662,IF(ISNUMBER(R662),J662*R662," "))</f>
        <v/>
      </c>
      <c r="T662" t="inlineStr">
        <is>
          <t>01VC8KC28</t>
        </is>
      </c>
      <c r="U662" t="inlineStr">
        <is>
          <t>Option</t>
        </is>
      </c>
      <c r="AG662" t="n">
        <v>-0.001246</v>
      </c>
    </row>
    <row r="663">
      <c r="A663" t="inlineStr">
        <is>
          <t>HIGH</t>
        </is>
      </c>
      <c r="B663" t="inlineStr">
        <is>
          <t>SPXW US 07/09/25 C6275 Index</t>
        </is>
      </c>
      <c r="C663" t="inlineStr">
        <is>
          <t>SPXW US 07/09/25 C6275 Index</t>
        </is>
      </c>
      <c r="F663" t="inlineStr">
        <is>
          <t>01VD3P1T8</t>
        </is>
      </c>
      <c r="G663" s="1" t="n">
        <v>686</v>
      </c>
      <c r="H663" s="1" t="n">
        <v>35.9</v>
      </c>
      <c r="I663" s="2" t="n">
        <v>2462740</v>
      </c>
      <c r="J663" s="3" t="n">
        <v>0.01247253</v>
      </c>
      <c r="K663" s="4" t="n">
        <v>197453169.08</v>
      </c>
      <c r="L663" s="5" t="n">
        <v>7950001</v>
      </c>
      <c r="M663" s="6" t="n">
        <v>24.83687349</v>
      </c>
      <c r="N663" s="7">
        <f>IF(ISNUMBER(_xll.BDP($C663, "DELTA_MID")),_xll.BDP($C663, "DELTA_MID")," ")</f>
        <v/>
      </c>
      <c r="O663" s="7">
        <f>IF(ISNUMBER(N663),_xll.BDP($C663, "OPT_UNDL_TICKER"),"")</f>
        <v/>
      </c>
      <c r="P663" s="8">
        <f>IF(ISNUMBER(N663),_xll.BDP($C663, "OPT_UNDL_PX")," ")</f>
        <v/>
      </c>
      <c r="Q663" s="7">
        <f>IF(ISNUMBER(N663),+G663*_xll.BDP($C663, "PX_POS_MULT_FACTOR")*P663/K663," ")</f>
        <v/>
      </c>
      <c r="R663" s="8">
        <f>IF(OR($A663="TUA",$A663="TYA"),"",IF(ISNUMBER(_xll.BDP($C663,"DUR_ADJ_OAS_MID")),_xll.BDP($C663,"DUR_ADJ_OAS_MID"),IF(ISNUMBER(_xll.BDP($E663&amp;" ISIN","DUR_ADJ_OAS_MID")),_xll.BDP($E663&amp;" ISIN","DUR_ADJ_OAS_MID")," ")))</f>
        <v/>
      </c>
      <c r="S663" s="7">
        <f>IF(ISNUMBER(N663),Q663*N663,IF(ISNUMBER(R663),J663*R663," "))</f>
        <v/>
      </c>
      <c r="T663" t="inlineStr">
        <is>
          <t>01VD3P1T8</t>
        </is>
      </c>
      <c r="U663" t="inlineStr">
        <is>
          <t>Option</t>
        </is>
      </c>
      <c r="AG663" t="n">
        <v>-0.001246</v>
      </c>
    </row>
    <row r="664">
      <c r="A664" t="inlineStr">
        <is>
          <t>HIGH</t>
        </is>
      </c>
      <c r="B664" t="inlineStr">
        <is>
          <t>SPXW US 07/09/25 P6000 Index</t>
        </is>
      </c>
      <c r="C664" t="inlineStr">
        <is>
          <t>SPXW US 07/09/25 P6000 Index</t>
        </is>
      </c>
      <c r="F664" t="inlineStr">
        <is>
          <t>01VBS4SY3</t>
        </is>
      </c>
      <c r="G664" s="1" t="n">
        <v>267</v>
      </c>
      <c r="H664" s="1" t="n">
        <v>1.15</v>
      </c>
      <c r="I664" s="2" t="n">
        <v>30705</v>
      </c>
      <c r="J664" s="3" t="n">
        <v>0.00015551</v>
      </c>
      <c r="K664" s="4" t="n">
        <v>197453169.08</v>
      </c>
      <c r="L664" s="5" t="n">
        <v>7950001</v>
      </c>
      <c r="M664" s="6" t="n">
        <v>24.83687349</v>
      </c>
      <c r="N664" s="7">
        <f>IF(ISNUMBER(_xll.BDP($C664, "DELTA_MID")),_xll.BDP($C664, "DELTA_MID")," ")</f>
        <v/>
      </c>
      <c r="O664" s="7">
        <f>IF(ISNUMBER(N664),_xll.BDP($C664, "OPT_UNDL_TICKER"),"")</f>
        <v/>
      </c>
      <c r="P664" s="8">
        <f>IF(ISNUMBER(N664),_xll.BDP($C664, "OPT_UNDL_PX")," ")</f>
        <v/>
      </c>
      <c r="Q664" s="7">
        <f>IF(ISNUMBER(N664),+G664*_xll.BDP($C664, "PX_POS_MULT_FACTOR")*P664/K664," ")</f>
        <v/>
      </c>
      <c r="R664" s="8">
        <f>IF(OR($A664="TUA",$A664="TYA"),"",IF(ISNUMBER(_xll.BDP($C664,"DUR_ADJ_OAS_MID")),_xll.BDP($C664,"DUR_ADJ_OAS_MID"),IF(ISNUMBER(_xll.BDP($E664&amp;" ISIN","DUR_ADJ_OAS_MID")),_xll.BDP($E664&amp;" ISIN","DUR_ADJ_OAS_MID")," ")))</f>
        <v/>
      </c>
      <c r="S664" s="7">
        <f>IF(ISNUMBER(N664),Q664*N664,IF(ISNUMBER(R664),J664*R664," "))</f>
        <v/>
      </c>
      <c r="T664" t="inlineStr">
        <is>
          <t>01VBS4SY3</t>
        </is>
      </c>
      <c r="U664" t="inlineStr">
        <is>
          <t>Option</t>
        </is>
      </c>
      <c r="AG664" t="n">
        <v>-0.001246</v>
      </c>
    </row>
    <row r="665">
      <c r="A665" t="inlineStr">
        <is>
          <t>HIGH</t>
        </is>
      </c>
      <c r="B665" t="inlineStr">
        <is>
          <t>SPXW US 07/16/25 P5650 Index</t>
        </is>
      </c>
      <c r="C665" t="inlineStr">
        <is>
          <t>SPXW US 07/16/25 P5650 Index</t>
        </is>
      </c>
      <c r="F665" t="inlineStr">
        <is>
          <t>01VFXSY15</t>
        </is>
      </c>
      <c r="G665" s="1" t="n">
        <v>126</v>
      </c>
      <c r="H665" s="1" t="n">
        <v>1.75</v>
      </c>
      <c r="I665" s="2" t="n">
        <v>22050</v>
      </c>
      <c r="J665" s="3" t="n">
        <v>0.00011167</v>
      </c>
      <c r="K665" s="4" t="n">
        <v>197453169.08</v>
      </c>
      <c r="L665" s="5" t="n">
        <v>7950001</v>
      </c>
      <c r="M665" s="6" t="n">
        <v>24.83687349</v>
      </c>
      <c r="N665" s="7">
        <f>IF(ISNUMBER(_xll.BDP($C665, "DELTA_MID")),_xll.BDP($C665, "DELTA_MID")," ")</f>
        <v/>
      </c>
      <c r="O665" s="7">
        <f>IF(ISNUMBER(N665),_xll.BDP($C665, "OPT_UNDL_TICKER"),"")</f>
        <v/>
      </c>
      <c r="P665" s="8">
        <f>IF(ISNUMBER(N665),_xll.BDP($C665, "OPT_UNDL_PX")," ")</f>
        <v/>
      </c>
      <c r="Q665" s="7">
        <f>IF(ISNUMBER(N665),+G665*_xll.BDP($C665, "PX_POS_MULT_FACTOR")*P665/K665," ")</f>
        <v/>
      </c>
      <c r="R665" s="8">
        <f>IF(OR($A665="TUA",$A665="TYA"),"",IF(ISNUMBER(_xll.BDP($C665,"DUR_ADJ_OAS_MID")),_xll.BDP($C665,"DUR_ADJ_OAS_MID"),IF(ISNUMBER(_xll.BDP($E665&amp;" ISIN","DUR_ADJ_OAS_MID")),_xll.BDP($E665&amp;" ISIN","DUR_ADJ_OAS_MID")," ")))</f>
        <v/>
      </c>
      <c r="S665" s="7">
        <f>IF(ISNUMBER(N665),Q665*N665,IF(ISNUMBER(R665),J665*R665," "))</f>
        <v/>
      </c>
      <c r="T665" t="inlineStr">
        <is>
          <t>01VFXSY15</t>
        </is>
      </c>
      <c r="U665" t="inlineStr">
        <is>
          <t>Option</t>
        </is>
      </c>
      <c r="AG665" t="n">
        <v>-0.001246</v>
      </c>
    </row>
    <row r="666">
      <c r="A666" t="inlineStr">
        <is>
          <t>HIGH</t>
        </is>
      </c>
      <c r="B666" t="inlineStr">
        <is>
          <t>SPXW US 07/16/25 P5700 Index</t>
        </is>
      </c>
      <c r="C666" t="inlineStr">
        <is>
          <t>SPXW US 07/16/25 P5700 Index</t>
        </is>
      </c>
      <c r="F666" t="inlineStr">
        <is>
          <t>01VFXSXQ0</t>
        </is>
      </c>
      <c r="G666" s="1" t="n">
        <v>132</v>
      </c>
      <c r="H666" s="1" t="n">
        <v>2.15</v>
      </c>
      <c r="I666" s="2" t="n">
        <v>28380</v>
      </c>
      <c r="J666" s="3" t="n">
        <v>0.00014373</v>
      </c>
      <c r="K666" s="4" t="n">
        <v>197453169.08</v>
      </c>
      <c r="L666" s="5" t="n">
        <v>7950001</v>
      </c>
      <c r="M666" s="6" t="n">
        <v>24.83687349</v>
      </c>
      <c r="N666" s="7">
        <f>IF(ISNUMBER(_xll.BDP($C666, "DELTA_MID")),_xll.BDP($C666, "DELTA_MID")," ")</f>
        <v/>
      </c>
      <c r="O666" s="7">
        <f>IF(ISNUMBER(N666),_xll.BDP($C666, "OPT_UNDL_TICKER"),"")</f>
        <v/>
      </c>
      <c r="P666" s="8">
        <f>IF(ISNUMBER(N666),_xll.BDP($C666, "OPT_UNDL_PX")," ")</f>
        <v/>
      </c>
      <c r="Q666" s="7">
        <f>IF(ISNUMBER(N666),+G666*_xll.BDP($C666, "PX_POS_MULT_FACTOR")*P666/K666," ")</f>
        <v/>
      </c>
      <c r="R666" s="8">
        <f>IF(OR($A666="TUA",$A666="TYA"),"",IF(ISNUMBER(_xll.BDP($C666,"DUR_ADJ_OAS_MID")),_xll.BDP($C666,"DUR_ADJ_OAS_MID"),IF(ISNUMBER(_xll.BDP($E666&amp;" ISIN","DUR_ADJ_OAS_MID")),_xll.BDP($E666&amp;" ISIN","DUR_ADJ_OAS_MID")," ")))</f>
        <v/>
      </c>
      <c r="S666" s="7">
        <f>IF(ISNUMBER(N666),Q666*N666,IF(ISNUMBER(R666),J666*R666," "))</f>
        <v/>
      </c>
      <c r="T666" t="inlineStr">
        <is>
          <t>01VFXSXQ0</t>
        </is>
      </c>
      <c r="U666" t="inlineStr">
        <is>
          <t>Option</t>
        </is>
      </c>
      <c r="AG666" t="n">
        <v>-0.001246</v>
      </c>
    </row>
    <row r="667">
      <c r="A667" t="inlineStr">
        <is>
          <t>HIGH</t>
        </is>
      </c>
      <c r="B667" t="inlineStr">
        <is>
          <t>SPXW US 07/16/25 P5960 Index</t>
        </is>
      </c>
      <c r="C667" t="inlineStr">
        <is>
          <t>SPXW US 07/16/25 P5960 Index</t>
        </is>
      </c>
      <c r="F667" t="inlineStr">
        <is>
          <t>01VHNTC67</t>
        </is>
      </c>
      <c r="G667" s="1" t="n">
        <v>-126</v>
      </c>
      <c r="H667" s="1" t="n">
        <v>5.6</v>
      </c>
      <c r="I667" s="2" t="n">
        <v>-70560</v>
      </c>
      <c r="J667" s="3" t="n">
        <v>-0.00035735</v>
      </c>
      <c r="K667" s="4" t="n">
        <v>197453169.08</v>
      </c>
      <c r="L667" s="5" t="n">
        <v>7950001</v>
      </c>
      <c r="M667" s="6" t="n">
        <v>24.83687349</v>
      </c>
      <c r="N667" s="7">
        <f>IF(ISNUMBER(_xll.BDP($C667, "DELTA_MID")),_xll.BDP($C667, "DELTA_MID")," ")</f>
        <v/>
      </c>
      <c r="O667" s="7">
        <f>IF(ISNUMBER(N667),_xll.BDP($C667, "OPT_UNDL_TICKER"),"")</f>
        <v/>
      </c>
      <c r="P667" s="8">
        <f>IF(ISNUMBER(N667),_xll.BDP($C667, "OPT_UNDL_PX")," ")</f>
        <v/>
      </c>
      <c r="Q667" s="7">
        <f>IF(ISNUMBER(N667),+G667*_xll.BDP($C667, "PX_POS_MULT_FACTOR")*P667/K667," ")</f>
        <v/>
      </c>
      <c r="R667" s="8">
        <f>IF(OR($A667="TUA",$A667="TYA"),"",IF(ISNUMBER(_xll.BDP($C667,"DUR_ADJ_OAS_MID")),_xll.BDP($C667,"DUR_ADJ_OAS_MID"),IF(ISNUMBER(_xll.BDP($E667&amp;" ISIN","DUR_ADJ_OAS_MID")),_xll.BDP($E667&amp;" ISIN","DUR_ADJ_OAS_MID")," ")))</f>
        <v/>
      </c>
      <c r="S667" s="7">
        <f>IF(ISNUMBER(N667),Q667*N667,IF(ISNUMBER(R667),J667*R667," "))</f>
        <v/>
      </c>
      <c r="T667" t="inlineStr">
        <is>
          <t>01VHNTC67</t>
        </is>
      </c>
      <c r="U667" t="inlineStr">
        <is>
          <t>Option</t>
        </is>
      </c>
      <c r="AG667" t="n">
        <v>-0.001246</v>
      </c>
    </row>
    <row r="668">
      <c r="A668" t="inlineStr">
        <is>
          <t>HIGH</t>
        </is>
      </c>
      <c r="B668" t="inlineStr">
        <is>
          <t>SPXW US 07/16/25 P6000 Index</t>
        </is>
      </c>
      <c r="C668" t="inlineStr">
        <is>
          <t>SPXW US 07/16/25 P6000 Index</t>
        </is>
      </c>
      <c r="F668" t="inlineStr">
        <is>
          <t>01VFXSY33</t>
        </is>
      </c>
      <c r="G668" s="1" t="n">
        <v>-132</v>
      </c>
      <c r="H668" s="1" t="n">
        <v>7</v>
      </c>
      <c r="I668" s="2" t="n">
        <v>-92400</v>
      </c>
      <c r="J668" s="3" t="n">
        <v>-0.00046796</v>
      </c>
      <c r="K668" s="4" t="n">
        <v>197453169.08</v>
      </c>
      <c r="L668" s="5" t="n">
        <v>7950001</v>
      </c>
      <c r="M668" s="6" t="n">
        <v>24.83687349</v>
      </c>
      <c r="N668" s="7">
        <f>IF(ISNUMBER(_xll.BDP($C668, "DELTA_MID")),_xll.BDP($C668, "DELTA_MID")," ")</f>
        <v/>
      </c>
      <c r="O668" s="7">
        <f>IF(ISNUMBER(N668),_xll.BDP($C668, "OPT_UNDL_TICKER"),"")</f>
        <v/>
      </c>
      <c r="P668" s="8">
        <f>IF(ISNUMBER(N668),_xll.BDP($C668, "OPT_UNDL_PX")," ")</f>
        <v/>
      </c>
      <c r="Q668" s="7">
        <f>IF(ISNUMBER(N668),+G668*_xll.BDP($C668, "PX_POS_MULT_FACTOR")*P668/K668," ")</f>
        <v/>
      </c>
      <c r="R668" s="8">
        <f>IF(OR($A668="TUA",$A668="TYA"),"",IF(ISNUMBER(_xll.BDP($C668,"DUR_ADJ_OAS_MID")),_xll.BDP($C668,"DUR_ADJ_OAS_MID"),IF(ISNUMBER(_xll.BDP($E668&amp;" ISIN","DUR_ADJ_OAS_MID")),_xll.BDP($E668&amp;" ISIN","DUR_ADJ_OAS_MID")," ")))</f>
        <v/>
      </c>
      <c r="S668" s="7">
        <f>IF(ISNUMBER(N668),Q668*N668,IF(ISNUMBER(R668),J668*R668," "))</f>
        <v/>
      </c>
      <c r="T668" t="inlineStr">
        <is>
          <t>01VFXSY33</t>
        </is>
      </c>
      <c r="U668" t="inlineStr">
        <is>
          <t>Option</t>
        </is>
      </c>
      <c r="AG668" t="n">
        <v>-0.001246</v>
      </c>
    </row>
    <row r="669">
      <c r="A669" t="inlineStr">
        <is>
          <t>HIGH</t>
        </is>
      </c>
      <c r="B669" t="inlineStr">
        <is>
          <t>SPXW US 07/18/25 C6300 Index</t>
        </is>
      </c>
      <c r="C669" t="inlineStr">
        <is>
          <t>SPXW US 07/18/25 C6300 Index</t>
        </is>
      </c>
      <c r="F669" t="inlineStr">
        <is>
          <t>01SD3K1Q3</t>
        </is>
      </c>
      <c r="G669" s="1" t="n">
        <v>671</v>
      </c>
      <c r="H669" s="1" t="n">
        <v>55.3</v>
      </c>
      <c r="I669" s="2" t="n">
        <v>3710630</v>
      </c>
      <c r="J669" s="3" t="n">
        <v>0.01879246</v>
      </c>
      <c r="K669" s="4" t="n">
        <v>197453169.08</v>
      </c>
      <c r="L669" s="5" t="n">
        <v>7950001</v>
      </c>
      <c r="M669" s="6" t="n">
        <v>24.83687349</v>
      </c>
      <c r="N669" s="7">
        <f>IF(ISNUMBER(_xll.BDP($C669, "DELTA_MID")),_xll.BDP($C669, "DELTA_MID")," ")</f>
        <v/>
      </c>
      <c r="O669" s="7">
        <f>IF(ISNUMBER(N669),_xll.BDP($C669, "OPT_UNDL_TICKER"),"")</f>
        <v/>
      </c>
      <c r="P669" s="8">
        <f>IF(ISNUMBER(N669),_xll.BDP($C669, "OPT_UNDL_PX")," ")</f>
        <v/>
      </c>
      <c r="Q669" s="7">
        <f>IF(ISNUMBER(N669),+G669*_xll.BDP($C669, "PX_POS_MULT_FACTOR")*P669/K669," ")</f>
        <v/>
      </c>
      <c r="R669" s="8">
        <f>IF(OR($A669="TUA",$A669="TYA"),"",IF(ISNUMBER(_xll.BDP($C669,"DUR_ADJ_OAS_MID")),_xll.BDP($C669,"DUR_ADJ_OAS_MID"),IF(ISNUMBER(_xll.BDP($E669&amp;" ISIN","DUR_ADJ_OAS_MID")),_xll.BDP($E669&amp;" ISIN","DUR_ADJ_OAS_MID")," ")))</f>
        <v/>
      </c>
      <c r="S669" s="7">
        <f>IF(ISNUMBER(N669),Q669*N669,IF(ISNUMBER(R669),J669*R669," "))</f>
        <v/>
      </c>
      <c r="T669" t="inlineStr">
        <is>
          <t>01SD3K1Q3</t>
        </is>
      </c>
      <c r="U669" t="inlineStr">
        <is>
          <t>Option</t>
        </is>
      </c>
      <c r="AG669" t="n">
        <v>-0.001246</v>
      </c>
    </row>
    <row r="670">
      <c r="A670" t="inlineStr">
        <is>
          <t>HIGH</t>
        </is>
      </c>
      <c r="B670" t="inlineStr">
        <is>
          <t>SPXW US 07/31/25 C6500 Index</t>
        </is>
      </c>
      <c r="C670" t="inlineStr">
        <is>
          <t>SPXW US 07/31/25 C6500 Index</t>
        </is>
      </c>
      <c r="F670" t="inlineStr">
        <is>
          <t>01S3TMGY3</t>
        </is>
      </c>
      <c r="G670" s="1" t="n">
        <v>2304</v>
      </c>
      <c r="H670" s="1" t="n">
        <v>16.35</v>
      </c>
      <c r="I670" s="2" t="n">
        <v>3767040</v>
      </c>
      <c r="J670" s="3" t="n">
        <v>0.01907814</v>
      </c>
      <c r="K670" s="4" t="n">
        <v>197453169.08</v>
      </c>
      <c r="L670" s="5" t="n">
        <v>7950001</v>
      </c>
      <c r="M670" s="6" t="n">
        <v>24.83687349</v>
      </c>
      <c r="N670" s="7">
        <f>IF(ISNUMBER(_xll.BDP($C670, "DELTA_MID")),_xll.BDP($C670, "DELTA_MID")," ")</f>
        <v/>
      </c>
      <c r="O670" s="7">
        <f>IF(ISNUMBER(N670),_xll.BDP($C670, "OPT_UNDL_TICKER"),"")</f>
        <v/>
      </c>
      <c r="P670" s="8">
        <f>IF(ISNUMBER(N670),_xll.BDP($C670, "OPT_UNDL_PX")," ")</f>
        <v/>
      </c>
      <c r="Q670" s="7">
        <f>IF(ISNUMBER(N670),+G670*_xll.BDP($C670, "PX_POS_MULT_FACTOR")*P670/K670," ")</f>
        <v/>
      </c>
      <c r="R670" s="8">
        <f>IF(OR($A670="TUA",$A670="TYA"),"",IF(ISNUMBER(_xll.BDP($C670,"DUR_ADJ_OAS_MID")),_xll.BDP($C670,"DUR_ADJ_OAS_MID"),IF(ISNUMBER(_xll.BDP($E670&amp;" ISIN","DUR_ADJ_OAS_MID")),_xll.BDP($E670&amp;" ISIN","DUR_ADJ_OAS_MID")," ")))</f>
        <v/>
      </c>
      <c r="S670" s="7">
        <f>IF(ISNUMBER(N670),Q670*N670,IF(ISNUMBER(R670),J670*R670," "))</f>
        <v/>
      </c>
      <c r="T670" t="inlineStr">
        <is>
          <t>01S3TMGY3</t>
        </is>
      </c>
      <c r="U670" t="inlineStr">
        <is>
          <t>Option</t>
        </is>
      </c>
      <c r="AG670" t="n">
        <v>-0.001246</v>
      </c>
    </row>
    <row r="671">
      <c r="A671" t="inlineStr">
        <is>
          <t>HIGH</t>
        </is>
      </c>
      <c r="B671" t="inlineStr">
        <is>
          <t>SPXW US 08/15/25 C6400 Index</t>
        </is>
      </c>
      <c r="C671" t="inlineStr">
        <is>
          <t>SPXW US 08/15/25 C6400 Index</t>
        </is>
      </c>
      <c r="F671" t="inlineStr">
        <is>
          <t>01SXSXPX1</t>
        </is>
      </c>
      <c r="G671" s="1" t="n">
        <v>175</v>
      </c>
      <c r="H671" s="1" t="n">
        <v>69.90000000000001</v>
      </c>
      <c r="I671" s="2" t="n">
        <v>1223250</v>
      </c>
      <c r="J671" s="3" t="n">
        <v>0.00619514</v>
      </c>
      <c r="K671" s="4" t="n">
        <v>197453169.08</v>
      </c>
      <c r="L671" s="5" t="n">
        <v>7950001</v>
      </c>
      <c r="M671" s="6" t="n">
        <v>24.83687349</v>
      </c>
      <c r="N671" s="7">
        <f>IF(ISNUMBER(_xll.BDP($C671, "DELTA_MID")),_xll.BDP($C671, "DELTA_MID")," ")</f>
        <v/>
      </c>
      <c r="O671" s="7">
        <f>IF(ISNUMBER(N671),_xll.BDP($C671, "OPT_UNDL_TICKER"),"")</f>
        <v/>
      </c>
      <c r="P671" s="8">
        <f>IF(ISNUMBER(N671),_xll.BDP($C671, "OPT_UNDL_PX")," ")</f>
        <v/>
      </c>
      <c r="Q671" s="7">
        <f>IF(ISNUMBER(N671),+G671*_xll.BDP($C671, "PX_POS_MULT_FACTOR")*P671/K671," ")</f>
        <v/>
      </c>
      <c r="R671" s="8">
        <f>IF(OR($A671="TUA",$A671="TYA"),"",IF(ISNUMBER(_xll.BDP($C671,"DUR_ADJ_OAS_MID")),_xll.BDP($C671,"DUR_ADJ_OAS_MID"),IF(ISNUMBER(_xll.BDP($E671&amp;" ISIN","DUR_ADJ_OAS_MID")),_xll.BDP($E671&amp;" ISIN","DUR_ADJ_OAS_MID")," ")))</f>
        <v/>
      </c>
      <c r="S671" s="7">
        <f>IF(ISNUMBER(N671),Q671*N671,IF(ISNUMBER(R671),J671*R671," "))</f>
        <v/>
      </c>
      <c r="T671" t="inlineStr">
        <is>
          <t>01SXSXPX1</t>
        </is>
      </c>
      <c r="U671" t="inlineStr">
        <is>
          <t>Option</t>
        </is>
      </c>
      <c r="AG671" t="n">
        <v>-0.001246</v>
      </c>
    </row>
    <row r="672">
      <c r="A672" t="inlineStr">
        <is>
          <t>HIGH</t>
        </is>
      </c>
      <c r="B672" t="inlineStr">
        <is>
          <t>SPXW US 08/15/25 C6650 Index</t>
        </is>
      </c>
      <c r="C672" t="inlineStr">
        <is>
          <t>SPXW US 08/15/25 C6650 Index</t>
        </is>
      </c>
      <c r="F672" t="inlineStr">
        <is>
          <t>01SXSXFT8</t>
        </is>
      </c>
      <c r="G672" s="1" t="n">
        <v>438</v>
      </c>
      <c r="H672" s="1" t="n">
        <v>10.4</v>
      </c>
      <c r="I672" s="2" t="n">
        <v>455520</v>
      </c>
      <c r="J672" s="3" t="n">
        <v>0.00230698</v>
      </c>
      <c r="K672" s="4" t="n">
        <v>197453169.08</v>
      </c>
      <c r="L672" s="5" t="n">
        <v>7950001</v>
      </c>
      <c r="M672" s="6" t="n">
        <v>24.83687349</v>
      </c>
      <c r="N672" s="7">
        <f>IF(ISNUMBER(_xll.BDP($C672, "DELTA_MID")),_xll.BDP($C672, "DELTA_MID")," ")</f>
        <v/>
      </c>
      <c r="O672" s="7">
        <f>IF(ISNUMBER(N672),_xll.BDP($C672, "OPT_UNDL_TICKER"),"")</f>
        <v/>
      </c>
      <c r="P672" s="8">
        <f>IF(ISNUMBER(N672),_xll.BDP($C672, "OPT_UNDL_PX")," ")</f>
        <v/>
      </c>
      <c r="Q672" s="7">
        <f>IF(ISNUMBER(N672),+G672*_xll.BDP($C672, "PX_POS_MULT_FACTOR")*P672/K672," ")</f>
        <v/>
      </c>
      <c r="R672" s="8">
        <f>IF(OR($A672="TUA",$A672="TYA"),"",IF(ISNUMBER(_xll.BDP($C672,"DUR_ADJ_OAS_MID")),_xll.BDP($C672,"DUR_ADJ_OAS_MID"),IF(ISNUMBER(_xll.BDP($E672&amp;" ISIN","DUR_ADJ_OAS_MID")),_xll.BDP($E672&amp;" ISIN","DUR_ADJ_OAS_MID")," ")))</f>
        <v/>
      </c>
      <c r="S672" s="7">
        <f>IF(ISNUMBER(N672),Q672*N672,IF(ISNUMBER(R672),J672*R672," "))</f>
        <v/>
      </c>
      <c r="T672" t="inlineStr">
        <is>
          <t>01SXSXFT8</t>
        </is>
      </c>
      <c r="U672" t="inlineStr">
        <is>
          <t>Option</t>
        </is>
      </c>
      <c r="AG672" t="n">
        <v>-0.001246</v>
      </c>
    </row>
    <row r="673">
      <c r="A673" t="inlineStr">
        <is>
          <t>HIGH</t>
        </is>
      </c>
      <c r="B673" t="inlineStr">
        <is>
          <t>B 07/08/25 Govt</t>
        </is>
      </c>
      <c r="C673" t="inlineStr">
        <is>
          <t>B 07/08/25 Govt</t>
        </is>
      </c>
      <c r="D673" t="inlineStr">
        <is>
          <t>BTXWC76</t>
        </is>
      </c>
      <c r="E673" t="inlineStr">
        <is>
          <t>US912797PZ47</t>
        </is>
      </c>
      <c r="F673" t="inlineStr">
        <is>
          <t>912797PZ4</t>
        </is>
      </c>
      <c r="G673" s="1" t="n">
        <v>28000000</v>
      </c>
      <c r="H673" s="1" t="n">
        <v>99.98842399999999</v>
      </c>
      <c r="I673" s="2" t="n">
        <v>27996758.72</v>
      </c>
      <c r="J673" s="3" t="n">
        <v>0.14178936</v>
      </c>
      <c r="K673" s="4" t="n">
        <v>197453169.08</v>
      </c>
      <c r="L673" s="5" t="n">
        <v>7950001</v>
      </c>
      <c r="M673" s="6" t="n">
        <v>24.83687349</v>
      </c>
      <c r="N673" s="7">
        <f>IF(ISNUMBER(_xll.BDP($C673, "DELTA_MID")),_xll.BDP($C673, "DELTA_MID")," ")</f>
        <v/>
      </c>
      <c r="O673" s="7">
        <f>IF(ISNUMBER(N673),_xll.BDP($C673, "OPT_UNDL_TICKER"),"")</f>
        <v/>
      </c>
      <c r="P673" s="8">
        <f>IF(ISNUMBER(N673),_xll.BDP($C673, "OPT_UNDL_PX")," ")</f>
        <v/>
      </c>
      <c r="Q673" s="7">
        <f>IF(ISNUMBER(N673),+G673*_xll.BDP($C673, "PX_POS_MULT_FACTOR")*P673/K673," ")</f>
        <v/>
      </c>
      <c r="R673" s="8">
        <f>IF(OR($A673="TUA",$A673="TYA"),"",IF(ISNUMBER(_xll.BDP($C673,"DUR_ADJ_OAS_MID")),_xll.BDP($C673,"DUR_ADJ_OAS_MID"),IF(ISNUMBER(_xll.BDP($E673&amp;" ISIN","DUR_ADJ_OAS_MID")),_xll.BDP($E673&amp;" ISIN","DUR_ADJ_OAS_MID")," ")))</f>
        <v/>
      </c>
      <c r="S673" s="7">
        <f>IF(ISNUMBER(N673),Q673*N673,IF(ISNUMBER(R673),J673*R673," "))</f>
        <v/>
      </c>
      <c r="T673" t="inlineStr">
        <is>
          <t>912797PZ4</t>
        </is>
      </c>
      <c r="U673" t="inlineStr">
        <is>
          <t>Treasury Bill</t>
        </is>
      </c>
      <c r="AG673" t="n">
        <v>-0.001246</v>
      </c>
    </row>
    <row r="674">
      <c r="A674" t="inlineStr">
        <is>
          <t>HIGH</t>
        </is>
      </c>
      <c r="B674" t="inlineStr">
        <is>
          <t>B 07/29/25 Govt</t>
        </is>
      </c>
      <c r="C674" t="inlineStr">
        <is>
          <t>B 07/29/25 Govt</t>
        </is>
      </c>
      <c r="D674" t="inlineStr">
        <is>
          <t>BMHSGL3</t>
        </is>
      </c>
      <c r="E674" t="inlineStr">
        <is>
          <t>US912797QC43</t>
        </is>
      </c>
      <c r="F674" t="inlineStr">
        <is>
          <t>912797QC4</t>
        </is>
      </c>
      <c r="G674" s="1" t="n">
        <v>1500000</v>
      </c>
      <c r="H674" s="1" t="n">
        <v>99.74638899999999</v>
      </c>
      <c r="I674" s="2" t="n">
        <v>1496195.83</v>
      </c>
      <c r="J674" s="3" t="n">
        <v>0.00757747</v>
      </c>
      <c r="K674" s="4" t="n">
        <v>197453169.08</v>
      </c>
      <c r="L674" s="5" t="n">
        <v>7950001</v>
      </c>
      <c r="M674" s="6" t="n">
        <v>24.83687349</v>
      </c>
      <c r="N674" s="7">
        <f>IF(ISNUMBER(_xll.BDP($C674, "DELTA_MID")),_xll.BDP($C674, "DELTA_MID")," ")</f>
        <v/>
      </c>
      <c r="O674" s="7">
        <f>IF(ISNUMBER(N674),_xll.BDP($C674, "OPT_UNDL_TICKER"),"")</f>
        <v/>
      </c>
      <c r="P674" s="8">
        <f>IF(ISNUMBER(N674),_xll.BDP($C674, "OPT_UNDL_PX")," ")</f>
        <v/>
      </c>
      <c r="Q674" s="7">
        <f>IF(ISNUMBER(N674),+G674*_xll.BDP($C674, "PX_POS_MULT_FACTOR")*P674/K674," ")</f>
        <v/>
      </c>
      <c r="R674" s="8">
        <f>IF(OR($A674="TUA",$A674="TYA"),"",IF(ISNUMBER(_xll.BDP($C674,"DUR_ADJ_OAS_MID")),_xll.BDP($C674,"DUR_ADJ_OAS_MID"),IF(ISNUMBER(_xll.BDP($E674&amp;" ISIN","DUR_ADJ_OAS_MID")),_xll.BDP($E674&amp;" ISIN","DUR_ADJ_OAS_MID")," ")))</f>
        <v/>
      </c>
      <c r="S674" s="7">
        <f>IF(ISNUMBER(N674),Q674*N674,IF(ISNUMBER(R674),J674*R674," "))</f>
        <v/>
      </c>
      <c r="T674" t="inlineStr">
        <is>
          <t>912797QC4</t>
        </is>
      </c>
      <c r="U674" t="inlineStr">
        <is>
          <t>Treasury Bill</t>
        </is>
      </c>
      <c r="AG674" t="n">
        <v>-0.001246</v>
      </c>
    </row>
    <row r="675">
      <c r="A675" t="inlineStr">
        <is>
          <t>HIGH</t>
        </is>
      </c>
      <c r="B675" t="inlineStr">
        <is>
          <t>B 08/05/25 Govt</t>
        </is>
      </c>
      <c r="C675" t="inlineStr">
        <is>
          <t>B 08/05/25 Govt</t>
        </is>
      </c>
      <c r="D675" t="inlineStr">
        <is>
          <t>BVBD9B8</t>
        </is>
      </c>
      <c r="E675" t="inlineStr">
        <is>
          <t>US912797QH30</t>
        </is>
      </c>
      <c r="F675" t="inlineStr">
        <is>
          <t>912797QH3</t>
        </is>
      </c>
      <c r="G675" s="1" t="n">
        <v>136500000</v>
      </c>
      <c r="H675" s="1" t="n">
        <v>99.660512</v>
      </c>
      <c r="I675" s="2" t="n">
        <v>136036598.88</v>
      </c>
      <c r="J675" s="3" t="n">
        <v>0.68895627</v>
      </c>
      <c r="K675" s="4" t="n">
        <v>197453169.08</v>
      </c>
      <c r="L675" s="5" t="n">
        <v>7950001</v>
      </c>
      <c r="M675" s="6" t="n">
        <v>24.83687349</v>
      </c>
      <c r="N675" s="7">
        <f>IF(ISNUMBER(_xll.BDP($C675, "DELTA_MID")),_xll.BDP($C675, "DELTA_MID")," ")</f>
        <v/>
      </c>
      <c r="O675" s="7">
        <f>IF(ISNUMBER(N675),_xll.BDP($C675, "OPT_UNDL_TICKER"),"")</f>
        <v/>
      </c>
      <c r="P675" s="8">
        <f>IF(ISNUMBER(N675),_xll.BDP($C675, "OPT_UNDL_PX")," ")</f>
        <v/>
      </c>
      <c r="Q675" s="7">
        <f>IF(ISNUMBER(N675),+G675*_xll.BDP($C675, "PX_POS_MULT_FACTOR")*P675/K675," ")</f>
        <v/>
      </c>
      <c r="R675" s="8">
        <f>IF(OR($A675="TUA",$A675="TYA"),"",IF(ISNUMBER(_xll.BDP($C675,"DUR_ADJ_OAS_MID")),_xll.BDP($C675,"DUR_ADJ_OAS_MID"),IF(ISNUMBER(_xll.BDP($E675&amp;" ISIN","DUR_ADJ_OAS_MID")),_xll.BDP($E675&amp;" ISIN","DUR_ADJ_OAS_MID")," ")))</f>
        <v/>
      </c>
      <c r="S675" s="7">
        <f>IF(ISNUMBER(N675),Q675*N675,IF(ISNUMBER(R675),J675*R675," "))</f>
        <v/>
      </c>
      <c r="T675" t="inlineStr">
        <is>
          <t>912797QH3</t>
        </is>
      </c>
      <c r="U675" t="inlineStr">
        <is>
          <t>Treasury Bill</t>
        </is>
      </c>
      <c r="AG675" t="n">
        <v>-0.001246</v>
      </c>
    </row>
    <row r="676">
      <c r="A676" t="inlineStr">
        <is>
          <t>HIGH</t>
        </is>
      </c>
      <c r="B676" t="inlineStr">
        <is>
          <t>B 08/26/25 Govt</t>
        </is>
      </c>
      <c r="C676" t="inlineStr">
        <is>
          <t>B 08/26/25 Govt</t>
        </is>
      </c>
      <c r="D676" t="inlineStr">
        <is>
          <t>BS0D372</t>
        </is>
      </c>
      <c r="E676" t="inlineStr">
        <is>
          <t>US912797QL42</t>
        </is>
      </c>
      <c r="F676" t="inlineStr">
        <is>
          <t>912797QL4</t>
        </is>
      </c>
      <c r="G676" s="1" t="n">
        <v>7600000</v>
      </c>
      <c r="H676" s="1" t="n">
        <v>99.404167</v>
      </c>
      <c r="I676" s="2" t="n">
        <v>7554716.69</v>
      </c>
      <c r="J676" s="3" t="n">
        <v>0.0382608</v>
      </c>
      <c r="K676" s="4" t="n">
        <v>197453169.08</v>
      </c>
      <c r="L676" s="5" t="n">
        <v>7950001</v>
      </c>
      <c r="M676" s="6" t="n">
        <v>24.83687349</v>
      </c>
      <c r="N676" s="7">
        <f>IF(ISNUMBER(_xll.BDP($C676, "DELTA_MID")),_xll.BDP($C676, "DELTA_MID")," ")</f>
        <v/>
      </c>
      <c r="O676" s="7">
        <f>IF(ISNUMBER(N676),_xll.BDP($C676, "OPT_UNDL_TICKER"),"")</f>
        <v/>
      </c>
      <c r="P676" s="8">
        <f>IF(ISNUMBER(N676),_xll.BDP($C676, "OPT_UNDL_PX")," ")</f>
        <v/>
      </c>
      <c r="Q676" s="7">
        <f>IF(ISNUMBER(N676),+G676*_xll.BDP($C676, "PX_POS_MULT_FACTOR")*P676/K676," ")</f>
        <v/>
      </c>
      <c r="R676" s="8">
        <f>IF(OR($A676="TUA",$A676="TYA"),"",IF(ISNUMBER(_xll.BDP($C676,"DUR_ADJ_OAS_MID")),_xll.BDP($C676,"DUR_ADJ_OAS_MID"),IF(ISNUMBER(_xll.BDP($E676&amp;" ISIN","DUR_ADJ_OAS_MID")),_xll.BDP($E676&amp;" ISIN","DUR_ADJ_OAS_MID")," ")))</f>
        <v/>
      </c>
      <c r="S676" s="7">
        <f>IF(ISNUMBER(N676),Q676*N676,IF(ISNUMBER(R676),J676*R676," "))</f>
        <v/>
      </c>
      <c r="T676" t="inlineStr">
        <is>
          <t>912797QL4</t>
        </is>
      </c>
      <c r="U676" t="inlineStr">
        <is>
          <t>Treasury Bill</t>
        </is>
      </c>
      <c r="AG676" t="n">
        <v>-0.001246</v>
      </c>
    </row>
    <row r="677">
      <c r="A677" t="inlineStr">
        <is>
          <t>HIGH</t>
        </is>
      </c>
      <c r="B677" t="inlineStr">
        <is>
          <t>B 09/30/25 Govt</t>
        </is>
      </c>
      <c r="C677" t="inlineStr">
        <is>
          <t>B 09/30/25 Govt</t>
        </is>
      </c>
      <c r="D677" t="inlineStr">
        <is>
          <t>BTWXNT9</t>
        </is>
      </c>
      <c r="E677" t="inlineStr">
        <is>
          <t>US912797QW07</t>
        </is>
      </c>
      <c r="F677" t="inlineStr">
        <is>
          <t>912797QW0</t>
        </is>
      </c>
      <c r="G677" s="1" t="n">
        <v>12000000</v>
      </c>
      <c r="H677" s="1" t="n">
        <v>99.00127999999999</v>
      </c>
      <c r="I677" s="2" t="n">
        <v>11880153.6</v>
      </c>
      <c r="J677" s="3" t="n">
        <v>0.06016694</v>
      </c>
      <c r="K677" s="4" t="n">
        <v>197453169.08</v>
      </c>
      <c r="L677" s="5" t="n">
        <v>7950001</v>
      </c>
      <c r="M677" s="6" t="n">
        <v>24.83687349</v>
      </c>
      <c r="N677" s="7">
        <f>IF(ISNUMBER(_xll.BDP($C677, "DELTA_MID")),_xll.BDP($C677, "DELTA_MID")," ")</f>
        <v/>
      </c>
      <c r="O677" s="7">
        <f>IF(ISNUMBER(N677),_xll.BDP($C677, "OPT_UNDL_TICKER"),"")</f>
        <v/>
      </c>
      <c r="P677" s="8">
        <f>IF(ISNUMBER(N677),_xll.BDP($C677, "OPT_UNDL_PX")," ")</f>
        <v/>
      </c>
      <c r="Q677" s="7">
        <f>IF(ISNUMBER(N677),+G677*_xll.BDP($C677, "PX_POS_MULT_FACTOR")*P677/K677," ")</f>
        <v/>
      </c>
      <c r="R677" s="8">
        <f>IF(OR($A677="TUA",$A677="TYA"),"",IF(ISNUMBER(_xll.BDP($C677,"DUR_ADJ_OAS_MID")),_xll.BDP($C677,"DUR_ADJ_OAS_MID"),IF(ISNUMBER(_xll.BDP($E677&amp;" ISIN","DUR_ADJ_OAS_MID")),_xll.BDP($E677&amp;" ISIN","DUR_ADJ_OAS_MID")," ")))</f>
        <v/>
      </c>
      <c r="S677" s="7">
        <f>IF(ISNUMBER(N677),Q677*N677,IF(ISNUMBER(R677),J677*R677," "))</f>
        <v/>
      </c>
      <c r="T677" t="inlineStr">
        <is>
          <t>912797QW0</t>
        </is>
      </c>
      <c r="U677" t="inlineStr">
        <is>
          <t>Treasury Bill</t>
        </is>
      </c>
      <c r="AG677" t="n">
        <v>-0.001246</v>
      </c>
    </row>
    <row r="678">
      <c r="A678" t="inlineStr">
        <is>
          <t>HIGH</t>
        </is>
      </c>
      <c r="B678" t="inlineStr">
        <is>
          <t>Cash</t>
        </is>
      </c>
      <c r="C678" t="inlineStr">
        <is>
          <t>Cash</t>
        </is>
      </c>
      <c r="G678" s="1" t="n">
        <v>680544.35</v>
      </c>
      <c r="H678" s="1" t="n">
        <v>1</v>
      </c>
      <c r="I678" s="2" t="n">
        <v>680544.35</v>
      </c>
      <c r="J678" s="3" t="n">
        <v>0.00344661</v>
      </c>
      <c r="K678" s="4" t="n">
        <v>197453169.08</v>
      </c>
      <c r="L678" s="5" t="n">
        <v>7950001</v>
      </c>
      <c r="M678" s="6" t="n">
        <v>24.83687349</v>
      </c>
      <c r="N678" s="7">
        <f>IF(ISNUMBER(_xll.BDP($C678, "DELTA_MID")),_xll.BDP($C678, "DELTA_MID")," ")</f>
        <v/>
      </c>
      <c r="O678" s="7">
        <f>IF(ISNUMBER(N678),_xll.BDP($C678, "OPT_UNDL_TICKER"),"")</f>
        <v/>
      </c>
      <c r="P678" s="8">
        <f>IF(ISNUMBER(N678),_xll.BDP($C678, "OPT_UNDL_PX")," ")</f>
        <v/>
      </c>
      <c r="Q678" s="7">
        <f>IF(ISNUMBER(N678),+G678*_xll.BDP($C678, "PX_POS_MULT_FACTOR")*P678/K678," ")</f>
        <v/>
      </c>
      <c r="R678" s="8">
        <f>IF(OR($A678="TUA",$A678="TYA"),"",IF(ISNUMBER(_xll.BDP($C678,"DUR_ADJ_OAS_MID")),_xll.BDP($C678,"DUR_ADJ_OAS_MID"),IF(ISNUMBER(_xll.BDP($E678&amp;" ISIN","DUR_ADJ_OAS_MID")),_xll.BDP($E678&amp;" ISIN","DUR_ADJ_OAS_MID")," ")))</f>
        <v/>
      </c>
      <c r="S678" s="7">
        <f>IF(ISNUMBER(N678),Q678*N678,IF(ISNUMBER(R678),J678*R678," "))</f>
        <v/>
      </c>
      <c r="T678" t="inlineStr">
        <is>
          <t>Cash</t>
        </is>
      </c>
      <c r="U678" t="inlineStr">
        <is>
          <t>Cash</t>
        </is>
      </c>
      <c r="AG678" t="n">
        <v>-0.001246</v>
      </c>
    </row>
    <row r="679">
      <c r="N679" s="7">
        <f>IF(ISNUMBER(_xll.BDP($C679, "DELTA_MID")),_xll.BDP($C679, "DELTA_MID")," ")</f>
        <v/>
      </c>
      <c r="O679" s="7">
        <f>IF(ISNUMBER(N679),_xll.BDP($C679, "OPT_UNDL_TICKER"),"")</f>
        <v/>
      </c>
      <c r="P679" s="8">
        <f>IF(ISNUMBER(N679),_xll.BDP($C679, "OPT_UNDL_PX")," ")</f>
        <v/>
      </c>
      <c r="Q679" s="7">
        <f>IF(ISNUMBER(N679),+G679*_xll.BDP($C679, "PX_POS_MULT_FACTOR")*P679/K679," ")</f>
        <v/>
      </c>
      <c r="R679" s="8">
        <f>IF(OR($A679="TUA",$A679="TYA"),"",IF(ISNUMBER(_xll.BDP($C679,"DUR_ADJ_OAS_MID")),_xll.BDP($C679,"DUR_ADJ_OAS_MID"),IF(ISNUMBER(_xll.BDP($E679&amp;" ISIN","DUR_ADJ_OAS_MID")),_xll.BDP($E679&amp;" ISIN","DUR_ADJ_OAS_MID")," ")))</f>
        <v/>
      </c>
      <c r="S679" s="7">
        <f>IF(ISNUMBER(N679),Q679*N679,IF(ISNUMBER(R679),J679*R679," "))</f>
        <v/>
      </c>
    </row>
    <row r="680">
      <c r="A680" t="inlineStr">
        <is>
          <t>IOPP</t>
        </is>
      </c>
      <c r="B680" t="inlineStr">
        <is>
          <t>APOLLO HOSPITALS ENTERPRISE INR 5.0</t>
        </is>
      </c>
      <c r="C680" t="inlineStr">
        <is>
          <t>APHS</t>
        </is>
      </c>
      <c r="D680" t="inlineStr">
        <is>
          <t>6273583</t>
        </is>
      </c>
      <c r="E680" t="inlineStr">
        <is>
          <t>INE437A01024</t>
        </is>
      </c>
      <c r="F680" t="inlineStr">
        <is>
          <t>Y0187F138</t>
        </is>
      </c>
      <c r="G680" s="1" t="n">
        <v>4449</v>
      </c>
      <c r="H680" s="1" t="n">
        <v>7565</v>
      </c>
      <c r="I680" s="2" t="n">
        <v>394487.47</v>
      </c>
      <c r="J680" s="3" t="n">
        <v>0.04366717</v>
      </c>
      <c r="K680" s="4" t="n">
        <v>9033960.93</v>
      </c>
      <c r="L680" s="5" t="n">
        <v>325001</v>
      </c>
      <c r="M680" s="6" t="n">
        <v>27.79671733</v>
      </c>
      <c r="N680" s="7">
        <f>IF(ISNUMBER(_xll.BDP($C680, "DELTA_MID")),_xll.BDP($C680, "DELTA_MID")," ")</f>
        <v/>
      </c>
      <c r="O680" s="7">
        <f>IF(ISNUMBER(N680),_xll.BDP($C680, "OPT_UNDL_TICKER"),"")</f>
        <v/>
      </c>
      <c r="P680" s="8">
        <f>IF(ISNUMBER(N680),_xll.BDP($C680, "OPT_UNDL_PX")," ")</f>
        <v/>
      </c>
      <c r="Q680" s="7">
        <f>IF(ISNUMBER(N680),+G680*_xll.BDP($C680, "PX_POS_MULT_FACTOR")*P680/K680," ")</f>
        <v/>
      </c>
      <c r="R680" s="8">
        <f>IF(OR($A680="TUA",$A680="TYA"),"",IF(ISNUMBER(_xll.BDP($C680,"DUR_ADJ_OAS_MID")),_xll.BDP($C680,"DUR_ADJ_OAS_MID"),IF(ISNUMBER(_xll.BDP($E680&amp;" ISIN","DUR_ADJ_OAS_MID")),_xll.BDP($E680&amp;" ISIN","DUR_ADJ_OAS_MID")," ")))</f>
        <v/>
      </c>
      <c r="S680" s="7">
        <f>IF(ISNUMBER(N680),Q680*N680,IF(ISNUMBER(R680),J680*R680," "))</f>
        <v/>
      </c>
      <c r="T680" t="inlineStr">
        <is>
          <t>6273583</t>
        </is>
      </c>
      <c r="U680" t="inlineStr">
        <is>
          <t>Equity</t>
        </is>
      </c>
    </row>
    <row r="681">
      <c r="A681" t="inlineStr">
        <is>
          <t>IOPP</t>
        </is>
      </c>
      <c r="B681" t="inlineStr">
        <is>
          <t>BHARTI AIRTEL LTD INR 5.0</t>
        </is>
      </c>
      <c r="C681" t="inlineStr">
        <is>
          <t>BHARTI</t>
        </is>
      </c>
      <c r="D681" t="inlineStr">
        <is>
          <t>6442327</t>
        </is>
      </c>
      <c r="E681" t="inlineStr">
        <is>
          <t>INE397D01024</t>
        </is>
      </c>
      <c r="F681" t="inlineStr">
        <is>
          <t>Y0885K108</t>
        </is>
      </c>
      <c r="G681" s="1" t="n">
        <v>26909</v>
      </c>
      <c r="H681" s="1" t="n">
        <v>2019.3</v>
      </c>
      <c r="I681" s="2" t="n">
        <v>636883.91</v>
      </c>
      <c r="J681" s="3" t="n">
        <v>0.07049886</v>
      </c>
      <c r="K681" s="4" t="n">
        <v>9033960.93</v>
      </c>
      <c r="L681" s="5" t="n">
        <v>325001</v>
      </c>
      <c r="M681" s="6" t="n">
        <v>27.79671733</v>
      </c>
      <c r="N681" s="7">
        <f>IF(ISNUMBER(_xll.BDP($C681, "DELTA_MID")),_xll.BDP($C681, "DELTA_MID")," ")</f>
        <v/>
      </c>
      <c r="O681" s="7">
        <f>IF(ISNUMBER(N681),_xll.BDP($C681, "OPT_UNDL_TICKER"),"")</f>
        <v/>
      </c>
      <c r="P681" s="8">
        <f>IF(ISNUMBER(N681),_xll.BDP($C681, "OPT_UNDL_PX")," ")</f>
        <v/>
      </c>
      <c r="Q681" s="7">
        <f>IF(ISNUMBER(N681),+G681*_xll.BDP($C681, "PX_POS_MULT_FACTOR")*P681/K681," ")</f>
        <v/>
      </c>
      <c r="R681" s="8">
        <f>IF(OR($A681="TUA",$A681="TYA"),"",IF(ISNUMBER(_xll.BDP($C681,"DUR_ADJ_OAS_MID")),_xll.BDP($C681,"DUR_ADJ_OAS_MID"),IF(ISNUMBER(_xll.BDP($E681&amp;" ISIN","DUR_ADJ_OAS_MID")),_xll.BDP($E681&amp;" ISIN","DUR_ADJ_OAS_MID")," ")))</f>
        <v/>
      </c>
      <c r="S681" s="7">
        <f>IF(ISNUMBER(N681),Q681*N681,IF(ISNUMBER(R681),J681*R681," "))</f>
        <v/>
      </c>
      <c r="T681" t="inlineStr">
        <is>
          <t>6442327</t>
        </is>
      </c>
      <c r="U681" t="inlineStr">
        <is>
          <t>Equity</t>
        </is>
      </c>
    </row>
    <row r="682">
      <c r="A682" t="inlineStr">
        <is>
          <t>IOPP</t>
        </is>
      </c>
      <c r="B682" t="inlineStr">
        <is>
          <t>BIKAJI FOODS INTERNATIONAL INR 1.0</t>
        </is>
      </c>
      <c r="C682" t="inlineStr">
        <is>
          <t>BIKAJI</t>
        </is>
      </c>
      <c r="D682" t="inlineStr">
        <is>
          <t>BN95Y82</t>
        </is>
      </c>
      <c r="E682" t="inlineStr">
        <is>
          <t>INE00E101023</t>
        </is>
      </c>
      <c r="F682" t="inlineStr">
        <is>
          <t>Y088C8115</t>
        </is>
      </c>
      <c r="G682" s="1" t="n">
        <v>12884</v>
      </c>
      <c r="H682" s="1" t="n">
        <v>736.65</v>
      </c>
      <c r="I682" s="2" t="n">
        <v>111243.28</v>
      </c>
      <c r="J682" s="3" t="n">
        <v>0.0123139</v>
      </c>
      <c r="K682" s="4" t="n">
        <v>9033960.93</v>
      </c>
      <c r="L682" s="5" t="n">
        <v>325001</v>
      </c>
      <c r="M682" s="6" t="n">
        <v>27.79671733</v>
      </c>
      <c r="N682" s="7">
        <f>IF(ISNUMBER(_xll.BDP($C682, "DELTA_MID")),_xll.BDP($C682, "DELTA_MID")," ")</f>
        <v/>
      </c>
      <c r="O682" s="7">
        <f>IF(ISNUMBER(N682),_xll.BDP($C682, "OPT_UNDL_TICKER"),"")</f>
        <v/>
      </c>
      <c r="P682" s="8">
        <f>IF(ISNUMBER(N682),_xll.BDP($C682, "OPT_UNDL_PX")," ")</f>
        <v/>
      </c>
      <c r="Q682" s="7">
        <f>IF(ISNUMBER(N682),+G682*_xll.BDP($C682, "PX_POS_MULT_FACTOR")*P682/K682," ")</f>
        <v/>
      </c>
      <c r="R682" s="8">
        <f>IF(OR($A682="TUA",$A682="TYA"),"",IF(ISNUMBER(_xll.BDP($C682,"DUR_ADJ_OAS_MID")),_xll.BDP($C682,"DUR_ADJ_OAS_MID"),IF(ISNUMBER(_xll.BDP($E682&amp;" ISIN","DUR_ADJ_OAS_MID")),_xll.BDP($E682&amp;" ISIN","DUR_ADJ_OAS_MID")," ")))</f>
        <v/>
      </c>
      <c r="S682" s="7">
        <f>IF(ISNUMBER(N682),Q682*N682,IF(ISNUMBER(R682),J682*R682," "))</f>
        <v/>
      </c>
      <c r="T682" t="inlineStr">
        <is>
          <t>BN95Y82</t>
        </is>
      </c>
      <c r="U682" t="inlineStr">
        <is>
          <t>Equity</t>
        </is>
      </c>
    </row>
    <row r="683">
      <c r="A683" t="inlineStr">
        <is>
          <t>IOPP</t>
        </is>
      </c>
      <c r="B683" t="inlineStr">
        <is>
          <t>BAJAJ AUTO LTD INR 10.0</t>
        </is>
      </c>
      <c r="C683" t="inlineStr">
        <is>
          <t>BJAUT</t>
        </is>
      </c>
      <c r="D683" t="inlineStr">
        <is>
          <t>B2QKXW0</t>
        </is>
      </c>
      <c r="E683" t="inlineStr">
        <is>
          <t>INE917I01010</t>
        </is>
      </c>
      <c r="F683" t="inlineStr">
        <is>
          <t>Y05490100</t>
        </is>
      </c>
      <c r="G683" s="1" t="n">
        <v>4267</v>
      </c>
      <c r="H683" s="1" t="n">
        <v>8382.5</v>
      </c>
      <c r="I683" s="2" t="n">
        <v>419235.53</v>
      </c>
      <c r="J683" s="3" t="n">
        <v>0.04640661</v>
      </c>
      <c r="K683" s="4" t="n">
        <v>9033960.93</v>
      </c>
      <c r="L683" s="5" t="n">
        <v>325001</v>
      </c>
      <c r="M683" s="6" t="n">
        <v>27.79671733</v>
      </c>
      <c r="N683" s="7">
        <f>IF(ISNUMBER(_xll.BDP($C683, "DELTA_MID")),_xll.BDP($C683, "DELTA_MID")," ")</f>
        <v/>
      </c>
      <c r="O683" s="7">
        <f>IF(ISNUMBER(N683),_xll.BDP($C683, "OPT_UNDL_TICKER"),"")</f>
        <v/>
      </c>
      <c r="P683" s="8">
        <f>IF(ISNUMBER(N683),_xll.BDP($C683, "OPT_UNDL_PX")," ")</f>
        <v/>
      </c>
      <c r="Q683" s="7">
        <f>IF(ISNUMBER(N683),+G683*_xll.BDP($C683, "PX_POS_MULT_FACTOR")*P683/K683," ")</f>
        <v/>
      </c>
      <c r="R683" s="8">
        <f>IF(OR($A683="TUA",$A683="TYA"),"",IF(ISNUMBER(_xll.BDP($C683,"DUR_ADJ_OAS_MID")),_xll.BDP($C683,"DUR_ADJ_OAS_MID"),IF(ISNUMBER(_xll.BDP($E683&amp;" ISIN","DUR_ADJ_OAS_MID")),_xll.BDP($E683&amp;" ISIN","DUR_ADJ_OAS_MID")," ")))</f>
        <v/>
      </c>
      <c r="S683" s="7">
        <f>IF(ISNUMBER(N683),Q683*N683,IF(ISNUMBER(R683),J683*R683," "))</f>
        <v/>
      </c>
      <c r="T683" t="inlineStr">
        <is>
          <t>B2QKXW0</t>
        </is>
      </c>
      <c r="U683" t="inlineStr">
        <is>
          <t>Equity</t>
        </is>
      </c>
    </row>
    <row r="684">
      <c r="A684" t="inlineStr">
        <is>
          <t>IOPP</t>
        </is>
      </c>
      <c r="B684" t="inlineStr">
        <is>
          <t>BRITANNIA INDUSTRIES LTD INR 1.0</t>
        </is>
      </c>
      <c r="C684" t="inlineStr">
        <is>
          <t>BRIT</t>
        </is>
      </c>
      <c r="D684" t="inlineStr">
        <is>
          <t>BGSQG47</t>
        </is>
      </c>
      <c r="E684" t="inlineStr">
        <is>
          <t>INE216A01030</t>
        </is>
      </c>
      <c r="F684" t="inlineStr">
        <is>
          <t>Y0969R151</t>
        </is>
      </c>
      <c r="G684" s="1" t="n">
        <v>6078</v>
      </c>
      <c r="H684" s="1" t="n">
        <v>5794.5</v>
      </c>
      <c r="I684" s="2" t="n">
        <v>412798.91</v>
      </c>
      <c r="J684" s="3" t="n">
        <v>0.04569412</v>
      </c>
      <c r="K684" s="4" t="n">
        <v>9033960.93</v>
      </c>
      <c r="L684" s="5" t="n">
        <v>325001</v>
      </c>
      <c r="M684" s="6" t="n">
        <v>27.79671733</v>
      </c>
      <c r="N684" s="7">
        <f>IF(ISNUMBER(_xll.BDP($C684, "DELTA_MID")),_xll.BDP($C684, "DELTA_MID")," ")</f>
        <v/>
      </c>
      <c r="O684" s="7">
        <f>IF(ISNUMBER(N684),_xll.BDP($C684, "OPT_UNDL_TICKER"),"")</f>
        <v/>
      </c>
      <c r="P684" s="8">
        <f>IF(ISNUMBER(N684),_xll.BDP($C684, "OPT_UNDL_PX")," ")</f>
        <v/>
      </c>
      <c r="Q684" s="7">
        <f>IF(ISNUMBER(N684),+G684*_xll.BDP($C684, "PX_POS_MULT_FACTOR")*P684/K684," ")</f>
        <v/>
      </c>
      <c r="R684" s="8">
        <f>IF(OR($A684="TUA",$A684="TYA"),"",IF(ISNUMBER(_xll.BDP($C684,"DUR_ADJ_OAS_MID")),_xll.BDP($C684,"DUR_ADJ_OAS_MID"),IF(ISNUMBER(_xll.BDP($E684&amp;" ISIN","DUR_ADJ_OAS_MID")),_xll.BDP($E684&amp;" ISIN","DUR_ADJ_OAS_MID")," ")))</f>
        <v/>
      </c>
      <c r="S684" s="7">
        <f>IF(ISNUMBER(N684),Q684*N684,IF(ISNUMBER(R684),J684*R684," "))</f>
        <v/>
      </c>
      <c r="T684" t="inlineStr">
        <is>
          <t>BGSQG47</t>
        </is>
      </c>
      <c r="U684" t="inlineStr">
        <is>
          <t>Equity</t>
        </is>
      </c>
    </row>
    <row r="685">
      <c r="A685" t="inlineStr">
        <is>
          <t>IOPP</t>
        </is>
      </c>
      <c r="B685" t="inlineStr">
        <is>
          <t>CRAFTSMAN AUTOMATION LTD INR 5.0</t>
        </is>
      </c>
      <c r="C685" t="inlineStr">
        <is>
          <t>CRAFTSMA</t>
        </is>
      </c>
      <c r="D685" t="inlineStr">
        <is>
          <t>BYWFSG2</t>
        </is>
      </c>
      <c r="E685" t="inlineStr">
        <is>
          <t>INE00LO01017</t>
        </is>
      </c>
      <c r="F685" t="inlineStr">
        <is>
          <t>Y1R7DZ105</t>
        </is>
      </c>
      <c r="G685" s="1" t="n">
        <v>5871</v>
      </c>
      <c r="H685" s="1" t="n">
        <v>5753</v>
      </c>
      <c r="I685" s="2" t="n">
        <v>395884.35</v>
      </c>
      <c r="J685" s="3" t="n">
        <v>0.04382179</v>
      </c>
      <c r="K685" s="4" t="n">
        <v>9033960.93</v>
      </c>
      <c r="L685" s="5" t="n">
        <v>325001</v>
      </c>
      <c r="M685" s="6" t="n">
        <v>27.79671733</v>
      </c>
      <c r="N685" s="7">
        <f>IF(ISNUMBER(_xll.BDP($C685, "DELTA_MID")),_xll.BDP($C685, "DELTA_MID")," ")</f>
        <v/>
      </c>
      <c r="O685" s="7">
        <f>IF(ISNUMBER(N685),_xll.BDP($C685, "OPT_UNDL_TICKER"),"")</f>
        <v/>
      </c>
      <c r="P685" s="8">
        <f>IF(ISNUMBER(N685),_xll.BDP($C685, "OPT_UNDL_PX")," ")</f>
        <v/>
      </c>
      <c r="Q685" s="7">
        <f>IF(ISNUMBER(N685),+G685*_xll.BDP($C685, "PX_POS_MULT_FACTOR")*P685/K685," ")</f>
        <v/>
      </c>
      <c r="R685" s="8">
        <f>IF(OR($A685="TUA",$A685="TYA"),"",IF(ISNUMBER(_xll.BDP($C685,"DUR_ADJ_OAS_MID")),_xll.BDP($C685,"DUR_ADJ_OAS_MID"),IF(ISNUMBER(_xll.BDP($E685&amp;" ISIN","DUR_ADJ_OAS_MID")),_xll.BDP($E685&amp;" ISIN","DUR_ADJ_OAS_MID")," ")))</f>
        <v/>
      </c>
      <c r="S685" s="7">
        <f>IF(ISNUMBER(N685),Q685*N685,IF(ISNUMBER(R685),J685*R685," "))</f>
        <v/>
      </c>
      <c r="T685" t="inlineStr">
        <is>
          <t>BYWFSG2</t>
        </is>
      </c>
      <c r="U685" t="inlineStr">
        <is>
          <t>Equity</t>
        </is>
      </c>
    </row>
    <row r="686">
      <c r="A686" t="inlineStr">
        <is>
          <t>IOPP</t>
        </is>
      </c>
      <c r="B686" t="inlineStr">
        <is>
          <t>AVENUE SUPERMARTS LTD INR 10.0 144A</t>
        </is>
      </c>
      <c r="C686" t="inlineStr">
        <is>
          <t>DMART</t>
        </is>
      </c>
      <c r="D686" t="inlineStr">
        <is>
          <t>BYW1G33</t>
        </is>
      </c>
      <c r="E686" t="inlineStr">
        <is>
          <t>INE192R01011</t>
        </is>
      </c>
      <c r="F686" t="inlineStr">
        <is>
          <t>Y04895101</t>
        </is>
      </c>
      <c r="G686" s="1" t="n">
        <v>8081</v>
      </c>
      <c r="H686" s="1" t="n">
        <v>4348.7</v>
      </c>
      <c r="I686" s="2" t="n">
        <v>411894.92</v>
      </c>
      <c r="J686" s="3" t="n">
        <v>0.04559406</v>
      </c>
      <c r="K686" s="4" t="n">
        <v>9033960.93</v>
      </c>
      <c r="L686" s="5" t="n">
        <v>325001</v>
      </c>
      <c r="M686" s="6" t="n">
        <v>27.79671733</v>
      </c>
      <c r="N686" s="7">
        <f>IF(ISNUMBER(_xll.BDP($C686, "DELTA_MID")),_xll.BDP($C686, "DELTA_MID")," ")</f>
        <v/>
      </c>
      <c r="O686" s="7">
        <f>IF(ISNUMBER(N686),_xll.BDP($C686, "OPT_UNDL_TICKER"),"")</f>
        <v/>
      </c>
      <c r="P686" s="8">
        <f>IF(ISNUMBER(N686),_xll.BDP($C686, "OPT_UNDL_PX")," ")</f>
        <v/>
      </c>
      <c r="Q686" s="7">
        <f>IF(ISNUMBER(N686),+G686*_xll.BDP($C686, "PX_POS_MULT_FACTOR")*P686/K686," ")</f>
        <v/>
      </c>
      <c r="R686" s="8">
        <f>IF(OR($A686="TUA",$A686="TYA"),"",IF(ISNUMBER(_xll.BDP($C686,"DUR_ADJ_OAS_MID")),_xll.BDP($C686,"DUR_ADJ_OAS_MID"),IF(ISNUMBER(_xll.BDP($E686&amp;" ISIN","DUR_ADJ_OAS_MID")),_xll.BDP($E686&amp;" ISIN","DUR_ADJ_OAS_MID")," ")))</f>
        <v/>
      </c>
      <c r="S686" s="7">
        <f>IF(ISNUMBER(N686),Q686*N686,IF(ISNUMBER(R686),J686*R686," "))</f>
        <v/>
      </c>
      <c r="T686" t="inlineStr">
        <is>
          <t>BYW1G33</t>
        </is>
      </c>
      <c r="U686" t="inlineStr">
        <is>
          <t>Equity</t>
        </is>
      </c>
    </row>
    <row r="687">
      <c r="A687" t="inlineStr">
        <is>
          <t>IOPP</t>
        </is>
      </c>
      <c r="B687" t="inlineStr">
        <is>
          <t>GABRIEL INDIA LTD INR 1.0</t>
        </is>
      </c>
      <c r="C687" t="inlineStr">
        <is>
          <t>GABR</t>
        </is>
      </c>
      <c r="D687" t="inlineStr">
        <is>
          <t>B0V4MC6</t>
        </is>
      </c>
      <c r="E687" t="inlineStr">
        <is>
          <t>INE524A01029</t>
        </is>
      </c>
      <c r="F687" t="inlineStr">
        <is>
          <t>Y2677A132</t>
        </is>
      </c>
      <c r="G687" s="1" t="n">
        <v>26750</v>
      </c>
      <c r="H687" s="1" t="n">
        <v>949.5</v>
      </c>
      <c r="I687" s="2" t="n">
        <v>297701.23</v>
      </c>
      <c r="J687" s="3" t="n">
        <v>0.03295357</v>
      </c>
      <c r="K687" s="4" t="n">
        <v>9033960.93</v>
      </c>
      <c r="L687" s="5" t="n">
        <v>325001</v>
      </c>
      <c r="M687" s="6" t="n">
        <v>27.79671733</v>
      </c>
      <c r="N687" s="7">
        <f>IF(ISNUMBER(_xll.BDP($C687, "DELTA_MID")),_xll.BDP($C687, "DELTA_MID")," ")</f>
        <v/>
      </c>
      <c r="O687" s="7">
        <f>IF(ISNUMBER(N687),_xll.BDP($C687, "OPT_UNDL_TICKER"),"")</f>
        <v/>
      </c>
      <c r="P687" s="8">
        <f>IF(ISNUMBER(N687),_xll.BDP($C687, "OPT_UNDL_PX")," ")</f>
        <v/>
      </c>
      <c r="Q687" s="7">
        <f>IF(ISNUMBER(N687),+G687*_xll.BDP($C687, "PX_POS_MULT_FACTOR")*P687/K687," ")</f>
        <v/>
      </c>
      <c r="R687" s="8">
        <f>IF(OR($A687="TUA",$A687="TYA"),"",IF(ISNUMBER(_xll.BDP($C687,"DUR_ADJ_OAS_MID")),_xll.BDP($C687,"DUR_ADJ_OAS_MID"),IF(ISNUMBER(_xll.BDP($E687&amp;" ISIN","DUR_ADJ_OAS_MID")),_xll.BDP($E687&amp;" ISIN","DUR_ADJ_OAS_MID")," ")))</f>
        <v/>
      </c>
      <c r="S687" s="7">
        <f>IF(ISNUMBER(N687),Q687*N687,IF(ISNUMBER(R687),J687*R687," "))</f>
        <v/>
      </c>
      <c r="T687" t="inlineStr">
        <is>
          <t>B0V4MC6</t>
        </is>
      </c>
      <c r="U687" t="inlineStr">
        <is>
          <t>Equity</t>
        </is>
      </c>
    </row>
    <row r="688">
      <c r="A688" t="inlineStr">
        <is>
          <t>IOPP</t>
        </is>
      </c>
      <c r="B688" t="inlineStr">
        <is>
          <t>GRAVITA INDIA LTD INR 2.0</t>
        </is>
      </c>
      <c r="C688" t="inlineStr">
        <is>
          <t>GRAV</t>
        </is>
      </c>
      <c r="D688" t="inlineStr">
        <is>
          <t>B8F4NZ8</t>
        </is>
      </c>
      <c r="E688" t="inlineStr">
        <is>
          <t>INE024L01027</t>
        </is>
      </c>
      <c r="F688" t="inlineStr">
        <is>
          <t>Y2R55H106</t>
        </is>
      </c>
      <c r="G688" s="1" t="n">
        <v>7723</v>
      </c>
      <c r="H688" s="1" t="n">
        <v>1844.5</v>
      </c>
      <c r="I688" s="2" t="n">
        <v>166965.44</v>
      </c>
      <c r="J688" s="3" t="n">
        <v>0.01848197</v>
      </c>
      <c r="K688" s="4" t="n">
        <v>9033960.93</v>
      </c>
      <c r="L688" s="5" t="n">
        <v>325001</v>
      </c>
      <c r="M688" s="6" t="n">
        <v>27.79671733</v>
      </c>
      <c r="N688" s="7">
        <f>IF(ISNUMBER(_xll.BDP($C688, "DELTA_MID")),_xll.BDP($C688, "DELTA_MID")," ")</f>
        <v/>
      </c>
      <c r="O688" s="7">
        <f>IF(ISNUMBER(N688),_xll.BDP($C688, "OPT_UNDL_TICKER"),"")</f>
        <v/>
      </c>
      <c r="P688" s="8">
        <f>IF(ISNUMBER(N688),_xll.BDP($C688, "OPT_UNDL_PX")," ")</f>
        <v/>
      </c>
      <c r="Q688" s="7">
        <f>IF(ISNUMBER(N688),+G688*_xll.BDP($C688, "PX_POS_MULT_FACTOR")*P688/K688," ")</f>
        <v/>
      </c>
      <c r="R688" s="8">
        <f>IF(OR($A688="TUA",$A688="TYA"),"",IF(ISNUMBER(_xll.BDP($C688,"DUR_ADJ_OAS_MID")),_xll.BDP($C688,"DUR_ADJ_OAS_MID"),IF(ISNUMBER(_xll.BDP($E688&amp;" ISIN","DUR_ADJ_OAS_MID")),_xll.BDP($E688&amp;" ISIN","DUR_ADJ_OAS_MID")," ")))</f>
        <v/>
      </c>
      <c r="S688" s="7">
        <f>IF(ISNUMBER(N688),Q688*N688,IF(ISNUMBER(R688),J688*R688," "))</f>
        <v/>
      </c>
      <c r="T688" t="inlineStr">
        <is>
          <t>B8F4NZ8</t>
        </is>
      </c>
      <c r="U688" t="inlineStr">
        <is>
          <t>Equity</t>
        </is>
      </c>
    </row>
    <row r="689">
      <c r="A689" t="inlineStr">
        <is>
          <t>IOPP</t>
        </is>
      </c>
      <c r="B689" t="inlineStr">
        <is>
          <t>HAVELLS INDIA LTD INR 1.0</t>
        </is>
      </c>
      <c r="C689" t="inlineStr">
        <is>
          <t>HAVL</t>
        </is>
      </c>
      <c r="D689" t="inlineStr">
        <is>
          <t>BQGZWP9</t>
        </is>
      </c>
      <c r="E689" t="inlineStr">
        <is>
          <t>INE176B01034</t>
        </is>
      </c>
      <c r="F689" t="inlineStr">
        <is>
          <t>Y3116C119</t>
        </is>
      </c>
      <c r="G689" s="1" t="n">
        <v>11126</v>
      </c>
      <c r="H689" s="1" t="n">
        <v>1572.6</v>
      </c>
      <c r="I689" s="2" t="n">
        <v>205078.06</v>
      </c>
      <c r="J689" s="3" t="n">
        <v>0.02270079</v>
      </c>
      <c r="K689" s="4" t="n">
        <v>9033960.93</v>
      </c>
      <c r="L689" s="5" t="n">
        <v>325001</v>
      </c>
      <c r="M689" s="6" t="n">
        <v>27.79671733</v>
      </c>
      <c r="N689" s="7">
        <f>IF(ISNUMBER(_xll.BDP($C689, "DELTA_MID")),_xll.BDP($C689, "DELTA_MID")," ")</f>
        <v/>
      </c>
      <c r="O689" s="7">
        <f>IF(ISNUMBER(N689),_xll.BDP($C689, "OPT_UNDL_TICKER"),"")</f>
        <v/>
      </c>
      <c r="P689" s="8">
        <f>IF(ISNUMBER(N689),_xll.BDP($C689, "OPT_UNDL_PX")," ")</f>
        <v/>
      </c>
      <c r="Q689" s="7">
        <f>IF(ISNUMBER(N689),+G689*_xll.BDP($C689, "PX_POS_MULT_FACTOR")*P689/K689," ")</f>
        <v/>
      </c>
      <c r="R689" s="8">
        <f>IF(OR($A689="TUA",$A689="TYA"),"",IF(ISNUMBER(_xll.BDP($C689,"DUR_ADJ_OAS_MID")),_xll.BDP($C689,"DUR_ADJ_OAS_MID"),IF(ISNUMBER(_xll.BDP($E689&amp;" ISIN","DUR_ADJ_OAS_MID")),_xll.BDP($E689&amp;" ISIN","DUR_ADJ_OAS_MID")," ")))</f>
        <v/>
      </c>
      <c r="S689" s="7">
        <f>IF(ISNUMBER(N689),Q689*N689,IF(ISNUMBER(R689),J689*R689," "))</f>
        <v/>
      </c>
      <c r="T689" t="inlineStr">
        <is>
          <t>BQGZWP9</t>
        </is>
      </c>
      <c r="U689" t="inlineStr">
        <is>
          <t>Equity</t>
        </is>
      </c>
    </row>
    <row r="690">
      <c r="A690" t="inlineStr">
        <is>
          <t>IOPP</t>
        </is>
      </c>
      <c r="B690" t="inlineStr">
        <is>
          <t>ICICI BANK LTD INR 2.0</t>
        </is>
      </c>
      <c r="C690" t="inlineStr">
        <is>
          <t>ICICIBC</t>
        </is>
      </c>
      <c r="D690" t="inlineStr">
        <is>
          <t>BSZ2BY7</t>
        </is>
      </c>
      <c r="E690" t="inlineStr">
        <is>
          <t>INE090A01021</t>
        </is>
      </c>
      <c r="F690" t="inlineStr">
        <is>
          <t>Y3860Z132</t>
        </is>
      </c>
      <c r="G690" s="1" t="n">
        <v>25101</v>
      </c>
      <c r="H690" s="1" t="n">
        <v>1425.9</v>
      </c>
      <c r="I690" s="2" t="n">
        <v>419509.67</v>
      </c>
      <c r="J690" s="3" t="n">
        <v>0.04643696</v>
      </c>
      <c r="K690" s="4" t="n">
        <v>9033960.93</v>
      </c>
      <c r="L690" s="5" t="n">
        <v>325001</v>
      </c>
      <c r="M690" s="6" t="n">
        <v>27.79671733</v>
      </c>
      <c r="N690" s="7">
        <f>IF(ISNUMBER(_xll.BDP($C690, "DELTA_MID")),_xll.BDP($C690, "DELTA_MID")," ")</f>
        <v/>
      </c>
      <c r="O690" s="7">
        <f>IF(ISNUMBER(N690),_xll.BDP($C690, "OPT_UNDL_TICKER"),"")</f>
        <v/>
      </c>
      <c r="P690" s="8">
        <f>IF(ISNUMBER(N690),_xll.BDP($C690, "OPT_UNDL_PX")," ")</f>
        <v/>
      </c>
      <c r="Q690" s="7">
        <f>IF(ISNUMBER(N690),+G690*_xll.BDP($C690, "PX_POS_MULT_FACTOR")*P690/K690," ")</f>
        <v/>
      </c>
      <c r="R690" s="8">
        <f>IF(OR($A690="TUA",$A690="TYA"),"",IF(ISNUMBER(_xll.BDP($C690,"DUR_ADJ_OAS_MID")),_xll.BDP($C690,"DUR_ADJ_OAS_MID"),IF(ISNUMBER(_xll.BDP($E690&amp;" ISIN","DUR_ADJ_OAS_MID")),_xll.BDP($E690&amp;" ISIN","DUR_ADJ_OAS_MID")," ")))</f>
        <v/>
      </c>
      <c r="S690" s="7">
        <f>IF(ISNUMBER(N690),Q690*N690,IF(ISNUMBER(R690),J690*R690," "))</f>
        <v/>
      </c>
      <c r="T690" t="inlineStr">
        <is>
          <t>BSZ2BY7</t>
        </is>
      </c>
      <c r="U690" t="inlineStr">
        <is>
          <t>Equity</t>
        </is>
      </c>
    </row>
    <row r="691">
      <c r="A691" t="inlineStr">
        <is>
          <t>IOPP</t>
        </is>
      </c>
      <c r="B691" t="inlineStr">
        <is>
          <t>INFOSYS LTD INR 5.0</t>
        </is>
      </c>
      <c r="C691" t="inlineStr">
        <is>
          <t>INFO</t>
        </is>
      </c>
      <c r="D691" t="inlineStr">
        <is>
          <t>6205122</t>
        </is>
      </c>
      <c r="E691" t="inlineStr">
        <is>
          <t>INE009A01021</t>
        </is>
      </c>
      <c r="F691" t="inlineStr">
        <is>
          <t>Y4082C133</t>
        </is>
      </c>
      <c r="G691" s="1" t="n">
        <v>13487</v>
      </c>
      <c r="H691" s="1" t="n">
        <v>1618.7</v>
      </c>
      <c r="I691" s="2" t="n">
        <v>255884.28</v>
      </c>
      <c r="J691" s="3" t="n">
        <v>0.02832471</v>
      </c>
      <c r="K691" s="4" t="n">
        <v>9033960.93</v>
      </c>
      <c r="L691" s="5" t="n">
        <v>325001</v>
      </c>
      <c r="M691" s="6" t="n">
        <v>27.79671733</v>
      </c>
      <c r="N691" s="7">
        <f>IF(ISNUMBER(_xll.BDP($C691, "DELTA_MID")),_xll.BDP($C691, "DELTA_MID")," ")</f>
        <v/>
      </c>
      <c r="O691" s="7">
        <f>IF(ISNUMBER(N691),_xll.BDP($C691, "OPT_UNDL_TICKER"),"")</f>
        <v/>
      </c>
      <c r="P691" s="8">
        <f>IF(ISNUMBER(N691),_xll.BDP($C691, "OPT_UNDL_PX")," ")</f>
        <v/>
      </c>
      <c r="Q691" s="7">
        <f>IF(ISNUMBER(N691),+G691*_xll.BDP($C691, "PX_POS_MULT_FACTOR")*P691/K691," ")</f>
        <v/>
      </c>
      <c r="R691" s="8">
        <f>IF(OR($A691="TUA",$A691="TYA"),"",IF(ISNUMBER(_xll.BDP($C691,"DUR_ADJ_OAS_MID")),_xll.BDP($C691,"DUR_ADJ_OAS_MID"),IF(ISNUMBER(_xll.BDP($E691&amp;" ISIN","DUR_ADJ_OAS_MID")),_xll.BDP($E691&amp;" ISIN","DUR_ADJ_OAS_MID")," ")))</f>
        <v/>
      </c>
      <c r="S691" s="7">
        <f>IF(ISNUMBER(N691),Q691*N691,IF(ISNUMBER(R691),J691*R691," "))</f>
        <v/>
      </c>
      <c r="T691" t="inlineStr">
        <is>
          <t>6205122</t>
        </is>
      </c>
      <c r="U691" t="inlineStr">
        <is>
          <t>Equity</t>
        </is>
      </c>
    </row>
    <row r="692">
      <c r="A692" t="inlineStr">
        <is>
          <t>IOPP</t>
        </is>
      </c>
      <c r="B692" t="inlineStr">
        <is>
          <t>INFO EDGE INDIA LTD INR 2.0</t>
        </is>
      </c>
      <c r="C692" t="inlineStr">
        <is>
          <t>INFOE</t>
        </is>
      </c>
      <c r="D692" t="inlineStr">
        <is>
          <t>BTJVLJ2</t>
        </is>
      </c>
      <c r="E692" t="inlineStr">
        <is>
          <t>INE663F01032</t>
        </is>
      </c>
      <c r="F692" t="inlineStr">
        <is>
          <t>Y40353123</t>
        </is>
      </c>
      <c r="G692" s="1" t="n">
        <v>23955</v>
      </c>
      <c r="H692" s="1" t="n">
        <v>1445.2</v>
      </c>
      <c r="I692" s="2" t="n">
        <v>405775.66</v>
      </c>
      <c r="J692" s="3" t="n">
        <v>0.04491669</v>
      </c>
      <c r="K692" s="4" t="n">
        <v>9033960.93</v>
      </c>
      <c r="L692" s="5" t="n">
        <v>325001</v>
      </c>
      <c r="M692" s="6" t="n">
        <v>27.79671733</v>
      </c>
      <c r="N692" s="7">
        <f>IF(ISNUMBER(_xll.BDP($C692, "DELTA_MID")),_xll.BDP($C692, "DELTA_MID")," ")</f>
        <v/>
      </c>
      <c r="O692" s="7">
        <f>IF(ISNUMBER(N692),_xll.BDP($C692, "OPT_UNDL_TICKER"),"")</f>
        <v/>
      </c>
      <c r="P692" s="8">
        <f>IF(ISNUMBER(N692),_xll.BDP($C692, "OPT_UNDL_PX")," ")</f>
        <v/>
      </c>
      <c r="Q692" s="7">
        <f>IF(ISNUMBER(N692),+G692*_xll.BDP($C692, "PX_POS_MULT_FACTOR")*P692/K692," ")</f>
        <v/>
      </c>
      <c r="R692" s="8">
        <f>IF(OR($A692="TUA",$A692="TYA"),"",IF(ISNUMBER(_xll.BDP($C692,"DUR_ADJ_OAS_MID")),_xll.BDP($C692,"DUR_ADJ_OAS_MID"),IF(ISNUMBER(_xll.BDP($E692&amp;" ISIN","DUR_ADJ_OAS_MID")),_xll.BDP($E692&amp;" ISIN","DUR_ADJ_OAS_MID")," ")))</f>
        <v/>
      </c>
      <c r="S692" s="7">
        <f>IF(ISNUMBER(N692),Q692*N692,IF(ISNUMBER(R692),J692*R692," "))</f>
        <v/>
      </c>
      <c r="T692" t="inlineStr">
        <is>
          <t>BTJVLJ2</t>
        </is>
      </c>
      <c r="U692" t="inlineStr">
        <is>
          <t>Equity</t>
        </is>
      </c>
    </row>
    <row r="693">
      <c r="A693" t="inlineStr">
        <is>
          <t>IOPP</t>
        </is>
      </c>
      <c r="B693" t="inlineStr">
        <is>
          <t>INDIAN RAILWAY CATERING + T INR 2.0</t>
        </is>
      </c>
      <c r="C693" t="inlineStr">
        <is>
          <t>IRCTC</t>
        </is>
      </c>
      <c r="D693" t="inlineStr">
        <is>
          <t>BL6C482</t>
        </is>
      </c>
      <c r="E693" t="inlineStr">
        <is>
          <t>INE335Y01020</t>
        </is>
      </c>
      <c r="F693" t="inlineStr">
        <is>
          <t>Y3R2EY120</t>
        </is>
      </c>
      <c r="G693" s="1" t="n">
        <v>21908</v>
      </c>
      <c r="H693" s="1" t="n">
        <v>778.5</v>
      </c>
      <c r="I693" s="2" t="n">
        <v>199904.8</v>
      </c>
      <c r="J693" s="3" t="n">
        <v>0.02212815</v>
      </c>
      <c r="K693" s="4" t="n">
        <v>9033960.93</v>
      </c>
      <c r="L693" s="5" t="n">
        <v>325001</v>
      </c>
      <c r="M693" s="6" t="n">
        <v>27.79671733</v>
      </c>
      <c r="N693" s="7">
        <f>IF(ISNUMBER(_xll.BDP($C693, "DELTA_MID")),_xll.BDP($C693, "DELTA_MID")," ")</f>
        <v/>
      </c>
      <c r="O693" s="7">
        <f>IF(ISNUMBER(N693),_xll.BDP($C693, "OPT_UNDL_TICKER"),"")</f>
        <v/>
      </c>
      <c r="P693" s="8">
        <f>IF(ISNUMBER(N693),_xll.BDP($C693, "OPT_UNDL_PX")," ")</f>
        <v/>
      </c>
      <c r="Q693" s="7">
        <f>IF(ISNUMBER(N693),+G693*_xll.BDP($C693, "PX_POS_MULT_FACTOR")*P693/K693," ")</f>
        <v/>
      </c>
      <c r="R693" s="8">
        <f>IF(OR($A693="TUA",$A693="TYA"),"",IF(ISNUMBER(_xll.BDP($C693,"DUR_ADJ_OAS_MID")),_xll.BDP($C693,"DUR_ADJ_OAS_MID"),IF(ISNUMBER(_xll.BDP($E693&amp;" ISIN","DUR_ADJ_OAS_MID")),_xll.BDP($E693&amp;" ISIN","DUR_ADJ_OAS_MID")," ")))</f>
        <v/>
      </c>
      <c r="S693" s="7">
        <f>IF(ISNUMBER(N693),Q693*N693,IF(ISNUMBER(R693),J693*R693," "))</f>
        <v/>
      </c>
      <c r="T693" t="inlineStr">
        <is>
          <t>BL6C482</t>
        </is>
      </c>
      <c r="U693" t="inlineStr">
        <is>
          <t>Equity</t>
        </is>
      </c>
    </row>
    <row r="694">
      <c r="A694" t="inlineStr">
        <is>
          <t>IOPP</t>
        </is>
      </c>
      <c r="B694" t="inlineStr">
        <is>
          <t>ITC LTD INR 1.0</t>
        </is>
      </c>
      <c r="C694" t="inlineStr">
        <is>
          <t>ITC</t>
        </is>
      </c>
      <c r="D694" t="inlineStr">
        <is>
          <t>B0JGGP5</t>
        </is>
      </c>
      <c r="E694" t="inlineStr">
        <is>
          <t>INE154A01025</t>
        </is>
      </c>
      <c r="F694" t="inlineStr">
        <is>
          <t>Y4211T171</t>
        </is>
      </c>
      <c r="G694" s="1" t="n">
        <v>77893</v>
      </c>
      <c r="H694" s="1" t="n">
        <v>413.35</v>
      </c>
      <c r="I694" s="2" t="n">
        <v>377379.43</v>
      </c>
      <c r="J694" s="3" t="n">
        <v>0.04177342</v>
      </c>
      <c r="K694" s="4" t="n">
        <v>9033960.93</v>
      </c>
      <c r="L694" s="5" t="n">
        <v>325001</v>
      </c>
      <c r="M694" s="6" t="n">
        <v>27.79671733</v>
      </c>
      <c r="N694" s="7">
        <f>IF(ISNUMBER(_xll.BDP($C694, "DELTA_MID")),_xll.BDP($C694, "DELTA_MID")," ")</f>
        <v/>
      </c>
      <c r="O694" s="7">
        <f>IF(ISNUMBER(N694),_xll.BDP($C694, "OPT_UNDL_TICKER"),"")</f>
        <v/>
      </c>
      <c r="P694" s="8">
        <f>IF(ISNUMBER(N694),_xll.BDP($C694, "OPT_UNDL_PX")," ")</f>
        <v/>
      </c>
      <c r="Q694" s="7">
        <f>IF(ISNUMBER(N694),+G694*_xll.BDP($C694, "PX_POS_MULT_FACTOR")*P694/K694," ")</f>
        <v/>
      </c>
      <c r="R694" s="8">
        <f>IF(OR($A694="TUA",$A694="TYA"),"",IF(ISNUMBER(_xll.BDP($C694,"DUR_ADJ_OAS_MID")),_xll.BDP($C694,"DUR_ADJ_OAS_MID"),IF(ISNUMBER(_xll.BDP($E694&amp;" ISIN","DUR_ADJ_OAS_MID")),_xll.BDP($E694&amp;" ISIN","DUR_ADJ_OAS_MID")," ")))</f>
        <v/>
      </c>
      <c r="S694" s="7">
        <f>IF(ISNUMBER(N694),Q694*N694,IF(ISNUMBER(R694),J694*R694," "))</f>
        <v/>
      </c>
      <c r="T694" t="inlineStr">
        <is>
          <t>B0JGGP5</t>
        </is>
      </c>
      <c r="U694" t="inlineStr">
        <is>
          <t>Equity</t>
        </is>
      </c>
    </row>
    <row r="695">
      <c r="A695" t="inlineStr">
        <is>
          <t>IOPP</t>
        </is>
      </c>
      <c r="B695" t="inlineStr">
        <is>
          <t>ITC HOTELS LTD INR 1.0</t>
        </is>
      </c>
      <c r="C695" t="inlineStr">
        <is>
          <t>ITCHOTEL</t>
        </is>
      </c>
      <c r="D695" t="inlineStr">
        <is>
          <t>BRVVXW3</t>
        </is>
      </c>
      <c r="E695" t="inlineStr">
        <is>
          <t>INE379A01028</t>
        </is>
      </c>
      <c r="F695" t="inlineStr">
        <is>
          <t>Y4211S140</t>
        </is>
      </c>
      <c r="G695" s="1" t="n">
        <v>17461</v>
      </c>
      <c r="H695" s="1" t="n">
        <v>220.72</v>
      </c>
      <c r="I695" s="2" t="n">
        <v>45172.36</v>
      </c>
      <c r="J695" s="3" t="n">
        <v>0.00500028</v>
      </c>
      <c r="K695" s="4" t="n">
        <v>9033960.93</v>
      </c>
      <c r="L695" s="5" t="n">
        <v>325001</v>
      </c>
      <c r="M695" s="6" t="n">
        <v>27.79671733</v>
      </c>
      <c r="N695" s="7">
        <f>IF(ISNUMBER(_xll.BDP($C695, "DELTA_MID")),_xll.BDP($C695, "DELTA_MID")," ")</f>
        <v/>
      </c>
      <c r="O695" s="7">
        <f>IF(ISNUMBER(N695),_xll.BDP($C695, "OPT_UNDL_TICKER"),"")</f>
        <v/>
      </c>
      <c r="P695" s="8">
        <f>IF(ISNUMBER(N695),_xll.BDP($C695, "OPT_UNDL_PX")," ")</f>
        <v/>
      </c>
      <c r="Q695" s="7">
        <f>IF(ISNUMBER(N695),+G695*_xll.BDP($C695, "PX_POS_MULT_FACTOR")*P695/K695," ")</f>
        <v/>
      </c>
      <c r="R695" s="8">
        <f>IF(OR($A695="TUA",$A695="TYA"),"",IF(ISNUMBER(_xll.BDP($C695,"DUR_ADJ_OAS_MID")),_xll.BDP($C695,"DUR_ADJ_OAS_MID"),IF(ISNUMBER(_xll.BDP($E695&amp;" ISIN","DUR_ADJ_OAS_MID")),_xll.BDP($E695&amp;" ISIN","DUR_ADJ_OAS_MID")," ")))</f>
        <v/>
      </c>
      <c r="S695" s="7">
        <f>IF(ISNUMBER(N695),Q695*N695,IF(ISNUMBER(R695),J695*R695," "))</f>
        <v/>
      </c>
      <c r="T695" t="inlineStr">
        <is>
          <t>BRVVXW3</t>
        </is>
      </c>
      <c r="U695" t="inlineStr">
        <is>
          <t>Equity</t>
        </is>
      </c>
    </row>
    <row r="696">
      <c r="A696" t="inlineStr">
        <is>
          <t>IOPP</t>
        </is>
      </c>
      <c r="B696" t="inlineStr">
        <is>
          <t>JB CHEMICALS + PHARMACEUTIC INR 1.0</t>
        </is>
      </c>
      <c r="C696" t="inlineStr">
        <is>
          <t>JBCP</t>
        </is>
      </c>
      <c r="D696" t="inlineStr">
        <is>
          <t>BNQNGS3</t>
        </is>
      </c>
      <c r="E696" t="inlineStr">
        <is>
          <t>INE572A01036</t>
        </is>
      </c>
      <c r="F696" t="inlineStr">
        <is>
          <t>Y4429J114</t>
        </is>
      </c>
      <c r="G696" s="1" t="n">
        <v>14919</v>
      </c>
      <c r="H696" s="1" t="n">
        <v>1639.4</v>
      </c>
      <c r="I696" s="2" t="n">
        <v>286672.82</v>
      </c>
      <c r="J696" s="3" t="n">
        <v>0.03173279</v>
      </c>
      <c r="K696" s="4" t="n">
        <v>9033960.93</v>
      </c>
      <c r="L696" s="5" t="n">
        <v>325001</v>
      </c>
      <c r="M696" s="6" t="n">
        <v>27.79671733</v>
      </c>
      <c r="N696" s="7">
        <f>IF(ISNUMBER(_xll.BDP($C696, "DELTA_MID")),_xll.BDP($C696, "DELTA_MID")," ")</f>
        <v/>
      </c>
      <c r="O696" s="7">
        <f>IF(ISNUMBER(N696),_xll.BDP($C696, "OPT_UNDL_TICKER"),"")</f>
        <v/>
      </c>
      <c r="P696" s="8">
        <f>IF(ISNUMBER(N696),_xll.BDP($C696, "OPT_UNDL_PX")," ")</f>
        <v/>
      </c>
      <c r="Q696" s="7">
        <f>IF(ISNUMBER(N696),+G696*_xll.BDP($C696, "PX_POS_MULT_FACTOR")*P696/K696," ")</f>
        <v/>
      </c>
      <c r="R696" s="8">
        <f>IF(OR($A696="TUA",$A696="TYA"),"",IF(ISNUMBER(_xll.BDP($C696,"DUR_ADJ_OAS_MID")),_xll.BDP($C696,"DUR_ADJ_OAS_MID"),IF(ISNUMBER(_xll.BDP($E696&amp;" ISIN","DUR_ADJ_OAS_MID")),_xll.BDP($E696&amp;" ISIN","DUR_ADJ_OAS_MID")," ")))</f>
        <v/>
      </c>
      <c r="S696" s="7">
        <f>IF(ISNUMBER(N696),Q696*N696,IF(ISNUMBER(R696),J696*R696," "))</f>
        <v/>
      </c>
      <c r="T696" t="inlineStr">
        <is>
          <t>BNQNGS3</t>
        </is>
      </c>
      <c r="U696" t="inlineStr">
        <is>
          <t>Equity</t>
        </is>
      </c>
    </row>
    <row r="697">
      <c r="A697" t="inlineStr">
        <is>
          <t>IOPP</t>
        </is>
      </c>
      <c r="B697" t="inlineStr">
        <is>
          <t>KOTAK MAHINDRA BANK LTD INR 5.0</t>
        </is>
      </c>
      <c r="C697" t="inlineStr">
        <is>
          <t>KMB</t>
        </is>
      </c>
      <c r="D697" t="inlineStr">
        <is>
          <t>6135661</t>
        </is>
      </c>
      <c r="E697" t="inlineStr">
        <is>
          <t>INE237A01028</t>
        </is>
      </c>
      <c r="F697" t="inlineStr">
        <is>
          <t>Y4964H150</t>
        </is>
      </c>
      <c r="G697" s="1" t="n">
        <v>19108</v>
      </c>
      <c r="H697" s="1" t="n">
        <v>2126.6</v>
      </c>
      <c r="I697" s="2" t="n">
        <v>476280.64</v>
      </c>
      <c r="J697" s="3" t="n">
        <v>0.05272113</v>
      </c>
      <c r="K697" s="4" t="n">
        <v>9033960.93</v>
      </c>
      <c r="L697" s="5" t="n">
        <v>325001</v>
      </c>
      <c r="M697" s="6" t="n">
        <v>27.79671733</v>
      </c>
      <c r="N697" s="7">
        <f>IF(ISNUMBER(_xll.BDP($C697, "DELTA_MID")),_xll.BDP($C697, "DELTA_MID")," ")</f>
        <v/>
      </c>
      <c r="O697" s="7">
        <f>IF(ISNUMBER(N697),_xll.BDP($C697, "OPT_UNDL_TICKER"),"")</f>
        <v/>
      </c>
      <c r="P697" s="8">
        <f>IF(ISNUMBER(N697),_xll.BDP($C697, "OPT_UNDL_PX")," ")</f>
        <v/>
      </c>
      <c r="Q697" s="7">
        <f>IF(ISNUMBER(N697),+G697*_xll.BDP($C697, "PX_POS_MULT_FACTOR")*P697/K697," ")</f>
        <v/>
      </c>
      <c r="R697" s="8">
        <f>IF(OR($A697="TUA",$A697="TYA"),"",IF(ISNUMBER(_xll.BDP($C697,"DUR_ADJ_OAS_MID")),_xll.BDP($C697,"DUR_ADJ_OAS_MID"),IF(ISNUMBER(_xll.BDP($E697&amp;" ISIN","DUR_ADJ_OAS_MID")),_xll.BDP($E697&amp;" ISIN","DUR_ADJ_OAS_MID")," ")))</f>
        <v/>
      </c>
      <c r="S697" s="7">
        <f>IF(ISNUMBER(N697),Q697*N697,IF(ISNUMBER(R697),J697*R697," "))</f>
        <v/>
      </c>
      <c r="T697" t="inlineStr">
        <is>
          <t>6135661</t>
        </is>
      </c>
      <c r="U697" t="inlineStr">
        <is>
          <t>Equity</t>
        </is>
      </c>
    </row>
    <row r="698">
      <c r="A698" t="inlineStr">
        <is>
          <t>IOPP</t>
        </is>
      </c>
      <c r="B698" t="inlineStr">
        <is>
          <t>MARICO LTD INR 1.0</t>
        </is>
      </c>
      <c r="C698" t="inlineStr">
        <is>
          <t>MRCO</t>
        </is>
      </c>
      <c r="D698" t="inlineStr">
        <is>
          <t>B1S34K5</t>
        </is>
      </c>
      <c r="E698" t="inlineStr">
        <is>
          <t>INE196A01026</t>
        </is>
      </c>
      <c r="F698" t="inlineStr">
        <is>
          <t>Y5841R170</t>
        </is>
      </c>
      <c r="G698" s="1" t="n">
        <v>46738</v>
      </c>
      <c r="H698" s="1" t="n">
        <v>713.35</v>
      </c>
      <c r="I698" s="2" t="n">
        <v>390782.12</v>
      </c>
      <c r="J698" s="3" t="n">
        <v>0.04325701</v>
      </c>
      <c r="K698" s="4" t="n">
        <v>9033960.93</v>
      </c>
      <c r="L698" s="5" t="n">
        <v>325001</v>
      </c>
      <c r="M698" s="6" t="n">
        <v>27.79671733</v>
      </c>
      <c r="N698" s="7">
        <f>IF(ISNUMBER(_xll.BDP($C698, "DELTA_MID")),_xll.BDP($C698, "DELTA_MID")," ")</f>
        <v/>
      </c>
      <c r="O698" s="7">
        <f>IF(ISNUMBER(N698),_xll.BDP($C698, "OPT_UNDL_TICKER"),"")</f>
        <v/>
      </c>
      <c r="P698" s="8">
        <f>IF(ISNUMBER(N698),_xll.BDP($C698, "OPT_UNDL_PX")," ")</f>
        <v/>
      </c>
      <c r="Q698" s="7">
        <f>IF(ISNUMBER(N698),+G698*_xll.BDP($C698, "PX_POS_MULT_FACTOR")*P698/K698," ")</f>
        <v/>
      </c>
      <c r="R698" s="8">
        <f>IF(OR($A698="TUA",$A698="TYA"),"",IF(ISNUMBER(_xll.BDP($C698,"DUR_ADJ_OAS_MID")),_xll.BDP($C698,"DUR_ADJ_OAS_MID"),IF(ISNUMBER(_xll.BDP($E698&amp;" ISIN","DUR_ADJ_OAS_MID")),_xll.BDP($E698&amp;" ISIN","DUR_ADJ_OAS_MID")," ")))</f>
        <v/>
      </c>
      <c r="S698" s="7">
        <f>IF(ISNUMBER(N698),Q698*N698,IF(ISNUMBER(R698),J698*R698," "))</f>
        <v/>
      </c>
      <c r="T698" t="inlineStr">
        <is>
          <t>B1S34K5</t>
        </is>
      </c>
      <c r="U698" t="inlineStr">
        <is>
          <t>Equity</t>
        </is>
      </c>
    </row>
    <row r="699">
      <c r="A699" t="inlineStr">
        <is>
          <t>IOPP</t>
        </is>
      </c>
      <c r="B699" t="inlineStr">
        <is>
          <t>SH KELKAR + CO LTD INR 10.0 144A</t>
        </is>
      </c>
      <c r="C699" t="inlineStr">
        <is>
          <t>SHKL</t>
        </is>
      </c>
      <c r="D699" t="inlineStr">
        <is>
          <t>BYT56K5</t>
        </is>
      </c>
      <c r="E699" t="inlineStr">
        <is>
          <t>INE500L01026</t>
        </is>
      </c>
      <c r="F699" t="inlineStr">
        <is>
          <t>Y7T57W116</t>
        </is>
      </c>
      <c r="G699" s="1" t="n">
        <v>28849</v>
      </c>
      <c r="H699" s="1" t="n">
        <v>234.02</v>
      </c>
      <c r="I699" s="2" t="n">
        <v>79130.82000000001</v>
      </c>
      <c r="J699" s="3" t="n">
        <v>0.00875926</v>
      </c>
      <c r="K699" s="4" t="n">
        <v>9033960.93</v>
      </c>
      <c r="L699" s="5" t="n">
        <v>325001</v>
      </c>
      <c r="M699" s="6" t="n">
        <v>27.79671733</v>
      </c>
      <c r="N699" s="7">
        <f>IF(ISNUMBER(_xll.BDP($C699, "DELTA_MID")),_xll.BDP($C699, "DELTA_MID")," ")</f>
        <v/>
      </c>
      <c r="O699" s="7">
        <f>IF(ISNUMBER(N699),_xll.BDP($C699, "OPT_UNDL_TICKER"),"")</f>
        <v/>
      </c>
      <c r="P699" s="8">
        <f>IF(ISNUMBER(N699),_xll.BDP($C699, "OPT_UNDL_PX")," ")</f>
        <v/>
      </c>
      <c r="Q699" s="7">
        <f>IF(ISNUMBER(N699),+G699*_xll.BDP($C699, "PX_POS_MULT_FACTOR")*P699/K699," ")</f>
        <v/>
      </c>
      <c r="R699" s="8">
        <f>IF(OR($A699="TUA",$A699="TYA"),"",IF(ISNUMBER(_xll.BDP($C699,"DUR_ADJ_OAS_MID")),_xll.BDP($C699,"DUR_ADJ_OAS_MID"),IF(ISNUMBER(_xll.BDP($E699&amp;" ISIN","DUR_ADJ_OAS_MID")),_xll.BDP($E699&amp;" ISIN","DUR_ADJ_OAS_MID")," ")))</f>
        <v/>
      </c>
      <c r="S699" s="7">
        <f>IF(ISNUMBER(N699),Q699*N699,IF(ISNUMBER(R699),J699*R699," "))</f>
        <v/>
      </c>
      <c r="T699" t="inlineStr">
        <is>
          <t>BYT56K5</t>
        </is>
      </c>
      <c r="U699" t="inlineStr">
        <is>
          <t>Equity</t>
        </is>
      </c>
    </row>
    <row r="700">
      <c r="A700" t="inlineStr">
        <is>
          <t>IOPP</t>
        </is>
      </c>
      <c r="B700" t="inlineStr">
        <is>
          <t>TRIVENI TURBINE LTD INR 1.0</t>
        </is>
      </c>
      <c r="C700" t="inlineStr">
        <is>
          <t>TRIV</t>
        </is>
      </c>
      <c r="D700" t="inlineStr">
        <is>
          <t>B567V73</t>
        </is>
      </c>
      <c r="E700" t="inlineStr">
        <is>
          <t>INE152M01016</t>
        </is>
      </c>
      <c r="F700" t="inlineStr">
        <is>
          <t>Y89735107</t>
        </is>
      </c>
      <c r="G700" s="1" t="n">
        <v>25135</v>
      </c>
      <c r="H700" s="1" t="n">
        <v>637.05</v>
      </c>
      <c r="I700" s="2" t="n">
        <v>187678.4</v>
      </c>
      <c r="J700" s="3" t="n">
        <v>0.02077476</v>
      </c>
      <c r="K700" s="4" t="n">
        <v>9033960.93</v>
      </c>
      <c r="L700" s="5" t="n">
        <v>325001</v>
      </c>
      <c r="M700" s="6" t="n">
        <v>27.79671733</v>
      </c>
      <c r="N700" s="7">
        <f>IF(ISNUMBER(_xll.BDP($C700, "DELTA_MID")),_xll.BDP($C700, "DELTA_MID")," ")</f>
        <v/>
      </c>
      <c r="O700" s="7">
        <f>IF(ISNUMBER(N700),_xll.BDP($C700, "OPT_UNDL_TICKER"),"")</f>
        <v/>
      </c>
      <c r="P700" s="8">
        <f>IF(ISNUMBER(N700),_xll.BDP($C700, "OPT_UNDL_PX")," ")</f>
        <v/>
      </c>
      <c r="Q700" s="7">
        <f>IF(ISNUMBER(N700),+G700*_xll.BDP($C700, "PX_POS_MULT_FACTOR")*P700/K700," ")</f>
        <v/>
      </c>
      <c r="R700" s="8">
        <f>IF(OR($A700="TUA",$A700="TYA"),"",IF(ISNUMBER(_xll.BDP($C700,"DUR_ADJ_OAS_MID")),_xll.BDP($C700,"DUR_ADJ_OAS_MID"),IF(ISNUMBER(_xll.BDP($E700&amp;" ISIN","DUR_ADJ_OAS_MID")),_xll.BDP($E700&amp;" ISIN","DUR_ADJ_OAS_MID")," ")))</f>
        <v/>
      </c>
      <c r="S700" s="7">
        <f>IF(ISNUMBER(N700),Q700*N700,IF(ISNUMBER(R700),J700*R700," "))</f>
        <v/>
      </c>
      <c r="T700" t="inlineStr">
        <is>
          <t>B567V73</t>
        </is>
      </c>
      <c r="U700" t="inlineStr">
        <is>
          <t>Equity</t>
        </is>
      </c>
    </row>
    <row r="701">
      <c r="A701" t="inlineStr">
        <is>
          <t>IOPP</t>
        </is>
      </c>
      <c r="B701" t="inlineStr">
        <is>
          <t>TITAN COMPANY LIMITED INR 1.0</t>
        </is>
      </c>
      <c r="C701" t="inlineStr">
        <is>
          <t>TTAN</t>
        </is>
      </c>
      <c r="D701" t="inlineStr">
        <is>
          <t>6139340</t>
        </is>
      </c>
      <c r="E701" t="inlineStr">
        <is>
          <t>INE280A01028</t>
        </is>
      </c>
      <c r="F701" t="inlineStr">
        <is>
          <t>Y88425148</t>
        </is>
      </c>
      <c r="G701" s="1" t="n">
        <v>11201</v>
      </c>
      <c r="H701" s="1" t="n">
        <v>3678.7</v>
      </c>
      <c r="I701" s="2" t="n">
        <v>482962.1</v>
      </c>
      <c r="J701" s="3" t="n">
        <v>0.05346072</v>
      </c>
      <c r="K701" s="4" t="n">
        <v>9033960.93</v>
      </c>
      <c r="L701" s="5" t="n">
        <v>325001</v>
      </c>
      <c r="M701" s="6" t="n">
        <v>27.79671733</v>
      </c>
      <c r="N701" s="7">
        <f>IF(ISNUMBER(_xll.BDP($C701, "DELTA_MID")),_xll.BDP($C701, "DELTA_MID")," ")</f>
        <v/>
      </c>
      <c r="O701" s="7">
        <f>IF(ISNUMBER(N701),_xll.BDP($C701, "OPT_UNDL_TICKER"),"")</f>
        <v/>
      </c>
      <c r="P701" s="8">
        <f>IF(ISNUMBER(N701),_xll.BDP($C701, "OPT_UNDL_PX")," ")</f>
        <v/>
      </c>
      <c r="Q701" s="7">
        <f>IF(ISNUMBER(N701),+G701*_xll.BDP($C701, "PX_POS_MULT_FACTOR")*P701/K701," ")</f>
        <v/>
      </c>
      <c r="R701" s="8">
        <f>IF(OR($A701="TUA",$A701="TYA"),"",IF(ISNUMBER(_xll.BDP($C701,"DUR_ADJ_OAS_MID")),_xll.BDP($C701,"DUR_ADJ_OAS_MID"),IF(ISNUMBER(_xll.BDP($E701&amp;" ISIN","DUR_ADJ_OAS_MID")),_xll.BDP($E701&amp;" ISIN","DUR_ADJ_OAS_MID")," ")))</f>
        <v/>
      </c>
      <c r="S701" s="7">
        <f>IF(ISNUMBER(N701),Q701*N701,IF(ISNUMBER(R701),J701*R701," "))</f>
        <v/>
      </c>
      <c r="T701" t="inlineStr">
        <is>
          <t>6139340</t>
        </is>
      </c>
      <c r="U701" t="inlineStr">
        <is>
          <t>Equity</t>
        </is>
      </c>
    </row>
    <row r="702">
      <c r="A702" t="inlineStr">
        <is>
          <t>IOPP</t>
        </is>
      </c>
      <c r="B702" t="inlineStr">
        <is>
          <t>TATA MOTORS LTD INR 2.0</t>
        </is>
      </c>
      <c r="C702" t="inlineStr">
        <is>
          <t>TTMT</t>
        </is>
      </c>
      <c r="D702" t="inlineStr">
        <is>
          <t>B611LV1</t>
        </is>
      </c>
      <c r="E702" t="inlineStr">
        <is>
          <t>INE155A01022</t>
        </is>
      </c>
      <c r="F702" t="inlineStr">
        <is>
          <t>Y85740267</t>
        </is>
      </c>
      <c r="G702" s="1" t="n">
        <v>50898</v>
      </c>
      <c r="H702" s="1" t="n">
        <v>690.4</v>
      </c>
      <c r="I702" s="2" t="n">
        <v>411873.03</v>
      </c>
      <c r="J702" s="3" t="n">
        <v>0.04559163</v>
      </c>
      <c r="K702" s="4" t="n">
        <v>9033960.93</v>
      </c>
      <c r="L702" s="5" t="n">
        <v>325001</v>
      </c>
      <c r="M702" s="6" t="n">
        <v>27.79671733</v>
      </c>
      <c r="N702" s="7">
        <f>IF(ISNUMBER(_xll.BDP($C702, "DELTA_MID")),_xll.BDP($C702, "DELTA_MID")," ")</f>
        <v/>
      </c>
      <c r="O702" s="7">
        <f>IF(ISNUMBER(N702),_xll.BDP($C702, "OPT_UNDL_TICKER"),"")</f>
        <v/>
      </c>
      <c r="P702" s="8">
        <f>IF(ISNUMBER(N702),_xll.BDP($C702, "OPT_UNDL_PX")," ")</f>
        <v/>
      </c>
      <c r="Q702" s="7">
        <f>IF(ISNUMBER(N702),+G702*_xll.BDP($C702, "PX_POS_MULT_FACTOR")*P702/K702," ")</f>
        <v/>
      </c>
      <c r="R702" s="8">
        <f>IF(OR($A702="TUA",$A702="TYA"),"",IF(ISNUMBER(_xll.BDP($C702,"DUR_ADJ_OAS_MID")),_xll.BDP($C702,"DUR_ADJ_OAS_MID"),IF(ISNUMBER(_xll.BDP($E702&amp;" ISIN","DUR_ADJ_OAS_MID")),_xll.BDP($E702&amp;" ISIN","DUR_ADJ_OAS_MID")," ")))</f>
        <v/>
      </c>
      <c r="S702" s="7">
        <f>IF(ISNUMBER(N702),Q702*N702,IF(ISNUMBER(R702),J702*R702," "))</f>
        <v/>
      </c>
      <c r="T702" t="inlineStr">
        <is>
          <t>B611LV1</t>
        </is>
      </c>
      <c r="U702" t="inlineStr">
        <is>
          <t>Equity</t>
        </is>
      </c>
    </row>
    <row r="703">
      <c r="A703" t="inlineStr">
        <is>
          <t>IOPP</t>
        </is>
      </c>
      <c r="B703" t="inlineStr">
        <is>
          <t>TITAGARH RAIL SYSTEM LTD INR 2.0</t>
        </is>
      </c>
      <c r="C703" t="inlineStr">
        <is>
          <t>TWL</t>
        </is>
      </c>
      <c r="D703" t="inlineStr">
        <is>
          <t>BWZ1HS8</t>
        </is>
      </c>
      <c r="E703" t="inlineStr">
        <is>
          <t>INE615H01020</t>
        </is>
      </c>
      <c r="F703" t="inlineStr">
        <is>
          <t>Y8841L136</t>
        </is>
      </c>
      <c r="G703" s="1" t="n">
        <v>17036</v>
      </c>
      <c r="H703" s="1" t="n">
        <v>939.2</v>
      </c>
      <c r="I703" s="2" t="n">
        <v>187537.28</v>
      </c>
      <c r="J703" s="3" t="n">
        <v>0.02075914</v>
      </c>
      <c r="K703" s="4" t="n">
        <v>9033960.93</v>
      </c>
      <c r="L703" s="5" t="n">
        <v>325001</v>
      </c>
      <c r="M703" s="6" t="n">
        <v>27.79671733</v>
      </c>
      <c r="N703" s="7">
        <f>IF(ISNUMBER(_xll.BDP($C703, "DELTA_MID")),_xll.BDP($C703, "DELTA_MID")," ")</f>
        <v/>
      </c>
      <c r="O703" s="7">
        <f>IF(ISNUMBER(N703),_xll.BDP($C703, "OPT_UNDL_TICKER"),"")</f>
        <v/>
      </c>
      <c r="P703" s="8">
        <f>IF(ISNUMBER(N703),_xll.BDP($C703, "OPT_UNDL_PX")," ")</f>
        <v/>
      </c>
      <c r="Q703" s="7">
        <f>IF(ISNUMBER(N703),+G703*_xll.BDP($C703, "PX_POS_MULT_FACTOR")*P703/K703," ")</f>
        <v/>
      </c>
      <c r="R703" s="8">
        <f>IF(OR($A703="TUA",$A703="TYA"),"",IF(ISNUMBER(_xll.BDP($C703,"DUR_ADJ_OAS_MID")),_xll.BDP($C703,"DUR_ADJ_OAS_MID"),IF(ISNUMBER(_xll.BDP($E703&amp;" ISIN","DUR_ADJ_OAS_MID")),_xll.BDP($E703&amp;" ISIN","DUR_ADJ_OAS_MID")," ")))</f>
        <v/>
      </c>
      <c r="S703" s="7">
        <f>IF(ISNUMBER(N703),Q703*N703,IF(ISNUMBER(R703),J703*R703," "))</f>
        <v/>
      </c>
      <c r="T703" t="inlineStr">
        <is>
          <t>BWZ1HS8</t>
        </is>
      </c>
      <c r="U703" t="inlineStr">
        <is>
          <t>Equity</t>
        </is>
      </c>
    </row>
    <row r="704">
      <c r="A704" t="inlineStr">
        <is>
          <t>IOPP</t>
        </is>
      </c>
      <c r="B704" t="inlineStr">
        <is>
          <t>UNO MINDA LTD INR 2.0</t>
        </is>
      </c>
      <c r="C704" t="inlineStr">
        <is>
          <t>UNOMINDA</t>
        </is>
      </c>
      <c r="D704" t="inlineStr">
        <is>
          <t>BYVC6Y8</t>
        </is>
      </c>
      <c r="E704" t="inlineStr">
        <is>
          <t>INE405E01023</t>
        </is>
      </c>
      <c r="F704" t="inlineStr">
        <is>
          <t>Y6S358119</t>
        </is>
      </c>
      <c r="G704" s="1" t="n">
        <v>28295</v>
      </c>
      <c r="H704" s="1" t="n">
        <v>1099.4</v>
      </c>
      <c r="I704" s="2" t="n">
        <v>364608.95</v>
      </c>
      <c r="J704" s="3" t="n">
        <v>0.04035981</v>
      </c>
      <c r="K704" s="4" t="n">
        <v>9033960.93</v>
      </c>
      <c r="L704" s="5" t="n">
        <v>325001</v>
      </c>
      <c r="M704" s="6" t="n">
        <v>27.79671733</v>
      </c>
      <c r="N704" s="7">
        <f>IF(ISNUMBER(_xll.BDP($C704, "DELTA_MID")),_xll.BDP($C704, "DELTA_MID")," ")</f>
        <v/>
      </c>
      <c r="O704" s="7">
        <f>IF(ISNUMBER(N704),_xll.BDP($C704, "OPT_UNDL_TICKER"),"")</f>
        <v/>
      </c>
      <c r="P704" s="8">
        <f>IF(ISNUMBER(N704),_xll.BDP($C704, "OPT_UNDL_PX")," ")</f>
        <v/>
      </c>
      <c r="Q704" s="7">
        <f>IF(ISNUMBER(N704),+G704*_xll.BDP($C704, "PX_POS_MULT_FACTOR")*P704/K704," ")</f>
        <v/>
      </c>
      <c r="R704" s="8">
        <f>IF(OR($A704="TUA",$A704="TYA"),"",IF(ISNUMBER(_xll.BDP($C704,"DUR_ADJ_OAS_MID")),_xll.BDP($C704,"DUR_ADJ_OAS_MID"),IF(ISNUMBER(_xll.BDP($E704&amp;" ISIN","DUR_ADJ_OAS_MID")),_xll.BDP($E704&amp;" ISIN","DUR_ADJ_OAS_MID")," ")))</f>
        <v/>
      </c>
      <c r="S704" s="7">
        <f>IF(ISNUMBER(N704),Q704*N704,IF(ISNUMBER(R704),J704*R704," "))</f>
        <v/>
      </c>
      <c r="T704" t="inlineStr">
        <is>
          <t>BYVC6Y8</t>
        </is>
      </c>
      <c r="U704" t="inlineStr">
        <is>
          <t>Equity</t>
        </is>
      </c>
    </row>
    <row r="705">
      <c r="A705" t="inlineStr">
        <is>
          <t>IOPP</t>
        </is>
      </c>
      <c r="B705" t="inlineStr">
        <is>
          <t>ETERNAL LTD</t>
        </is>
      </c>
      <c r="C705" t="inlineStr">
        <is>
          <t>ZOMATO</t>
        </is>
      </c>
      <c r="D705" t="inlineStr">
        <is>
          <t>BL6P210</t>
        </is>
      </c>
      <c r="E705" t="inlineStr">
        <is>
          <t>INE758T01015</t>
        </is>
      </c>
      <c r="F705" t="inlineStr">
        <is>
          <t>Y9899X105</t>
        </is>
      </c>
      <c r="G705" s="1" t="n">
        <v>184617</v>
      </c>
      <c r="H705" s="1" t="n">
        <v>260.85</v>
      </c>
      <c r="I705" s="2" t="n">
        <v>564448.5699999999</v>
      </c>
      <c r="J705" s="3" t="n">
        <v>0.06248074</v>
      </c>
      <c r="K705" s="4" t="n">
        <v>9033960.93</v>
      </c>
      <c r="L705" s="5" t="n">
        <v>325001</v>
      </c>
      <c r="M705" s="6" t="n">
        <v>27.79671733</v>
      </c>
      <c r="N705" s="7">
        <f>IF(ISNUMBER(_xll.BDP($C705, "DELTA_MID")),_xll.BDP($C705, "DELTA_MID")," ")</f>
        <v/>
      </c>
      <c r="O705" s="7">
        <f>IF(ISNUMBER(N705),_xll.BDP($C705, "OPT_UNDL_TICKER"),"")</f>
        <v/>
      </c>
      <c r="P705" s="8">
        <f>IF(ISNUMBER(N705),_xll.BDP($C705, "OPT_UNDL_PX")," ")</f>
        <v/>
      </c>
      <c r="Q705" s="7">
        <f>IF(ISNUMBER(N705),+G705*_xll.BDP($C705, "PX_POS_MULT_FACTOR")*P705/K705," ")</f>
        <v/>
      </c>
      <c r="R705" s="8">
        <f>IF(OR($A705="TUA",$A705="TYA"),"",IF(ISNUMBER(_xll.BDP($C705,"DUR_ADJ_OAS_MID")),_xll.BDP($C705,"DUR_ADJ_OAS_MID"),IF(ISNUMBER(_xll.BDP($E705&amp;" ISIN","DUR_ADJ_OAS_MID")),_xll.BDP($E705&amp;" ISIN","DUR_ADJ_OAS_MID")," ")))</f>
        <v/>
      </c>
      <c r="S705" s="7">
        <f>IF(ISNUMBER(N705),Q705*N705,IF(ISNUMBER(R705),J705*R705," "))</f>
        <v/>
      </c>
      <c r="T705" t="inlineStr">
        <is>
          <t>BL6P210</t>
        </is>
      </c>
      <c r="U705" t="inlineStr">
        <is>
          <t>Equity</t>
        </is>
      </c>
    </row>
    <row r="706">
      <c r="A706" t="inlineStr">
        <is>
          <t>IOPP</t>
        </is>
      </c>
      <c r="B706" t="inlineStr">
        <is>
          <t>Cash</t>
        </is>
      </c>
      <c r="C706" t="inlineStr">
        <is>
          <t>Cash</t>
        </is>
      </c>
      <c r="G706" s="1" t="n">
        <v>446186.91</v>
      </c>
      <c r="H706" s="1" t="n">
        <v>1</v>
      </c>
      <c r="I706" s="2" t="n">
        <v>446186.91</v>
      </c>
      <c r="J706" s="3" t="n">
        <v>0.04938995</v>
      </c>
      <c r="K706" s="4" t="n">
        <v>9033960.93</v>
      </c>
      <c r="L706" s="5" t="n">
        <v>325001</v>
      </c>
      <c r="M706" s="6" t="n">
        <v>27.79671733</v>
      </c>
      <c r="N706" s="7">
        <f>IF(ISNUMBER(_xll.BDP($C706, "DELTA_MID")),_xll.BDP($C706, "DELTA_MID")," ")</f>
        <v/>
      </c>
      <c r="O706" s="7">
        <f>IF(ISNUMBER(N706),_xll.BDP($C706, "OPT_UNDL_TICKER"),"")</f>
        <v/>
      </c>
      <c r="P706" s="8">
        <f>IF(ISNUMBER(N706),_xll.BDP($C706, "OPT_UNDL_PX")," ")</f>
        <v/>
      </c>
      <c r="Q706" s="7">
        <f>IF(ISNUMBER(N706),+G706*_xll.BDP($C706, "PX_POS_MULT_FACTOR")*P706/K706," ")</f>
        <v/>
      </c>
      <c r="R706" s="8">
        <f>IF(OR($A706="TUA",$A706="TYA"),"",IF(ISNUMBER(_xll.BDP($C706,"DUR_ADJ_OAS_MID")),_xll.BDP($C706,"DUR_ADJ_OAS_MID"),IF(ISNUMBER(_xll.BDP($E706&amp;" ISIN","DUR_ADJ_OAS_MID")),_xll.BDP($E706&amp;" ISIN","DUR_ADJ_OAS_MID")," ")))</f>
        <v/>
      </c>
      <c r="S706" s="7">
        <f>IF(ISNUMBER(N706),Q706*N706,IF(ISNUMBER(R706),J706*R706," "))</f>
        <v/>
      </c>
      <c r="T706" t="inlineStr">
        <is>
          <t>Cash</t>
        </is>
      </c>
      <c r="U706" t="inlineStr">
        <is>
          <t>Cash</t>
        </is>
      </c>
    </row>
    <row r="707">
      <c r="N707" s="7">
        <f>IF(ISNUMBER(_xll.BDP($C707, "DELTA_MID")),_xll.BDP($C707, "DELTA_MID")," ")</f>
        <v/>
      </c>
      <c r="O707" s="7">
        <f>IF(ISNUMBER(N707),_xll.BDP($C707, "OPT_UNDL_TICKER"),"")</f>
        <v/>
      </c>
      <c r="P707" s="8">
        <f>IF(ISNUMBER(N707),_xll.BDP($C707, "OPT_UNDL_PX")," ")</f>
        <v/>
      </c>
      <c r="Q707" s="7">
        <f>IF(ISNUMBER(N707),+G707*_xll.BDP($C707, "PX_POS_MULT_FACTOR")*P707/K707," ")</f>
        <v/>
      </c>
      <c r="R707" s="8">
        <f>IF(OR($A707="TUA",$A707="TYA"),"",IF(ISNUMBER(_xll.BDP($C707,"DUR_ADJ_OAS_MID")),_xll.BDP($C707,"DUR_ADJ_OAS_MID"),IF(ISNUMBER(_xll.BDP($E707&amp;" ISIN","DUR_ADJ_OAS_MID")),_xll.BDP($E707&amp;" ISIN","DUR_ADJ_OAS_MID")," ")))</f>
        <v/>
      </c>
      <c r="S707" s="7">
        <f>IF(ISNUMBER(N707),Q707*N707,IF(ISNUMBER(R707),J707*R707," "))</f>
        <v/>
      </c>
    </row>
    <row r="708">
      <c r="A708" t="inlineStr">
        <is>
          <t>KNRG</t>
        </is>
      </c>
      <c r="B708" t="inlineStr">
        <is>
          <t>NEE 7.299 06/01/27 Pfd</t>
        </is>
      </c>
      <c r="C708" t="inlineStr">
        <is>
          <t>NEE 7.299 06/01/27 Pfd</t>
        </is>
      </c>
      <c r="D708" t="inlineStr">
        <is>
          <t>BPBP9W3</t>
        </is>
      </c>
      <c r="E708" t="inlineStr">
        <is>
          <t>US65339F6631</t>
        </is>
      </c>
      <c r="F708" t="inlineStr">
        <is>
          <t>65339F663</t>
        </is>
      </c>
      <c r="G708" s="1" t="n">
        <v>2000</v>
      </c>
      <c r="H708" s="1" t="n">
        <v>49.61</v>
      </c>
      <c r="I708" s="2" t="n">
        <v>99220</v>
      </c>
      <c r="J708" s="3" t="n">
        <v>0.0103516</v>
      </c>
      <c r="K708" s="4" t="n">
        <v>9584988.689999999</v>
      </c>
      <c r="L708" s="5" t="n">
        <v>375001</v>
      </c>
      <c r="M708" s="6" t="n">
        <v>25.55990168</v>
      </c>
      <c r="N708" s="7">
        <f>IF(ISNUMBER(_xll.BDP($C708, "DELTA_MID")),_xll.BDP($C708, "DELTA_MID")," ")</f>
        <v/>
      </c>
      <c r="O708" s="7">
        <f>IF(ISNUMBER(N708),_xll.BDP($C708, "OPT_UNDL_TICKER"),"")</f>
        <v/>
      </c>
      <c r="P708" s="8">
        <f>IF(ISNUMBER(N708),_xll.BDP($C708, "OPT_UNDL_PX")," ")</f>
        <v/>
      </c>
      <c r="Q708" s="7">
        <f>IF(ISNUMBER(N708),+G708*_xll.BDP($C708, "PX_POS_MULT_FACTOR")*P708/K708," ")</f>
        <v/>
      </c>
      <c r="R708" s="8">
        <f>IF(OR($A708="TUA",$A708="TYA"),"",IF(ISNUMBER(_xll.BDP($C708,"DUR_ADJ_OAS_MID")),_xll.BDP($C708,"DUR_ADJ_OAS_MID"),IF(ISNUMBER(_xll.BDP($E708&amp;" ISIN","DUR_ADJ_OAS_MID")),_xll.BDP($E708&amp;" ISIN","DUR_ADJ_OAS_MID")," ")))</f>
        <v/>
      </c>
      <c r="S708" s="7">
        <f>IF(ISNUMBER(N708),Q708*N708,IF(ISNUMBER(R708),J708*R708," "))</f>
        <v/>
      </c>
      <c r="T708" t="inlineStr">
        <is>
          <t>65339F663</t>
        </is>
      </c>
      <c r="U708" t="inlineStr">
        <is>
          <t>Preferred</t>
        </is>
      </c>
    </row>
    <row r="709">
      <c r="A709" t="inlineStr">
        <is>
          <t>KNRG</t>
        </is>
      </c>
      <c r="B709" t="inlineStr">
        <is>
          <t>AES V6.95 07/15/55 Corp</t>
        </is>
      </c>
      <c r="C709" t="inlineStr">
        <is>
          <t>AES V6.95 07/15/55 Corp</t>
        </is>
      </c>
      <c r="D709" t="inlineStr">
        <is>
          <t>BQT6828</t>
        </is>
      </c>
      <c r="E709" t="inlineStr">
        <is>
          <t>US00130HCL78</t>
        </is>
      </c>
      <c r="F709" t="inlineStr">
        <is>
          <t>00130HCL7</t>
        </is>
      </c>
      <c r="G709" s="1" t="n">
        <v>150000</v>
      </c>
      <c r="H709" s="1" t="n">
        <v>102.02807222</v>
      </c>
      <c r="I709" s="2" t="n">
        <v>153042.11</v>
      </c>
      <c r="J709" s="3" t="n">
        <v>0.01596685</v>
      </c>
      <c r="K709" s="4" t="n">
        <v>9584988.689999999</v>
      </c>
      <c r="L709" s="5" t="n">
        <v>375001</v>
      </c>
      <c r="M709" s="6" t="n">
        <v>25.55990168</v>
      </c>
      <c r="N709" s="7">
        <f>IF(ISNUMBER(_xll.BDP($C709, "DELTA_MID")),_xll.BDP($C709, "DELTA_MID")," ")</f>
        <v/>
      </c>
      <c r="O709" s="7">
        <f>IF(ISNUMBER(N709),_xll.BDP($C709, "OPT_UNDL_TICKER"),"")</f>
        <v/>
      </c>
      <c r="P709" s="8">
        <f>IF(ISNUMBER(N709),_xll.BDP($C709, "OPT_UNDL_PX")," ")</f>
        <v/>
      </c>
      <c r="Q709" s="7">
        <f>IF(ISNUMBER(N709),+G709*_xll.BDP($C709, "PX_POS_MULT_FACTOR")*P709/K709," ")</f>
        <v/>
      </c>
      <c r="R709" s="8">
        <f>IF(OR($A709="TUA",$A709="TYA"),"",IF(ISNUMBER(_xll.BDP($C709,"DUR_ADJ_OAS_MID")),_xll.BDP($C709,"DUR_ADJ_OAS_MID"),IF(ISNUMBER(_xll.BDP($E709&amp;" ISIN","DUR_ADJ_OAS_MID")),_xll.BDP($E709&amp;" ISIN","DUR_ADJ_OAS_MID")," ")))</f>
        <v/>
      </c>
      <c r="S709" s="7">
        <f>IF(ISNUMBER(N709),Q709*N709,IF(ISNUMBER(R709),J709*R709," "))</f>
        <v/>
      </c>
      <c r="T709" t="inlineStr">
        <is>
          <t>00130HCL7</t>
        </is>
      </c>
      <c r="U709" t="inlineStr">
        <is>
          <t>Bond</t>
        </is>
      </c>
    </row>
    <row r="710">
      <c r="A710" t="inlineStr">
        <is>
          <t>KNRG</t>
        </is>
      </c>
      <c r="B710" t="inlineStr">
        <is>
          <t>AES V7.6 01/15/55 Corp</t>
        </is>
      </c>
      <c r="C710" t="inlineStr">
        <is>
          <t>AES V7.6 01/15/55 Corp</t>
        </is>
      </c>
      <c r="D710" t="inlineStr">
        <is>
          <t>BQH7RQ0</t>
        </is>
      </c>
      <c r="E710" t="inlineStr">
        <is>
          <t>US00130HCK95</t>
        </is>
      </c>
      <c r="F710" t="inlineStr">
        <is>
          <t>00130HCK9</t>
        </is>
      </c>
      <c r="G710" s="1" t="n">
        <v>100000</v>
      </c>
      <c r="H710" s="1" t="n">
        <v>107.15701111</v>
      </c>
      <c r="I710" s="2" t="n">
        <v>107157.01</v>
      </c>
      <c r="J710" s="3" t="n">
        <v>0.01117967</v>
      </c>
      <c r="K710" s="4" t="n">
        <v>9584988.689999999</v>
      </c>
      <c r="L710" s="5" t="n">
        <v>375001</v>
      </c>
      <c r="M710" s="6" t="n">
        <v>25.55990168</v>
      </c>
      <c r="N710" s="7">
        <f>IF(ISNUMBER(_xll.BDP($C710, "DELTA_MID")),_xll.BDP($C710, "DELTA_MID")," ")</f>
        <v/>
      </c>
      <c r="O710" s="7">
        <f>IF(ISNUMBER(N710),_xll.BDP($C710, "OPT_UNDL_TICKER"),"")</f>
        <v/>
      </c>
      <c r="P710" s="8">
        <f>IF(ISNUMBER(N710),_xll.BDP($C710, "OPT_UNDL_PX")," ")</f>
        <v/>
      </c>
      <c r="Q710" s="7">
        <f>IF(ISNUMBER(N710),+G710*_xll.BDP($C710, "PX_POS_MULT_FACTOR")*P710/K710," ")</f>
        <v/>
      </c>
      <c r="R710" s="8">
        <f>IF(OR($A710="TUA",$A710="TYA"),"",IF(ISNUMBER(_xll.BDP($C710,"DUR_ADJ_OAS_MID")),_xll.BDP($C710,"DUR_ADJ_OAS_MID"),IF(ISNUMBER(_xll.BDP($E710&amp;" ISIN","DUR_ADJ_OAS_MID")),_xll.BDP($E710&amp;" ISIN","DUR_ADJ_OAS_MID")," ")))</f>
        <v/>
      </c>
      <c r="S710" s="7">
        <f>IF(ISNUMBER(N710),Q710*N710,IF(ISNUMBER(R710),J710*R710," "))</f>
        <v/>
      </c>
      <c r="T710" t="inlineStr">
        <is>
          <t>00130HCK9</t>
        </is>
      </c>
      <c r="U710" t="inlineStr">
        <is>
          <t>Bond</t>
        </is>
      </c>
    </row>
    <row r="711">
      <c r="A711" t="inlineStr">
        <is>
          <t>KNRG</t>
        </is>
      </c>
      <c r="B711" t="inlineStr">
        <is>
          <t>ALACN V7.2 10/15/54 144A Corp</t>
        </is>
      </c>
      <c r="C711" t="inlineStr">
        <is>
          <t>ALACN V7.2 10/15/54 144A Corp</t>
        </is>
      </c>
      <c r="D711" t="inlineStr">
        <is>
          <t>BMZLFQ2</t>
        </is>
      </c>
      <c r="E711" t="inlineStr">
        <is>
          <t>US021361AD20</t>
        </is>
      </c>
      <c r="F711" t="inlineStr">
        <is>
          <t>021361AD2</t>
        </is>
      </c>
      <c r="G711" s="1" t="n">
        <v>300000</v>
      </c>
      <c r="H711" s="1" t="n">
        <v>102.4835</v>
      </c>
      <c r="I711" s="2" t="n">
        <v>307450.5</v>
      </c>
      <c r="J711" s="3" t="n">
        <v>0.03207625</v>
      </c>
      <c r="K711" s="4" t="n">
        <v>9584988.689999999</v>
      </c>
      <c r="L711" s="5" t="n">
        <v>375001</v>
      </c>
      <c r="M711" s="6" t="n">
        <v>25.55990168</v>
      </c>
      <c r="N711" s="7">
        <f>IF(ISNUMBER(_xll.BDP($C711, "DELTA_MID")),_xll.BDP($C711, "DELTA_MID")," ")</f>
        <v/>
      </c>
      <c r="O711" s="7">
        <f>IF(ISNUMBER(N711),_xll.BDP($C711, "OPT_UNDL_TICKER"),"")</f>
        <v/>
      </c>
      <c r="P711" s="8">
        <f>IF(ISNUMBER(N711),_xll.BDP($C711, "OPT_UNDL_PX")," ")</f>
        <v/>
      </c>
      <c r="Q711" s="7">
        <f>IF(ISNUMBER(N711),+G711*_xll.BDP($C711, "PX_POS_MULT_FACTOR")*P711/K711," ")</f>
        <v/>
      </c>
      <c r="R711" s="8">
        <f>IF(OR($A711="TUA",$A711="TYA"),"",IF(ISNUMBER(_xll.BDP($C711,"DUR_ADJ_OAS_MID")),_xll.BDP($C711,"DUR_ADJ_OAS_MID"),IF(ISNUMBER(_xll.BDP($E711&amp;" ISIN","DUR_ADJ_OAS_MID")),_xll.BDP($E711&amp;" ISIN","DUR_ADJ_OAS_MID")," ")))</f>
        <v/>
      </c>
      <c r="S711" s="7">
        <f>IF(ISNUMBER(N711),Q711*N711,IF(ISNUMBER(R711),J711*R711," "))</f>
        <v/>
      </c>
      <c r="T711" t="inlineStr">
        <is>
          <t>021361AD2</t>
        </is>
      </c>
      <c r="U711" t="inlineStr">
        <is>
          <t>Bond</t>
        </is>
      </c>
    </row>
    <row r="712">
      <c r="A712" t="inlineStr">
        <is>
          <t>KNRG</t>
        </is>
      </c>
      <c r="B712" t="inlineStr">
        <is>
          <t>BLKCQP 7.5 12/15/33 Corp</t>
        </is>
      </c>
      <c r="C712" t="inlineStr">
        <is>
          <t>BLKCQP 7.5 12/15/33 Corp</t>
        </is>
      </c>
      <c r="D712" t="inlineStr">
        <is>
          <t>BNDQW43</t>
        </is>
      </c>
      <c r="E712" t="inlineStr">
        <is>
          <t>US12657NAB64</t>
        </is>
      </c>
      <c r="F712" t="inlineStr">
        <is>
          <t>12657NAB6</t>
        </is>
      </c>
      <c r="G712" s="1" t="n">
        <v>300000</v>
      </c>
      <c r="H712" s="1" t="n">
        <v>108.39813333</v>
      </c>
      <c r="I712" s="2" t="n">
        <v>325194.4</v>
      </c>
      <c r="J712" s="3" t="n">
        <v>0.03392747</v>
      </c>
      <c r="K712" s="4" t="n">
        <v>9584988.689999999</v>
      </c>
      <c r="L712" s="5" t="n">
        <v>375001</v>
      </c>
      <c r="M712" s="6" t="n">
        <v>25.55990168</v>
      </c>
      <c r="N712" s="7">
        <f>IF(ISNUMBER(_xll.BDP($C712, "DELTA_MID")),_xll.BDP($C712, "DELTA_MID")," ")</f>
        <v/>
      </c>
      <c r="O712" s="7">
        <f>IF(ISNUMBER(N712),_xll.BDP($C712, "OPT_UNDL_TICKER"),"")</f>
        <v/>
      </c>
      <c r="P712" s="8">
        <f>IF(ISNUMBER(N712),_xll.BDP($C712, "OPT_UNDL_PX")," ")</f>
        <v/>
      </c>
      <c r="Q712" s="7">
        <f>IF(ISNUMBER(N712),+G712*_xll.BDP($C712, "PX_POS_MULT_FACTOR")*P712/K712," ")</f>
        <v/>
      </c>
      <c r="R712" s="8">
        <f>IF(OR($A712="TUA",$A712="TYA"),"",IF(ISNUMBER(_xll.BDP($C712,"DUR_ADJ_OAS_MID")),_xll.BDP($C712,"DUR_ADJ_OAS_MID"),IF(ISNUMBER(_xll.BDP($E712&amp;" ISIN","DUR_ADJ_OAS_MID")),_xll.BDP($E712&amp;" ISIN","DUR_ADJ_OAS_MID")," ")))</f>
        <v/>
      </c>
      <c r="S712" s="7">
        <f>IF(ISNUMBER(N712),Q712*N712,IF(ISNUMBER(R712),J712*R712," "))</f>
        <v/>
      </c>
      <c r="T712" t="inlineStr">
        <is>
          <t>12657NAB6</t>
        </is>
      </c>
      <c r="U712" t="inlineStr">
        <is>
          <t>Bond</t>
        </is>
      </c>
    </row>
    <row r="713">
      <c r="A713" t="inlineStr">
        <is>
          <t>KNRG</t>
        </is>
      </c>
      <c r="B713" t="inlineStr">
        <is>
          <t>BPL 5.85 11/15/43 Corp</t>
        </is>
      </c>
      <c r="C713" t="inlineStr">
        <is>
          <t>BPL 5.85 11/15/43 Corp</t>
        </is>
      </c>
      <c r="D713" t="inlineStr">
        <is>
          <t>BGDRY29</t>
        </is>
      </c>
      <c r="E713" t="inlineStr">
        <is>
          <t>US118230AM30</t>
        </is>
      </c>
      <c r="F713" t="inlineStr">
        <is>
          <t>118230AM3</t>
        </is>
      </c>
      <c r="G713" s="1" t="n">
        <v>200000</v>
      </c>
      <c r="H713" s="1" t="n">
        <v>89.40940999999999</v>
      </c>
      <c r="I713" s="2" t="n">
        <v>178818.82</v>
      </c>
      <c r="J713" s="3" t="n">
        <v>0.01865613</v>
      </c>
      <c r="K713" s="4" t="n">
        <v>9584988.689999999</v>
      </c>
      <c r="L713" s="5" t="n">
        <v>375001</v>
      </c>
      <c r="M713" s="6" t="n">
        <v>25.55990168</v>
      </c>
      <c r="N713" s="7">
        <f>IF(ISNUMBER(_xll.BDP($C713, "DELTA_MID")),_xll.BDP($C713, "DELTA_MID")," ")</f>
        <v/>
      </c>
      <c r="O713" s="7">
        <f>IF(ISNUMBER(N713),_xll.BDP($C713, "OPT_UNDL_TICKER"),"")</f>
        <v/>
      </c>
      <c r="P713" s="8">
        <f>IF(ISNUMBER(N713),_xll.BDP($C713, "OPT_UNDL_PX")," ")</f>
        <v/>
      </c>
      <c r="Q713" s="7">
        <f>IF(ISNUMBER(N713),+G713*_xll.BDP($C713, "PX_POS_MULT_FACTOR")*P713/K713," ")</f>
        <v/>
      </c>
      <c r="R713" s="8">
        <f>IF(OR($A713="TUA",$A713="TYA"),"",IF(ISNUMBER(_xll.BDP($C713,"DUR_ADJ_OAS_MID")),_xll.BDP($C713,"DUR_ADJ_OAS_MID"),IF(ISNUMBER(_xll.BDP($E713&amp;" ISIN","DUR_ADJ_OAS_MID")),_xll.BDP($E713&amp;" ISIN","DUR_ADJ_OAS_MID")," ")))</f>
        <v/>
      </c>
      <c r="S713" s="7">
        <f>IF(ISNUMBER(N713),Q713*N713,IF(ISNUMBER(R713),J713*R713," "))</f>
        <v/>
      </c>
      <c r="T713" t="inlineStr">
        <is>
          <t>118230AM3</t>
        </is>
      </c>
      <c r="U713" t="inlineStr">
        <is>
          <t>Bond</t>
        </is>
      </c>
    </row>
    <row r="714">
      <c r="A714" t="inlineStr">
        <is>
          <t>KNRG</t>
        </is>
      </c>
      <c r="B714" t="inlineStr">
        <is>
          <t>DKL 7.375 06/30/33 144A Corp</t>
        </is>
      </c>
      <c r="C714" t="inlineStr">
        <is>
          <t>DKL 7.375 06/30/33 144A Corp</t>
        </is>
      </c>
      <c r="D714" t="inlineStr">
        <is>
          <t>BNKB8Q5</t>
        </is>
      </c>
      <c r="E714" t="inlineStr">
        <is>
          <t>US24665FAE25</t>
        </is>
      </c>
      <c r="F714" t="inlineStr">
        <is>
          <t>24665FAE2</t>
        </is>
      </c>
      <c r="G714" s="1" t="n">
        <v>200000</v>
      </c>
      <c r="H714" s="1" t="n">
        <v>100.15877278</v>
      </c>
      <c r="I714" s="2" t="n">
        <v>200317.55</v>
      </c>
      <c r="J714" s="3" t="n">
        <v>0.02089909</v>
      </c>
      <c r="K714" s="4" t="n">
        <v>9584988.689999999</v>
      </c>
      <c r="L714" s="5" t="n">
        <v>375001</v>
      </c>
      <c r="M714" s="6" t="n">
        <v>25.55990168</v>
      </c>
      <c r="N714" s="7">
        <f>IF(ISNUMBER(_xll.BDP($C714, "DELTA_MID")),_xll.BDP($C714, "DELTA_MID")," ")</f>
        <v/>
      </c>
      <c r="O714" s="7">
        <f>IF(ISNUMBER(N714),_xll.BDP($C714, "OPT_UNDL_TICKER"),"")</f>
        <v/>
      </c>
      <c r="P714" s="8">
        <f>IF(ISNUMBER(N714),_xll.BDP($C714, "OPT_UNDL_PX")," ")</f>
        <v/>
      </c>
      <c r="Q714" s="7">
        <f>IF(ISNUMBER(N714),+G714*_xll.BDP($C714, "PX_POS_MULT_FACTOR")*P714/K714," ")</f>
        <v/>
      </c>
      <c r="R714" s="8">
        <f>IF(OR($A714="TUA",$A714="TYA"),"",IF(ISNUMBER(_xll.BDP($C714,"DUR_ADJ_OAS_MID")),_xll.BDP($C714,"DUR_ADJ_OAS_MID"),IF(ISNUMBER(_xll.BDP($E714&amp;" ISIN","DUR_ADJ_OAS_MID")),_xll.BDP($E714&amp;" ISIN","DUR_ADJ_OAS_MID")," ")))</f>
        <v/>
      </c>
      <c r="S714" s="7">
        <f>IF(ISNUMBER(N714),Q714*N714,IF(ISNUMBER(R714),J714*R714," "))</f>
        <v/>
      </c>
      <c r="T714" t="inlineStr">
        <is>
          <t>24665FAE2</t>
        </is>
      </c>
      <c r="U714" t="inlineStr">
        <is>
          <t>Bond</t>
        </is>
      </c>
    </row>
    <row r="715">
      <c r="A715" t="inlineStr">
        <is>
          <t>KNRG</t>
        </is>
      </c>
      <c r="B715" t="inlineStr">
        <is>
          <t>ENBCN V8.5 01/15/84 Corp</t>
        </is>
      </c>
      <c r="C715" t="inlineStr">
        <is>
          <t>ENBCN V8.5 01/15/84 Corp</t>
        </is>
      </c>
      <c r="D715" t="inlineStr">
        <is>
          <t>BKPJR88</t>
        </is>
      </c>
      <c r="E715" t="inlineStr">
        <is>
          <t>US29250NBT19</t>
        </is>
      </c>
      <c r="F715" t="inlineStr">
        <is>
          <t>29250NBT1</t>
        </is>
      </c>
      <c r="G715" s="1" t="n">
        <v>350000</v>
      </c>
      <c r="H715" s="1" t="n">
        <v>116.19771111</v>
      </c>
      <c r="I715" s="2" t="n">
        <v>406691.99</v>
      </c>
      <c r="J715" s="3" t="n">
        <v>0.0424301</v>
      </c>
      <c r="K715" s="4" t="n">
        <v>9584988.689999999</v>
      </c>
      <c r="L715" s="5" t="n">
        <v>375001</v>
      </c>
      <c r="M715" s="6" t="n">
        <v>25.55990168</v>
      </c>
      <c r="N715" s="7">
        <f>IF(ISNUMBER(_xll.BDP($C715, "DELTA_MID")),_xll.BDP($C715, "DELTA_MID")," ")</f>
        <v/>
      </c>
      <c r="O715" s="7">
        <f>IF(ISNUMBER(N715),_xll.BDP($C715, "OPT_UNDL_TICKER"),"")</f>
        <v/>
      </c>
      <c r="P715" s="8">
        <f>IF(ISNUMBER(N715),_xll.BDP($C715, "OPT_UNDL_PX")," ")</f>
        <v/>
      </c>
      <c r="Q715" s="7">
        <f>IF(ISNUMBER(N715),+G715*_xll.BDP($C715, "PX_POS_MULT_FACTOR")*P715/K715," ")</f>
        <v/>
      </c>
      <c r="R715" s="8">
        <f>IF(OR($A715="TUA",$A715="TYA"),"",IF(ISNUMBER(_xll.BDP($C715,"DUR_ADJ_OAS_MID")),_xll.BDP($C715,"DUR_ADJ_OAS_MID"),IF(ISNUMBER(_xll.BDP($E715&amp;" ISIN","DUR_ADJ_OAS_MID")),_xll.BDP($E715&amp;" ISIN","DUR_ADJ_OAS_MID")," ")))</f>
        <v/>
      </c>
      <c r="S715" s="7">
        <f>IF(ISNUMBER(N715),Q715*N715,IF(ISNUMBER(R715),J715*R715," "))</f>
        <v/>
      </c>
      <c r="T715" t="inlineStr">
        <is>
          <t>29250NBT1</t>
        </is>
      </c>
      <c r="U715" t="inlineStr">
        <is>
          <t>Bond</t>
        </is>
      </c>
    </row>
    <row r="716">
      <c r="A716" t="inlineStr">
        <is>
          <t>KNRG</t>
        </is>
      </c>
      <c r="B716" t="inlineStr">
        <is>
          <t>ET V7.125 PERP G Corp</t>
        </is>
      </c>
      <c r="C716" t="inlineStr">
        <is>
          <t>ET V7.125 PERP G Corp</t>
        </is>
      </c>
      <c r="D716" t="inlineStr">
        <is>
          <t>BMHR7W8</t>
        </is>
      </c>
      <c r="E716" t="inlineStr">
        <is>
          <t>US29273VAM28</t>
        </is>
      </c>
      <c r="F716" t="inlineStr">
        <is>
          <t>29273VAM2</t>
        </is>
      </c>
      <c r="G716" s="1" t="n">
        <v>725000</v>
      </c>
      <c r="H716" s="1" t="n">
        <v>103.77976667</v>
      </c>
      <c r="I716" s="2" t="n">
        <v>752403.3100000001</v>
      </c>
      <c r="J716" s="3" t="n">
        <v>0.07849809000000001</v>
      </c>
      <c r="K716" s="4" t="n">
        <v>9584988.689999999</v>
      </c>
      <c r="L716" s="5" t="n">
        <v>375001</v>
      </c>
      <c r="M716" s="6" t="n">
        <v>25.55990168</v>
      </c>
      <c r="N716" s="7">
        <f>IF(ISNUMBER(_xll.BDP($C716, "DELTA_MID")),_xll.BDP($C716, "DELTA_MID")," ")</f>
        <v/>
      </c>
      <c r="O716" s="7">
        <f>IF(ISNUMBER(N716),_xll.BDP($C716, "OPT_UNDL_TICKER"),"")</f>
        <v/>
      </c>
      <c r="P716" s="8">
        <f>IF(ISNUMBER(N716),_xll.BDP($C716, "OPT_UNDL_PX")," ")</f>
        <v/>
      </c>
      <c r="Q716" s="7">
        <f>IF(ISNUMBER(N716),+G716*_xll.BDP($C716, "PX_POS_MULT_FACTOR")*P716/K716," ")</f>
        <v/>
      </c>
      <c r="R716" s="8">
        <f>IF(OR($A716="TUA",$A716="TYA"),"",IF(ISNUMBER(_xll.BDP($C716,"DUR_ADJ_OAS_MID")),_xll.BDP($C716,"DUR_ADJ_OAS_MID"),IF(ISNUMBER(_xll.BDP($E716&amp;" ISIN","DUR_ADJ_OAS_MID")),_xll.BDP($E716&amp;" ISIN","DUR_ADJ_OAS_MID")," ")))</f>
        <v/>
      </c>
      <c r="S716" s="7">
        <f>IF(ISNUMBER(N716),Q716*N716,IF(ISNUMBER(R716),J716*R716," "))</f>
        <v/>
      </c>
      <c r="T716" t="inlineStr">
        <is>
          <t>29273VAM2</t>
        </is>
      </c>
      <c r="U716" t="inlineStr">
        <is>
          <t>Bond</t>
        </is>
      </c>
    </row>
    <row r="717">
      <c r="A717" t="inlineStr">
        <is>
          <t>KNRG</t>
        </is>
      </c>
      <c r="B717" t="inlineStr">
        <is>
          <t>ETR V7.125 12/01/54 Corp</t>
        </is>
      </c>
      <c r="C717" t="inlineStr">
        <is>
          <t>ETR V7.125 12/01/54 Corp</t>
        </is>
      </c>
      <c r="D717" t="inlineStr">
        <is>
          <t>BT02B50</t>
        </is>
      </c>
      <c r="E717" t="inlineStr">
        <is>
          <t>US29364GAQ64</t>
        </is>
      </c>
      <c r="F717" t="inlineStr">
        <is>
          <t>29364GAQ6</t>
        </is>
      </c>
      <c r="G717" s="1" t="n">
        <v>400000</v>
      </c>
      <c r="H717" s="1" t="n">
        <v>104.6142</v>
      </c>
      <c r="I717" s="2" t="n">
        <v>418456.8</v>
      </c>
      <c r="J717" s="3" t="n">
        <v>0.04365752</v>
      </c>
      <c r="K717" s="4" t="n">
        <v>9584988.689999999</v>
      </c>
      <c r="L717" s="5" t="n">
        <v>375001</v>
      </c>
      <c r="M717" s="6" t="n">
        <v>25.55990168</v>
      </c>
      <c r="N717" s="7">
        <f>IF(ISNUMBER(_xll.BDP($C717, "DELTA_MID")),_xll.BDP($C717, "DELTA_MID")," ")</f>
        <v/>
      </c>
      <c r="O717" s="7">
        <f>IF(ISNUMBER(N717),_xll.BDP($C717, "OPT_UNDL_TICKER"),"")</f>
        <v/>
      </c>
      <c r="P717" s="8">
        <f>IF(ISNUMBER(N717),_xll.BDP($C717, "OPT_UNDL_PX")," ")</f>
        <v/>
      </c>
      <c r="Q717" s="7">
        <f>IF(ISNUMBER(N717),+G717*_xll.BDP($C717, "PX_POS_MULT_FACTOR")*P717/K717," ")</f>
        <v/>
      </c>
      <c r="R717" s="8">
        <f>IF(OR($A717="TUA",$A717="TYA"),"",IF(ISNUMBER(_xll.BDP($C717,"DUR_ADJ_OAS_MID")),_xll.BDP($C717,"DUR_ADJ_OAS_MID"),IF(ISNUMBER(_xll.BDP($E717&amp;" ISIN","DUR_ADJ_OAS_MID")),_xll.BDP($E717&amp;" ISIN","DUR_ADJ_OAS_MID")," ")))</f>
        <v/>
      </c>
      <c r="S717" s="7">
        <f>IF(ISNUMBER(N717),Q717*N717,IF(ISNUMBER(R717),J717*R717," "))</f>
        <v/>
      </c>
      <c r="T717" t="inlineStr">
        <is>
          <t>29364GAQ6</t>
        </is>
      </c>
      <c r="U717" t="inlineStr">
        <is>
          <t>Bond</t>
        </is>
      </c>
    </row>
    <row r="718">
      <c r="A718" t="inlineStr">
        <is>
          <t>KNRG</t>
        </is>
      </c>
      <c r="B718" t="inlineStr">
        <is>
          <t>HESM 5.875 03/01/28 144A Corp</t>
        </is>
      </c>
      <c r="C718" t="inlineStr">
        <is>
          <t>HESM 5.875 03/01/28 144A Corp</t>
        </is>
      </c>
      <c r="D718" t="inlineStr">
        <is>
          <t>BQKXF16</t>
        </is>
      </c>
      <c r="E718" t="inlineStr">
        <is>
          <t>US428102AH01</t>
        </is>
      </c>
      <c r="F718" t="inlineStr">
        <is>
          <t>428102AH0</t>
        </is>
      </c>
      <c r="G718" s="1" t="n">
        <v>300000</v>
      </c>
      <c r="H718" s="1" t="n">
        <v>103.85861944</v>
      </c>
      <c r="I718" s="2" t="n">
        <v>311575.86</v>
      </c>
      <c r="J718" s="3" t="n">
        <v>0.03250665</v>
      </c>
      <c r="K718" s="4" t="n">
        <v>9584988.689999999</v>
      </c>
      <c r="L718" s="5" t="n">
        <v>375001</v>
      </c>
      <c r="M718" s="6" t="n">
        <v>25.55990168</v>
      </c>
      <c r="N718" s="7">
        <f>IF(ISNUMBER(_xll.BDP($C718, "DELTA_MID")),_xll.BDP($C718, "DELTA_MID")," ")</f>
        <v/>
      </c>
      <c r="O718" s="7">
        <f>IF(ISNUMBER(N718),_xll.BDP($C718, "OPT_UNDL_TICKER"),"")</f>
        <v/>
      </c>
      <c r="P718" s="8">
        <f>IF(ISNUMBER(N718),_xll.BDP($C718, "OPT_UNDL_PX")," ")</f>
        <v/>
      </c>
      <c r="Q718" s="7">
        <f>IF(ISNUMBER(N718),+G718*_xll.BDP($C718, "PX_POS_MULT_FACTOR")*P718/K718," ")</f>
        <v/>
      </c>
      <c r="R718" s="8">
        <f>IF(OR($A718="TUA",$A718="TYA"),"",IF(ISNUMBER(_xll.BDP($C718,"DUR_ADJ_OAS_MID")),_xll.BDP($C718,"DUR_ADJ_OAS_MID"),IF(ISNUMBER(_xll.BDP($E718&amp;" ISIN","DUR_ADJ_OAS_MID")),_xll.BDP($E718&amp;" ISIN","DUR_ADJ_OAS_MID")," ")))</f>
        <v/>
      </c>
      <c r="S718" s="7">
        <f>IF(ISNUMBER(N718),Q718*N718,IF(ISNUMBER(R718),J718*R718," "))</f>
        <v/>
      </c>
      <c r="T718" t="inlineStr">
        <is>
          <t>428102AH0</t>
        </is>
      </c>
      <c r="U718" t="inlineStr">
        <is>
          <t>Bond</t>
        </is>
      </c>
    </row>
    <row r="719">
      <c r="A719" t="inlineStr">
        <is>
          <t>KNRG</t>
        </is>
      </c>
      <c r="B719" t="inlineStr">
        <is>
          <t>KMI 6.95 01/15/38 MTN Corp</t>
        </is>
      </c>
      <c r="C719" t="inlineStr">
        <is>
          <t>KMI 6.95 01/15/38 MTN Corp</t>
        </is>
      </c>
      <c r="D719" t="inlineStr">
        <is>
          <t>B1Z54W6</t>
        </is>
      </c>
      <c r="E719" t="inlineStr">
        <is>
          <t>US494550AW68</t>
        </is>
      </c>
      <c r="F719" t="inlineStr">
        <is>
          <t>494550AW6</t>
        </is>
      </c>
      <c r="G719" s="1" t="n">
        <v>300000</v>
      </c>
      <c r="H719" s="1" t="n">
        <v>113.90877956</v>
      </c>
      <c r="I719" s="2" t="n">
        <v>341726.34</v>
      </c>
      <c r="J719" s="3" t="n">
        <v>0.03565224</v>
      </c>
      <c r="K719" s="4" t="n">
        <v>9584988.689999999</v>
      </c>
      <c r="L719" s="5" t="n">
        <v>375001</v>
      </c>
      <c r="M719" s="6" t="n">
        <v>25.55990168</v>
      </c>
      <c r="N719" s="7">
        <f>IF(ISNUMBER(_xll.BDP($C719, "DELTA_MID")),_xll.BDP($C719, "DELTA_MID")," ")</f>
        <v/>
      </c>
      <c r="O719" s="7">
        <f>IF(ISNUMBER(N719),_xll.BDP($C719, "OPT_UNDL_TICKER"),"")</f>
        <v/>
      </c>
      <c r="P719" s="8">
        <f>IF(ISNUMBER(N719),_xll.BDP($C719, "OPT_UNDL_PX")," ")</f>
        <v/>
      </c>
      <c r="Q719" s="7">
        <f>IF(ISNUMBER(N719),+G719*_xll.BDP($C719, "PX_POS_MULT_FACTOR")*P719/K719," ")</f>
        <v/>
      </c>
      <c r="R719" s="8">
        <f>IF(OR($A719="TUA",$A719="TYA"),"",IF(ISNUMBER(_xll.BDP($C719,"DUR_ADJ_OAS_MID")),_xll.BDP($C719,"DUR_ADJ_OAS_MID"),IF(ISNUMBER(_xll.BDP($E719&amp;" ISIN","DUR_ADJ_OAS_MID")),_xll.BDP($E719&amp;" ISIN","DUR_ADJ_OAS_MID")," ")))</f>
        <v/>
      </c>
      <c r="S719" s="7">
        <f>IF(ISNUMBER(N719),Q719*N719,IF(ISNUMBER(R719),J719*R719," "))</f>
        <v/>
      </c>
      <c r="T719" t="inlineStr">
        <is>
          <t>494550AW6</t>
        </is>
      </c>
      <c r="U719" t="inlineStr">
        <is>
          <t>Bond</t>
        </is>
      </c>
    </row>
    <row r="720">
      <c r="A720" t="inlineStr">
        <is>
          <t>KNRG</t>
        </is>
      </c>
      <c r="B720" t="inlineStr">
        <is>
          <t>OKE 6.125 02/01/41 Corp</t>
        </is>
      </c>
      <c r="C720" t="inlineStr">
        <is>
          <t>OKE 6.125 02/01/41 Corp</t>
        </is>
      </c>
      <c r="D720" t="inlineStr">
        <is>
          <t>B4MRWJ9</t>
        </is>
      </c>
      <c r="E720" t="inlineStr">
        <is>
          <t>US68268NAG88</t>
        </is>
      </c>
      <c r="F720" t="inlineStr">
        <is>
          <t>68268NAG8</t>
        </is>
      </c>
      <c r="G720" s="1" t="n">
        <v>400000</v>
      </c>
      <c r="H720" s="1" t="n">
        <v>102.74311867</v>
      </c>
      <c r="I720" s="2" t="n">
        <v>410972.48</v>
      </c>
      <c r="J720" s="3" t="n">
        <v>0.04287668</v>
      </c>
      <c r="K720" s="4" t="n">
        <v>9584988.689999999</v>
      </c>
      <c r="L720" s="5" t="n">
        <v>375001</v>
      </c>
      <c r="M720" s="6" t="n">
        <v>25.55990168</v>
      </c>
      <c r="N720" s="7">
        <f>IF(ISNUMBER(_xll.BDP($C720, "DELTA_MID")),_xll.BDP($C720, "DELTA_MID")," ")</f>
        <v/>
      </c>
      <c r="O720" s="7">
        <f>IF(ISNUMBER(N720),_xll.BDP($C720, "OPT_UNDL_TICKER"),"")</f>
        <v/>
      </c>
      <c r="P720" s="8">
        <f>IF(ISNUMBER(N720),_xll.BDP($C720, "OPT_UNDL_PX")," ")</f>
        <v/>
      </c>
      <c r="Q720" s="7">
        <f>IF(ISNUMBER(N720),+G720*_xll.BDP($C720, "PX_POS_MULT_FACTOR")*P720/K720," ")</f>
        <v/>
      </c>
      <c r="R720" s="8">
        <f>IF(OR($A720="TUA",$A720="TYA"),"",IF(ISNUMBER(_xll.BDP($C720,"DUR_ADJ_OAS_MID")),_xll.BDP($C720,"DUR_ADJ_OAS_MID"),IF(ISNUMBER(_xll.BDP($E720&amp;" ISIN","DUR_ADJ_OAS_MID")),_xll.BDP($E720&amp;" ISIN","DUR_ADJ_OAS_MID")," ")))</f>
        <v/>
      </c>
      <c r="S720" s="7">
        <f>IF(ISNUMBER(N720),Q720*N720,IF(ISNUMBER(R720),J720*R720," "))</f>
        <v/>
      </c>
      <c r="T720" t="inlineStr">
        <is>
          <t>68268NAG8</t>
        </is>
      </c>
      <c r="U720" t="inlineStr">
        <is>
          <t>Bond</t>
        </is>
      </c>
    </row>
    <row r="721">
      <c r="A721" t="inlineStr">
        <is>
          <t>KNRG</t>
        </is>
      </c>
      <c r="B721" t="inlineStr">
        <is>
          <t>PAA V0 PERP B Corp</t>
        </is>
      </c>
      <c r="C721" t="inlineStr">
        <is>
          <t>PAA V0 PERP B Corp</t>
        </is>
      </c>
      <c r="D721" t="inlineStr">
        <is>
          <t>BF22XZ4</t>
        </is>
      </c>
      <c r="E721" t="inlineStr">
        <is>
          <t>US726503AE55</t>
        </is>
      </c>
      <c r="F721" t="inlineStr">
        <is>
          <t>726503AE5</t>
        </is>
      </c>
      <c r="G721" s="1" t="n">
        <v>500000</v>
      </c>
      <c r="H721" s="1" t="n">
        <v>101.81313006</v>
      </c>
      <c r="I721" s="2" t="n">
        <v>509065.65</v>
      </c>
      <c r="J721" s="3" t="n">
        <v>0.05311072</v>
      </c>
      <c r="K721" s="4" t="n">
        <v>9584988.689999999</v>
      </c>
      <c r="L721" s="5" t="n">
        <v>375001</v>
      </c>
      <c r="M721" s="6" t="n">
        <v>25.55990168</v>
      </c>
      <c r="N721" s="7">
        <f>IF(ISNUMBER(_xll.BDP($C721, "DELTA_MID")),_xll.BDP($C721, "DELTA_MID")," ")</f>
        <v/>
      </c>
      <c r="O721" s="7">
        <f>IF(ISNUMBER(N721),_xll.BDP($C721, "OPT_UNDL_TICKER"),"")</f>
        <v/>
      </c>
      <c r="P721" s="8">
        <f>IF(ISNUMBER(N721),_xll.BDP($C721, "OPT_UNDL_PX")," ")</f>
        <v/>
      </c>
      <c r="Q721" s="7">
        <f>IF(ISNUMBER(N721),+G721*_xll.BDP($C721, "PX_POS_MULT_FACTOR")*P721/K721," ")</f>
        <v/>
      </c>
      <c r="R721" s="8">
        <f>IF(OR($A721="TUA",$A721="TYA"),"",IF(ISNUMBER(_xll.BDP($C721,"DUR_ADJ_OAS_MID")),_xll.BDP($C721,"DUR_ADJ_OAS_MID"),IF(ISNUMBER(_xll.BDP($E721&amp;" ISIN","DUR_ADJ_OAS_MID")),_xll.BDP($E721&amp;" ISIN","DUR_ADJ_OAS_MID")," ")))</f>
        <v/>
      </c>
      <c r="S721" s="7">
        <f>IF(ISNUMBER(N721),Q721*N721,IF(ISNUMBER(R721),J721*R721," "))</f>
        <v/>
      </c>
      <c r="T721" t="inlineStr">
        <is>
          <t>726503AE5</t>
        </is>
      </c>
      <c r="U721" t="inlineStr">
        <is>
          <t>Bond</t>
        </is>
      </c>
    </row>
    <row r="722">
      <c r="A722" t="inlineStr">
        <is>
          <t>KNRG</t>
        </is>
      </c>
      <c r="B722" t="inlineStr">
        <is>
          <t>PCG V7.375 03/15/55 Corp</t>
        </is>
      </c>
      <c r="C722" t="inlineStr">
        <is>
          <t>PCG V7.375 03/15/55 Corp</t>
        </is>
      </c>
      <c r="D722" t="inlineStr">
        <is>
          <t>BQXJKM7</t>
        </is>
      </c>
      <c r="E722" t="inlineStr">
        <is>
          <t>US69331CAM01</t>
        </is>
      </c>
      <c r="F722" t="inlineStr">
        <is>
          <t>69331CAM0</t>
        </is>
      </c>
      <c r="G722" s="1" t="n">
        <v>500000</v>
      </c>
      <c r="H722" s="1" t="n">
        <v>96.92085744000001</v>
      </c>
      <c r="I722" s="2" t="n">
        <v>484604.29</v>
      </c>
      <c r="J722" s="3" t="n">
        <v>0.05055867</v>
      </c>
      <c r="K722" s="4" t="n">
        <v>9584988.689999999</v>
      </c>
      <c r="L722" s="5" t="n">
        <v>375001</v>
      </c>
      <c r="M722" s="6" t="n">
        <v>25.55990168</v>
      </c>
      <c r="N722" s="7">
        <f>IF(ISNUMBER(_xll.BDP($C722, "DELTA_MID")),_xll.BDP($C722, "DELTA_MID")," ")</f>
        <v/>
      </c>
      <c r="O722" s="7">
        <f>IF(ISNUMBER(N722),_xll.BDP($C722, "OPT_UNDL_TICKER"),"")</f>
        <v/>
      </c>
      <c r="P722" s="8">
        <f>IF(ISNUMBER(N722),_xll.BDP($C722, "OPT_UNDL_PX")," ")</f>
        <v/>
      </c>
      <c r="Q722" s="7">
        <f>IF(ISNUMBER(N722),+G722*_xll.BDP($C722, "PX_POS_MULT_FACTOR")*P722/K722," ")</f>
        <v/>
      </c>
      <c r="R722" s="8">
        <f>IF(OR($A722="TUA",$A722="TYA"),"",IF(ISNUMBER(_xll.BDP($C722,"DUR_ADJ_OAS_MID")),_xll.BDP($C722,"DUR_ADJ_OAS_MID"),IF(ISNUMBER(_xll.BDP($E722&amp;" ISIN","DUR_ADJ_OAS_MID")),_xll.BDP($E722&amp;" ISIN","DUR_ADJ_OAS_MID")," ")))</f>
        <v/>
      </c>
      <c r="S722" s="7">
        <f>IF(ISNUMBER(N722),Q722*N722,IF(ISNUMBER(R722),J722*R722," "))</f>
        <v/>
      </c>
      <c r="T722" t="inlineStr">
        <is>
          <t>69331CAM0</t>
        </is>
      </c>
      <c r="U722" t="inlineStr">
        <is>
          <t>Bond</t>
        </is>
      </c>
    </row>
    <row r="723">
      <c r="A723" t="inlineStr">
        <is>
          <t>KNRG</t>
        </is>
      </c>
      <c r="B723" t="inlineStr">
        <is>
          <t>ROCKIE 6.75 03/15/33 144A Corp</t>
        </is>
      </c>
      <c r="C723" t="inlineStr">
        <is>
          <t>ROCKIE 6.75 03/15/33 144A Corp</t>
        </is>
      </c>
      <c r="D723" t="inlineStr">
        <is>
          <t>BTVJK20</t>
        </is>
      </c>
      <c r="E723" t="inlineStr">
        <is>
          <t>US77340RAU14</t>
        </is>
      </c>
      <c r="F723" t="inlineStr">
        <is>
          <t>77340RAU1</t>
        </is>
      </c>
      <c r="G723" s="1" t="n">
        <v>150000</v>
      </c>
      <c r="H723" s="1" t="n">
        <v>106.2487</v>
      </c>
      <c r="I723" s="2" t="n">
        <v>159373.05</v>
      </c>
      <c r="J723" s="3" t="n">
        <v>0.01662736</v>
      </c>
      <c r="K723" s="4" t="n">
        <v>9584988.689999999</v>
      </c>
      <c r="L723" s="5" t="n">
        <v>375001</v>
      </c>
      <c r="M723" s="6" t="n">
        <v>25.55990168</v>
      </c>
      <c r="N723" s="7">
        <f>IF(ISNUMBER(_xll.BDP($C723, "DELTA_MID")),_xll.BDP($C723, "DELTA_MID")," ")</f>
        <v/>
      </c>
      <c r="O723" s="7">
        <f>IF(ISNUMBER(N723),_xll.BDP($C723, "OPT_UNDL_TICKER"),"")</f>
        <v/>
      </c>
      <c r="P723" s="8">
        <f>IF(ISNUMBER(N723),_xll.BDP($C723, "OPT_UNDL_PX")," ")</f>
        <v/>
      </c>
      <c r="Q723" s="7">
        <f>IF(ISNUMBER(N723),+G723*_xll.BDP($C723, "PX_POS_MULT_FACTOR")*P723/K723," ")</f>
        <v/>
      </c>
      <c r="R723" s="8">
        <f>IF(OR($A723="TUA",$A723="TYA"),"",IF(ISNUMBER(_xll.BDP($C723,"DUR_ADJ_OAS_MID")),_xll.BDP($C723,"DUR_ADJ_OAS_MID"),IF(ISNUMBER(_xll.BDP($E723&amp;" ISIN","DUR_ADJ_OAS_MID")),_xll.BDP($E723&amp;" ISIN","DUR_ADJ_OAS_MID")," ")))</f>
        <v/>
      </c>
      <c r="S723" s="7">
        <f>IF(ISNUMBER(N723),Q723*N723,IF(ISNUMBER(R723),J723*R723," "))</f>
        <v/>
      </c>
      <c r="T723" t="inlineStr">
        <is>
          <t>77340RAU1</t>
        </is>
      </c>
      <c r="U723" t="inlineStr">
        <is>
          <t>Bond</t>
        </is>
      </c>
    </row>
    <row r="724">
      <c r="A724" t="inlineStr">
        <is>
          <t>KNRG</t>
        </is>
      </c>
      <c r="B724" t="inlineStr">
        <is>
          <t>ROCKIE 6.875 04/15/40 144A Corp</t>
        </is>
      </c>
      <c r="C724" t="inlineStr">
        <is>
          <t>ROCKIE 6.875 04/15/40 144A Corp</t>
        </is>
      </c>
      <c r="D724" t="inlineStr">
        <is>
          <t>B4SZ6J5</t>
        </is>
      </c>
      <c r="E724" t="inlineStr">
        <is>
          <t>US77340RAM97</t>
        </is>
      </c>
      <c r="F724" t="inlineStr">
        <is>
          <t>77340RAM9</t>
        </is>
      </c>
      <c r="G724" s="1" t="n">
        <v>100000</v>
      </c>
      <c r="H724" s="1" t="n">
        <v>102.01447222</v>
      </c>
      <c r="I724" s="2" t="n">
        <v>102014.47</v>
      </c>
      <c r="J724" s="3" t="n">
        <v>0.01064315</v>
      </c>
      <c r="K724" s="4" t="n">
        <v>9584988.689999999</v>
      </c>
      <c r="L724" s="5" t="n">
        <v>375001</v>
      </c>
      <c r="M724" s="6" t="n">
        <v>25.55990168</v>
      </c>
      <c r="N724" s="7">
        <f>IF(ISNUMBER(_xll.BDP($C724, "DELTA_MID")),_xll.BDP($C724, "DELTA_MID")," ")</f>
        <v/>
      </c>
      <c r="O724" s="7">
        <f>IF(ISNUMBER(N724),_xll.BDP($C724, "OPT_UNDL_TICKER"),"")</f>
        <v/>
      </c>
      <c r="P724" s="8">
        <f>IF(ISNUMBER(N724),_xll.BDP($C724, "OPT_UNDL_PX")," ")</f>
        <v/>
      </c>
      <c r="Q724" s="7">
        <f>IF(ISNUMBER(N724),+G724*_xll.BDP($C724, "PX_POS_MULT_FACTOR")*P724/K724," ")</f>
        <v/>
      </c>
      <c r="R724" s="8">
        <f>IF(OR($A724="TUA",$A724="TYA"),"",IF(ISNUMBER(_xll.BDP($C724,"DUR_ADJ_OAS_MID")),_xll.BDP($C724,"DUR_ADJ_OAS_MID"),IF(ISNUMBER(_xll.BDP($E724&amp;" ISIN","DUR_ADJ_OAS_MID")),_xll.BDP($E724&amp;" ISIN","DUR_ADJ_OAS_MID")," ")))</f>
        <v/>
      </c>
      <c r="S724" s="7">
        <f>IF(ISNUMBER(N724),Q724*N724,IF(ISNUMBER(R724),J724*R724," "))</f>
        <v/>
      </c>
      <c r="T724" t="inlineStr">
        <is>
          <t>77340RAM9</t>
        </is>
      </c>
      <c r="U724" t="inlineStr">
        <is>
          <t>Bond</t>
        </is>
      </c>
    </row>
    <row r="725">
      <c r="A725" t="inlineStr">
        <is>
          <t>KNRG</t>
        </is>
      </c>
      <c r="B725" t="inlineStr">
        <is>
          <t>SOBOCN V7.5 03/01/55 144A Corp</t>
        </is>
      </c>
      <c r="C725" t="inlineStr">
        <is>
          <t>SOBOCN V7.5 03/01/55 144A Corp</t>
        </is>
      </c>
      <c r="D725" t="inlineStr">
        <is>
          <t>BSMNPH4</t>
        </is>
      </c>
      <c r="E725" t="inlineStr">
        <is>
          <t>US836720AH56</t>
        </is>
      </c>
      <c r="F725" t="inlineStr">
        <is>
          <t>836720AH5</t>
        </is>
      </c>
      <c r="G725" s="1" t="n">
        <v>400000</v>
      </c>
      <c r="H725" s="1" t="n">
        <v>106.382854</v>
      </c>
      <c r="I725" s="2" t="n">
        <v>425531.42</v>
      </c>
      <c r="J725" s="3" t="n">
        <v>0.04439561</v>
      </c>
      <c r="K725" s="4" t="n">
        <v>9584988.689999999</v>
      </c>
      <c r="L725" s="5" t="n">
        <v>375001</v>
      </c>
      <c r="M725" s="6" t="n">
        <v>25.55990168</v>
      </c>
      <c r="N725" s="7">
        <f>IF(ISNUMBER(_xll.BDP($C725, "DELTA_MID")),_xll.BDP($C725, "DELTA_MID")," ")</f>
        <v/>
      </c>
      <c r="O725" s="7">
        <f>IF(ISNUMBER(N725),_xll.BDP($C725, "OPT_UNDL_TICKER"),"")</f>
        <v/>
      </c>
      <c r="P725" s="8">
        <f>IF(ISNUMBER(N725),_xll.BDP($C725, "OPT_UNDL_PX")," ")</f>
        <v/>
      </c>
      <c r="Q725" s="7">
        <f>IF(ISNUMBER(N725),+G725*_xll.BDP($C725, "PX_POS_MULT_FACTOR")*P725/K725," ")</f>
        <v/>
      </c>
      <c r="R725" s="8">
        <f>IF(OR($A725="TUA",$A725="TYA"),"",IF(ISNUMBER(_xll.BDP($C725,"DUR_ADJ_OAS_MID")),_xll.BDP($C725,"DUR_ADJ_OAS_MID"),IF(ISNUMBER(_xll.BDP($E725&amp;" ISIN","DUR_ADJ_OAS_MID")),_xll.BDP($E725&amp;" ISIN","DUR_ADJ_OAS_MID")," ")))</f>
        <v/>
      </c>
      <c r="S725" s="7">
        <f>IF(ISNUMBER(N725),Q725*N725,IF(ISNUMBER(R725),J725*R725," "))</f>
        <v/>
      </c>
      <c r="T725" t="inlineStr">
        <is>
          <t>836720AH5</t>
        </is>
      </c>
      <c r="U725" t="inlineStr">
        <is>
          <t>Bond</t>
        </is>
      </c>
    </row>
    <row r="726">
      <c r="A726" t="inlineStr">
        <is>
          <t>KNRG</t>
        </is>
      </c>
      <c r="B726" t="inlineStr">
        <is>
          <t>SRE V6.875 10/01/54 Corp</t>
        </is>
      </c>
      <c r="C726" t="inlineStr">
        <is>
          <t>SRE V6.875 10/01/54 Corp</t>
        </is>
      </c>
      <c r="D726" t="inlineStr">
        <is>
          <t>BSB75Y4</t>
        </is>
      </c>
      <c r="E726" t="inlineStr">
        <is>
          <t>US816851BS71</t>
        </is>
      </c>
      <c r="F726" t="inlineStr">
        <is>
          <t>816851BS7</t>
        </is>
      </c>
      <c r="G726" s="1" t="n">
        <v>400000</v>
      </c>
      <c r="H726" s="1" t="n">
        <v>103.31093333</v>
      </c>
      <c r="I726" s="2" t="n">
        <v>413243.73</v>
      </c>
      <c r="J726" s="3" t="n">
        <v>0.04311364</v>
      </c>
      <c r="K726" s="4" t="n">
        <v>9584988.689999999</v>
      </c>
      <c r="L726" s="5" t="n">
        <v>375001</v>
      </c>
      <c r="M726" s="6" t="n">
        <v>25.55990168</v>
      </c>
      <c r="N726" s="7">
        <f>IF(ISNUMBER(_xll.BDP($C726, "DELTA_MID")),_xll.BDP($C726, "DELTA_MID")," ")</f>
        <v/>
      </c>
      <c r="O726" s="7">
        <f>IF(ISNUMBER(N726),_xll.BDP($C726, "OPT_UNDL_TICKER"),"")</f>
        <v/>
      </c>
      <c r="P726" s="8">
        <f>IF(ISNUMBER(N726),_xll.BDP($C726, "OPT_UNDL_PX")," ")</f>
        <v/>
      </c>
      <c r="Q726" s="7">
        <f>IF(ISNUMBER(N726),+G726*_xll.BDP($C726, "PX_POS_MULT_FACTOR")*P726/K726," ")</f>
        <v/>
      </c>
      <c r="R726" s="8">
        <f>IF(OR($A726="TUA",$A726="TYA"),"",IF(ISNUMBER(_xll.BDP($C726,"DUR_ADJ_OAS_MID")),_xll.BDP($C726,"DUR_ADJ_OAS_MID"),IF(ISNUMBER(_xll.BDP($E726&amp;" ISIN","DUR_ADJ_OAS_MID")),_xll.BDP($E726&amp;" ISIN","DUR_ADJ_OAS_MID")," ")))</f>
        <v/>
      </c>
      <c r="S726" s="7">
        <f>IF(ISNUMBER(N726),Q726*N726,IF(ISNUMBER(R726),J726*R726," "))</f>
        <v/>
      </c>
      <c r="T726" t="inlineStr">
        <is>
          <t>816851BS7</t>
        </is>
      </c>
      <c r="U726" t="inlineStr">
        <is>
          <t>Bond</t>
        </is>
      </c>
    </row>
    <row r="727">
      <c r="A727" t="inlineStr">
        <is>
          <t>KNRG</t>
        </is>
      </c>
      <c r="B727" t="inlineStr">
        <is>
          <t>TEP 7.375 02/15/29 144A Corp</t>
        </is>
      </c>
      <c r="C727" t="inlineStr">
        <is>
          <t>TEP 7.375 02/15/29 144A Corp</t>
        </is>
      </c>
      <c r="D727" t="inlineStr">
        <is>
          <t>BQXH8F0</t>
        </is>
      </c>
      <c r="E727" t="inlineStr">
        <is>
          <t>US87470LAL53</t>
        </is>
      </c>
      <c r="F727" t="inlineStr">
        <is>
          <t>87470LAL5</t>
        </is>
      </c>
      <c r="G727" s="1" t="n">
        <v>150000</v>
      </c>
      <c r="H727" s="1" t="n">
        <v>105.73852778</v>
      </c>
      <c r="I727" s="2" t="n">
        <v>158607.79</v>
      </c>
      <c r="J727" s="3" t="n">
        <v>0.01654752</v>
      </c>
      <c r="K727" s="4" t="n">
        <v>9584988.689999999</v>
      </c>
      <c r="L727" s="5" t="n">
        <v>375001</v>
      </c>
      <c r="M727" s="6" t="n">
        <v>25.55990168</v>
      </c>
      <c r="N727" s="7">
        <f>IF(ISNUMBER(_xll.BDP($C727, "DELTA_MID")),_xll.BDP($C727, "DELTA_MID")," ")</f>
        <v/>
      </c>
      <c r="O727" s="7">
        <f>IF(ISNUMBER(N727),_xll.BDP($C727, "OPT_UNDL_TICKER"),"")</f>
        <v/>
      </c>
      <c r="P727" s="8">
        <f>IF(ISNUMBER(N727),_xll.BDP($C727, "OPT_UNDL_PX")," ")</f>
        <v/>
      </c>
      <c r="Q727" s="7">
        <f>IF(ISNUMBER(N727),+G727*_xll.BDP($C727, "PX_POS_MULT_FACTOR")*P727/K727," ")</f>
        <v/>
      </c>
      <c r="R727" s="8">
        <f>IF(OR($A727="TUA",$A727="TYA"),"",IF(ISNUMBER(_xll.BDP($C727,"DUR_ADJ_OAS_MID")),_xll.BDP($C727,"DUR_ADJ_OAS_MID"),IF(ISNUMBER(_xll.BDP($E727&amp;" ISIN","DUR_ADJ_OAS_MID")),_xll.BDP($E727&amp;" ISIN","DUR_ADJ_OAS_MID")," ")))</f>
        <v/>
      </c>
      <c r="S727" s="7">
        <f>IF(ISNUMBER(N727),Q727*N727,IF(ISNUMBER(R727),J727*R727," "))</f>
        <v/>
      </c>
      <c r="T727" t="inlineStr">
        <is>
          <t>87470LAL5</t>
        </is>
      </c>
      <c r="U727" t="inlineStr">
        <is>
          <t>Bond</t>
        </is>
      </c>
    </row>
    <row r="728">
      <c r="A728" t="inlineStr">
        <is>
          <t>KNRG</t>
        </is>
      </c>
      <c r="B728" t="inlineStr">
        <is>
          <t>TGE 9 08/01/29 144A Corp</t>
        </is>
      </c>
      <c r="C728" t="inlineStr">
        <is>
          <t>TGE 9 08/01/29 144A Corp</t>
        </is>
      </c>
      <c r="D728" t="inlineStr">
        <is>
          <t>BQHQ916</t>
        </is>
      </c>
      <c r="E728" t="inlineStr">
        <is>
          <t>US73943NAA46</t>
        </is>
      </c>
      <c r="F728" t="inlineStr">
        <is>
          <t>73943NAA4</t>
        </is>
      </c>
      <c r="G728" s="1" t="n">
        <v>650000</v>
      </c>
      <c r="H728" s="1" t="n">
        <v>108.3265</v>
      </c>
      <c r="I728" s="2" t="n">
        <v>704122.25</v>
      </c>
      <c r="J728" s="3" t="n">
        <v>0.07346094</v>
      </c>
      <c r="K728" s="4" t="n">
        <v>9584988.689999999</v>
      </c>
      <c r="L728" s="5" t="n">
        <v>375001</v>
      </c>
      <c r="M728" s="6" t="n">
        <v>25.55990168</v>
      </c>
      <c r="N728" s="7">
        <f>IF(ISNUMBER(_xll.BDP($C728, "DELTA_MID")),_xll.BDP($C728, "DELTA_MID")," ")</f>
        <v/>
      </c>
      <c r="O728" s="7">
        <f>IF(ISNUMBER(N728),_xll.BDP($C728, "OPT_UNDL_TICKER"),"")</f>
        <v/>
      </c>
      <c r="P728" s="8">
        <f>IF(ISNUMBER(N728),_xll.BDP($C728, "OPT_UNDL_PX")," ")</f>
        <v/>
      </c>
      <c r="Q728" s="7">
        <f>IF(ISNUMBER(N728),+G728*_xll.BDP($C728, "PX_POS_MULT_FACTOR")*P728/K728," ")</f>
        <v/>
      </c>
      <c r="R728" s="8">
        <f>IF(OR($A728="TUA",$A728="TYA"),"",IF(ISNUMBER(_xll.BDP($C728,"DUR_ADJ_OAS_MID")),_xll.BDP($C728,"DUR_ADJ_OAS_MID"),IF(ISNUMBER(_xll.BDP($E728&amp;" ISIN","DUR_ADJ_OAS_MID")),_xll.BDP($E728&amp;" ISIN","DUR_ADJ_OAS_MID")," ")))</f>
        <v/>
      </c>
      <c r="S728" s="7">
        <f>IF(ISNUMBER(N728),Q728*N728,IF(ISNUMBER(R728),J728*R728," "))</f>
        <v/>
      </c>
      <c r="T728" t="inlineStr">
        <is>
          <t>73943NAA4</t>
        </is>
      </c>
      <c r="U728" t="inlineStr">
        <is>
          <t>Bond</t>
        </is>
      </c>
    </row>
    <row r="729">
      <c r="A729" t="inlineStr">
        <is>
          <t>KNRG</t>
        </is>
      </c>
      <c r="B729" t="inlineStr">
        <is>
          <t>TRGP 6.5 02/15/53 Corp</t>
        </is>
      </c>
      <c r="C729" t="inlineStr">
        <is>
          <t>TRGP 6.5 02/15/53 Corp</t>
        </is>
      </c>
      <c r="D729" t="inlineStr">
        <is>
          <t>BNNM0G9</t>
        </is>
      </c>
      <c r="E729" t="inlineStr">
        <is>
          <t>US87612GAD34</t>
        </is>
      </c>
      <c r="F729" t="inlineStr">
        <is>
          <t>87612GAD3</t>
        </is>
      </c>
      <c r="G729" s="1" t="n">
        <v>200000</v>
      </c>
      <c r="H729" s="1" t="n">
        <v>105.07243089</v>
      </c>
      <c r="I729" s="2" t="n">
        <v>210144.86</v>
      </c>
      <c r="J729" s="3" t="n">
        <v>0.02192437</v>
      </c>
      <c r="K729" s="4" t="n">
        <v>9584988.689999999</v>
      </c>
      <c r="L729" s="5" t="n">
        <v>375001</v>
      </c>
      <c r="M729" s="6" t="n">
        <v>25.55990168</v>
      </c>
      <c r="N729" s="7">
        <f>IF(ISNUMBER(_xll.BDP($C729, "DELTA_MID")),_xll.BDP($C729, "DELTA_MID")," ")</f>
        <v/>
      </c>
      <c r="O729" s="7">
        <f>IF(ISNUMBER(N729),_xll.BDP($C729, "OPT_UNDL_TICKER"),"")</f>
        <v/>
      </c>
      <c r="P729" s="8">
        <f>IF(ISNUMBER(N729),_xll.BDP($C729, "OPT_UNDL_PX")," ")</f>
        <v/>
      </c>
      <c r="Q729" s="7">
        <f>IF(ISNUMBER(N729),+G729*_xll.BDP($C729, "PX_POS_MULT_FACTOR")*P729/K729," ")</f>
        <v/>
      </c>
      <c r="R729" s="8">
        <f>IF(OR($A729="TUA",$A729="TYA"),"",IF(ISNUMBER(_xll.BDP($C729,"DUR_ADJ_OAS_MID")),_xll.BDP($C729,"DUR_ADJ_OAS_MID"),IF(ISNUMBER(_xll.BDP($E729&amp;" ISIN","DUR_ADJ_OAS_MID")),_xll.BDP($E729&amp;" ISIN","DUR_ADJ_OAS_MID")," ")))</f>
        <v/>
      </c>
      <c r="S729" s="7">
        <f>IF(ISNUMBER(N729),Q729*N729,IF(ISNUMBER(R729),J729*R729," "))</f>
        <v/>
      </c>
      <c r="T729" t="inlineStr">
        <is>
          <t>87612GAD3</t>
        </is>
      </c>
      <c r="U729" t="inlineStr">
        <is>
          <t>Bond</t>
        </is>
      </c>
    </row>
    <row r="730">
      <c r="A730" t="inlineStr">
        <is>
          <t>KNRG</t>
        </is>
      </c>
      <c r="B730" t="inlineStr">
        <is>
          <t>TRPCN V0 05/15/67 Corp</t>
        </is>
      </c>
      <c r="C730" t="inlineStr">
        <is>
          <t>TRPCN V0 05/15/67 Corp</t>
        </is>
      </c>
      <c r="D730" t="inlineStr">
        <is>
          <t>B1WSX43</t>
        </is>
      </c>
      <c r="E730" t="inlineStr">
        <is>
          <t>US89352HAC34</t>
        </is>
      </c>
      <c r="F730" t="inlineStr">
        <is>
          <t>89352HAC3</t>
        </is>
      </c>
      <c r="G730" s="1" t="n">
        <v>400000</v>
      </c>
      <c r="H730" s="1" t="n">
        <v>93.73865182999999</v>
      </c>
      <c r="I730" s="2" t="n">
        <v>374954.61</v>
      </c>
      <c r="J730" s="3" t="n">
        <v>0.03911894</v>
      </c>
      <c r="K730" s="4" t="n">
        <v>9584988.689999999</v>
      </c>
      <c r="L730" s="5" t="n">
        <v>375001</v>
      </c>
      <c r="M730" s="6" t="n">
        <v>25.55990168</v>
      </c>
      <c r="N730" s="7">
        <f>IF(ISNUMBER(_xll.BDP($C730, "DELTA_MID")),_xll.BDP($C730, "DELTA_MID")," ")</f>
        <v/>
      </c>
      <c r="O730" s="7">
        <f>IF(ISNUMBER(N730),_xll.BDP($C730, "OPT_UNDL_TICKER"),"")</f>
        <v/>
      </c>
      <c r="P730" s="8">
        <f>IF(ISNUMBER(N730),_xll.BDP($C730, "OPT_UNDL_PX")," ")</f>
        <v/>
      </c>
      <c r="Q730" s="7">
        <f>IF(ISNUMBER(N730),+G730*_xll.BDP($C730, "PX_POS_MULT_FACTOR")*P730/K730," ")</f>
        <v/>
      </c>
      <c r="R730" s="8">
        <f>IF(OR($A730="TUA",$A730="TYA"),"",IF(ISNUMBER(_xll.BDP($C730,"DUR_ADJ_OAS_MID")),_xll.BDP($C730,"DUR_ADJ_OAS_MID"),IF(ISNUMBER(_xll.BDP($E730&amp;" ISIN","DUR_ADJ_OAS_MID")),_xll.BDP($E730&amp;" ISIN","DUR_ADJ_OAS_MID")," ")))</f>
        <v/>
      </c>
      <c r="S730" s="7">
        <f>IF(ISNUMBER(N730),Q730*N730,IF(ISNUMBER(R730),J730*R730," "))</f>
        <v/>
      </c>
      <c r="T730" t="inlineStr">
        <is>
          <t>89352HAC3</t>
        </is>
      </c>
      <c r="U730" t="inlineStr">
        <is>
          <t>Bond</t>
        </is>
      </c>
    </row>
    <row r="731">
      <c r="A731" t="inlineStr">
        <is>
          <t>KNRG</t>
        </is>
      </c>
      <c r="B731" t="inlineStr">
        <is>
          <t>VEGLPL 7.75 05/01/35 144A Corp</t>
        </is>
      </c>
      <c r="C731" t="inlineStr">
        <is>
          <t>VEGLPL 7.75 05/01/35 144A Corp</t>
        </is>
      </c>
      <c r="D731" t="inlineStr">
        <is>
          <t>BV8H0F4</t>
        </is>
      </c>
      <c r="E731" t="inlineStr">
        <is>
          <t>US922966AB20</t>
        </is>
      </c>
      <c r="F731" t="inlineStr">
        <is>
          <t>922966AB2</t>
        </is>
      </c>
      <c r="G731" s="1" t="n">
        <v>300000</v>
      </c>
      <c r="H731" s="1" t="n">
        <v>110.27050011</v>
      </c>
      <c r="I731" s="2" t="n">
        <v>330811.5</v>
      </c>
      <c r="J731" s="3" t="n">
        <v>0.0345135</v>
      </c>
      <c r="K731" s="4" t="n">
        <v>9584988.689999999</v>
      </c>
      <c r="L731" s="5" t="n">
        <v>375001</v>
      </c>
      <c r="M731" s="6" t="n">
        <v>25.55990168</v>
      </c>
      <c r="N731" s="7">
        <f>IF(ISNUMBER(_xll.BDP($C731, "DELTA_MID")),_xll.BDP($C731, "DELTA_MID")," ")</f>
        <v/>
      </c>
      <c r="O731" s="7">
        <f>IF(ISNUMBER(N731),_xll.BDP($C731, "OPT_UNDL_TICKER"),"")</f>
        <v/>
      </c>
      <c r="P731" s="8">
        <f>IF(ISNUMBER(N731),_xll.BDP($C731, "OPT_UNDL_PX")," ")</f>
        <v/>
      </c>
      <c r="Q731" s="7">
        <f>IF(ISNUMBER(N731),+G731*_xll.BDP($C731, "PX_POS_MULT_FACTOR")*P731/K731," ")</f>
        <v/>
      </c>
      <c r="R731" s="8">
        <f>IF(OR($A731="TUA",$A731="TYA"),"",IF(ISNUMBER(_xll.BDP($C731,"DUR_ADJ_OAS_MID")),_xll.BDP($C731,"DUR_ADJ_OAS_MID"),IF(ISNUMBER(_xll.BDP($E731&amp;" ISIN","DUR_ADJ_OAS_MID")),_xll.BDP($E731&amp;" ISIN","DUR_ADJ_OAS_MID")," ")))</f>
        <v/>
      </c>
      <c r="S731" s="7">
        <f>IF(ISNUMBER(N731),Q731*N731,IF(ISNUMBER(R731),J731*R731," "))</f>
        <v/>
      </c>
      <c r="T731" t="inlineStr">
        <is>
          <t>922966AB2</t>
        </is>
      </c>
      <c r="U731" t="inlineStr">
        <is>
          <t>Bond</t>
        </is>
      </c>
    </row>
    <row r="732">
      <c r="A732" t="inlineStr">
        <is>
          <t>KNRG</t>
        </is>
      </c>
      <c r="B732" t="inlineStr">
        <is>
          <t>VENLNG 8.375 06/01/31 144A Corp</t>
        </is>
      </c>
      <c r="C732" t="inlineStr">
        <is>
          <t>VENLNG 8.375 06/01/31 144A Corp</t>
        </is>
      </c>
      <c r="D732" t="inlineStr">
        <is>
          <t>BRK4301</t>
        </is>
      </c>
      <c r="E732" t="inlineStr">
        <is>
          <t>US92332YAB74</t>
        </is>
      </c>
      <c r="F732" t="inlineStr">
        <is>
          <t>92332YAB7</t>
        </is>
      </c>
      <c r="G732" s="1" t="n">
        <v>38000</v>
      </c>
      <c r="H732" s="1" t="n">
        <v>104.374</v>
      </c>
      <c r="I732" s="2" t="n">
        <v>39662.12</v>
      </c>
      <c r="J732" s="3" t="n">
        <v>0.00413794</v>
      </c>
      <c r="K732" s="4" t="n">
        <v>9584988.689999999</v>
      </c>
      <c r="L732" s="5" t="n">
        <v>375001</v>
      </c>
      <c r="M732" s="6" t="n">
        <v>25.55990168</v>
      </c>
      <c r="N732" s="7">
        <f>IF(ISNUMBER(_xll.BDP($C732, "DELTA_MID")),_xll.BDP($C732, "DELTA_MID")," ")</f>
        <v/>
      </c>
      <c r="O732" s="7">
        <f>IF(ISNUMBER(N732),_xll.BDP($C732, "OPT_UNDL_TICKER"),"")</f>
        <v/>
      </c>
      <c r="P732" s="8">
        <f>IF(ISNUMBER(N732),_xll.BDP($C732, "OPT_UNDL_PX")," ")</f>
        <v/>
      </c>
      <c r="Q732" s="7">
        <f>IF(ISNUMBER(N732),+G732*_xll.BDP($C732, "PX_POS_MULT_FACTOR")*P732/K732," ")</f>
        <v/>
      </c>
      <c r="R732" s="8">
        <f>IF(OR($A732="TUA",$A732="TYA"),"",IF(ISNUMBER(_xll.BDP($C732,"DUR_ADJ_OAS_MID")),_xll.BDP($C732,"DUR_ADJ_OAS_MID"),IF(ISNUMBER(_xll.BDP($E732&amp;" ISIN","DUR_ADJ_OAS_MID")),_xll.BDP($E732&amp;" ISIN","DUR_ADJ_OAS_MID")," ")))</f>
        <v/>
      </c>
      <c r="S732" s="7">
        <f>IF(ISNUMBER(N732),Q732*N732,IF(ISNUMBER(R732),J732*R732," "))</f>
        <v/>
      </c>
      <c r="T732" t="inlineStr">
        <is>
          <t>92332YAB7</t>
        </is>
      </c>
      <c r="U732" t="inlineStr">
        <is>
          <t>Bond</t>
        </is>
      </c>
    </row>
    <row r="733">
      <c r="A733" t="inlineStr">
        <is>
          <t>KNRG</t>
        </is>
      </c>
      <c r="B733" t="inlineStr">
        <is>
          <t>VENLNG 9.875 02/01/32 144A Corp</t>
        </is>
      </c>
      <c r="C733" t="inlineStr">
        <is>
          <t>VENLNG 9.875 02/01/32 144A Corp</t>
        </is>
      </c>
      <c r="D733" t="inlineStr">
        <is>
          <t>BQ99C69</t>
        </is>
      </c>
      <c r="E733" t="inlineStr">
        <is>
          <t>US92332YAD31</t>
        </is>
      </c>
      <c r="F733" t="inlineStr">
        <is>
          <t>92332YAD3</t>
        </is>
      </c>
      <c r="G733" s="1" t="n">
        <v>75000</v>
      </c>
      <c r="H733" s="1" t="n">
        <v>112.14596667</v>
      </c>
      <c r="I733" s="2" t="n">
        <v>84109.48</v>
      </c>
      <c r="J733" s="3" t="n">
        <v>0.008775130000000001</v>
      </c>
      <c r="K733" s="4" t="n">
        <v>9584988.689999999</v>
      </c>
      <c r="L733" s="5" t="n">
        <v>375001</v>
      </c>
      <c r="M733" s="6" t="n">
        <v>25.55990168</v>
      </c>
      <c r="N733" s="7">
        <f>IF(ISNUMBER(_xll.BDP($C733, "DELTA_MID")),_xll.BDP($C733, "DELTA_MID")," ")</f>
        <v/>
      </c>
      <c r="O733" s="7">
        <f>IF(ISNUMBER(N733),_xll.BDP($C733, "OPT_UNDL_TICKER"),"")</f>
        <v/>
      </c>
      <c r="P733" s="8">
        <f>IF(ISNUMBER(N733),_xll.BDP($C733, "OPT_UNDL_PX")," ")</f>
        <v/>
      </c>
      <c r="Q733" s="7">
        <f>IF(ISNUMBER(N733),+G733*_xll.BDP($C733, "PX_POS_MULT_FACTOR")*P733/K733," ")</f>
        <v/>
      </c>
      <c r="R733" s="8">
        <f>IF(OR($A733="TUA",$A733="TYA"),"",IF(ISNUMBER(_xll.BDP($C733,"DUR_ADJ_OAS_MID")),_xll.BDP($C733,"DUR_ADJ_OAS_MID"),IF(ISNUMBER(_xll.BDP($E733&amp;" ISIN","DUR_ADJ_OAS_MID")),_xll.BDP($E733&amp;" ISIN","DUR_ADJ_OAS_MID")," ")))</f>
        <v/>
      </c>
      <c r="S733" s="7">
        <f>IF(ISNUMBER(N733),Q733*N733,IF(ISNUMBER(R733),J733*R733," "))</f>
        <v/>
      </c>
      <c r="T733" t="inlineStr">
        <is>
          <t>92332YAD3</t>
        </is>
      </c>
      <c r="U733" t="inlineStr">
        <is>
          <t>Bond</t>
        </is>
      </c>
    </row>
    <row r="734">
      <c r="A734" t="inlineStr">
        <is>
          <t>KNRG</t>
        </is>
      </c>
      <c r="B734" t="inlineStr">
        <is>
          <t>VENLNG V9 PERP 144a Corp</t>
        </is>
      </c>
      <c r="C734" t="inlineStr">
        <is>
          <t>VENLNG V9 PERP 144a Corp</t>
        </is>
      </c>
      <c r="D734" t="inlineStr">
        <is>
          <t>BRSF3L7</t>
        </is>
      </c>
      <c r="E734" t="inlineStr">
        <is>
          <t>US92332YAF88</t>
        </is>
      </c>
      <c r="F734" t="inlineStr">
        <is>
          <t>92332YAF8</t>
        </is>
      </c>
      <c r="G734" s="1" t="n">
        <v>437000</v>
      </c>
      <c r="H734" s="1" t="n">
        <v>99.827923</v>
      </c>
      <c r="I734" s="2" t="n">
        <v>436248.02</v>
      </c>
      <c r="J734" s="3" t="n">
        <v>0.04551367</v>
      </c>
      <c r="K734" s="4" t="n">
        <v>9584988.689999999</v>
      </c>
      <c r="L734" s="5" t="n">
        <v>375001</v>
      </c>
      <c r="M734" s="6" t="n">
        <v>25.55990168</v>
      </c>
      <c r="N734" s="7">
        <f>IF(ISNUMBER(_xll.BDP($C734, "DELTA_MID")),_xll.BDP($C734, "DELTA_MID")," ")</f>
        <v/>
      </c>
      <c r="O734" s="7">
        <f>IF(ISNUMBER(N734),_xll.BDP($C734, "OPT_UNDL_TICKER"),"")</f>
        <v/>
      </c>
      <c r="P734" s="8">
        <f>IF(ISNUMBER(N734),_xll.BDP($C734, "OPT_UNDL_PX")," ")</f>
        <v/>
      </c>
      <c r="Q734" s="7">
        <f>IF(ISNUMBER(N734),+G734*_xll.BDP($C734, "PX_POS_MULT_FACTOR")*P734/K734," ")</f>
        <v/>
      </c>
      <c r="R734" s="8">
        <f>IF(OR($A734="TUA",$A734="TYA"),"",IF(ISNUMBER(_xll.BDP($C734,"DUR_ADJ_OAS_MID")),_xll.BDP($C734,"DUR_ADJ_OAS_MID"),IF(ISNUMBER(_xll.BDP($E734&amp;" ISIN","DUR_ADJ_OAS_MID")),_xll.BDP($E734&amp;" ISIN","DUR_ADJ_OAS_MID")," ")))</f>
        <v/>
      </c>
      <c r="S734" s="7">
        <f>IF(ISNUMBER(N734),Q734*N734,IF(ISNUMBER(R734),J734*R734," "))</f>
        <v/>
      </c>
      <c r="T734" t="inlineStr">
        <is>
          <t>92332YAF8</t>
        </is>
      </c>
      <c r="U734" t="inlineStr">
        <is>
          <t>Bond</t>
        </is>
      </c>
    </row>
    <row r="735">
      <c r="A735" t="inlineStr">
        <is>
          <t>KNRG</t>
        </is>
      </c>
      <c r="B735" t="inlineStr">
        <is>
          <t>VST V8.875 PERP C Corp</t>
        </is>
      </c>
      <c r="C735" t="inlineStr">
        <is>
          <t>VST V8.875 PERP C Corp</t>
        </is>
      </c>
      <c r="D735" t="inlineStr">
        <is>
          <t>BQ69BD2</t>
        </is>
      </c>
      <c r="E735" t="inlineStr">
        <is>
          <t>US92840MAD48</t>
        </is>
      </c>
      <c r="F735" t="inlineStr">
        <is>
          <t>92840MAD4</t>
        </is>
      </c>
      <c r="G735" s="1" t="n">
        <v>100000</v>
      </c>
      <c r="H735" s="1" t="n">
        <v>113.45727778</v>
      </c>
      <c r="I735" s="2" t="n">
        <v>113457.28</v>
      </c>
      <c r="J735" s="3" t="n">
        <v>0.01183698</v>
      </c>
      <c r="K735" s="4" t="n">
        <v>9584988.689999999</v>
      </c>
      <c r="L735" s="5" t="n">
        <v>375001</v>
      </c>
      <c r="M735" s="6" t="n">
        <v>25.55990168</v>
      </c>
      <c r="N735" s="7">
        <f>IF(ISNUMBER(_xll.BDP($C735, "DELTA_MID")),_xll.BDP($C735, "DELTA_MID")," ")</f>
        <v/>
      </c>
      <c r="O735" s="7">
        <f>IF(ISNUMBER(N735),_xll.BDP($C735, "OPT_UNDL_TICKER"),"")</f>
        <v/>
      </c>
      <c r="P735" s="8">
        <f>IF(ISNUMBER(N735),_xll.BDP($C735, "OPT_UNDL_PX")," ")</f>
        <v/>
      </c>
      <c r="Q735" s="7">
        <f>IF(ISNUMBER(N735),+G735*_xll.BDP($C735, "PX_POS_MULT_FACTOR")*P735/K735," ")</f>
        <v/>
      </c>
      <c r="R735" s="8">
        <f>IF(OR($A735="TUA",$A735="TYA"),"",IF(ISNUMBER(_xll.BDP($C735,"DUR_ADJ_OAS_MID")),_xll.BDP($C735,"DUR_ADJ_OAS_MID"),IF(ISNUMBER(_xll.BDP($E735&amp;" ISIN","DUR_ADJ_OAS_MID")),_xll.BDP($E735&amp;" ISIN","DUR_ADJ_OAS_MID")," ")))</f>
        <v/>
      </c>
      <c r="S735" s="7">
        <f>IF(ISNUMBER(N735),Q735*N735,IF(ISNUMBER(R735),J735*R735," "))</f>
        <v/>
      </c>
      <c r="T735" t="inlineStr">
        <is>
          <t>92840MAD4</t>
        </is>
      </c>
      <c r="U735" t="inlineStr">
        <is>
          <t>Bond</t>
        </is>
      </c>
    </row>
    <row r="736">
      <c r="A736" t="inlineStr">
        <is>
          <t>KNRG</t>
        </is>
      </c>
      <c r="B736" t="inlineStr">
        <is>
          <t>WES 5.45 04/01/44 Corp</t>
        </is>
      </c>
      <c r="C736" t="inlineStr">
        <is>
          <t>WES 5.45 04/01/44 Corp</t>
        </is>
      </c>
      <c r="D736" t="inlineStr">
        <is>
          <t>BKRV265</t>
        </is>
      </c>
      <c r="E736" t="inlineStr">
        <is>
          <t>US958254AD64</t>
        </is>
      </c>
      <c r="F736" t="inlineStr">
        <is>
          <t>958254AD6</t>
        </is>
      </c>
      <c r="G736" s="1" t="n">
        <v>350000</v>
      </c>
      <c r="H736" s="1" t="n">
        <v>88.91967733</v>
      </c>
      <c r="I736" s="2" t="n">
        <v>311218.87</v>
      </c>
      <c r="J736" s="3" t="n">
        <v>0.0324694</v>
      </c>
      <c r="K736" s="4" t="n">
        <v>9584988.689999999</v>
      </c>
      <c r="L736" s="5" t="n">
        <v>375001</v>
      </c>
      <c r="M736" s="6" t="n">
        <v>25.55990168</v>
      </c>
      <c r="N736" s="7">
        <f>IF(ISNUMBER(_xll.BDP($C736, "DELTA_MID")),_xll.BDP($C736, "DELTA_MID")," ")</f>
        <v/>
      </c>
      <c r="O736" s="7">
        <f>IF(ISNUMBER(N736),_xll.BDP($C736, "OPT_UNDL_TICKER"),"")</f>
        <v/>
      </c>
      <c r="P736" s="8">
        <f>IF(ISNUMBER(N736),_xll.BDP($C736, "OPT_UNDL_PX")," ")</f>
        <v/>
      </c>
      <c r="Q736" s="7">
        <f>IF(ISNUMBER(N736),+G736*_xll.BDP($C736, "PX_POS_MULT_FACTOR")*P736/K736," ")</f>
        <v/>
      </c>
      <c r="R736" s="8">
        <f>IF(OR($A736="TUA",$A736="TYA"),"",IF(ISNUMBER(_xll.BDP($C736,"DUR_ADJ_OAS_MID")),_xll.BDP($C736,"DUR_ADJ_OAS_MID"),IF(ISNUMBER(_xll.BDP($E736&amp;" ISIN","DUR_ADJ_OAS_MID")),_xll.BDP($E736&amp;" ISIN","DUR_ADJ_OAS_MID")," ")))</f>
        <v/>
      </c>
      <c r="S736" s="7">
        <f>IF(ISNUMBER(N736),Q736*N736,IF(ISNUMBER(R736),J736*R736," "))</f>
        <v/>
      </c>
      <c r="T736" t="inlineStr">
        <is>
          <t>958254AD6</t>
        </is>
      </c>
      <c r="U736" t="inlineStr">
        <is>
          <t>Bond</t>
        </is>
      </c>
    </row>
    <row r="737">
      <c r="A737" t="inlineStr">
        <is>
          <t>KNRG</t>
        </is>
      </c>
      <c r="B737" t="inlineStr">
        <is>
          <t>WMB 5.75 06/24/44 Corp</t>
        </is>
      </c>
      <c r="C737" t="inlineStr">
        <is>
          <t>WMB 5.75 06/24/44 Corp</t>
        </is>
      </c>
      <c r="D737" t="inlineStr">
        <is>
          <t>BNJZZV2</t>
        </is>
      </c>
      <c r="E737" t="inlineStr">
        <is>
          <t>US969457BV14</t>
        </is>
      </c>
      <c r="F737" t="inlineStr">
        <is>
          <t>969457BV1</t>
        </is>
      </c>
      <c r="G737" s="1" t="n">
        <v>250000</v>
      </c>
      <c r="H737" s="1" t="n">
        <v>97.87576789000001</v>
      </c>
      <c r="I737" s="2" t="n">
        <v>244689.42</v>
      </c>
      <c r="J737" s="3" t="n">
        <v>0.0255284</v>
      </c>
      <c r="K737" s="4" t="n">
        <v>9584988.689999999</v>
      </c>
      <c r="L737" s="5" t="n">
        <v>375001</v>
      </c>
      <c r="M737" s="6" t="n">
        <v>25.55990168</v>
      </c>
      <c r="N737" s="7">
        <f>IF(ISNUMBER(_xll.BDP($C737, "DELTA_MID")),_xll.BDP($C737, "DELTA_MID")," ")</f>
        <v/>
      </c>
      <c r="O737" s="7">
        <f>IF(ISNUMBER(N737),_xll.BDP($C737, "OPT_UNDL_TICKER"),"")</f>
        <v/>
      </c>
      <c r="P737" s="8">
        <f>IF(ISNUMBER(N737),_xll.BDP($C737, "OPT_UNDL_PX")," ")</f>
        <v/>
      </c>
      <c r="Q737" s="7">
        <f>IF(ISNUMBER(N737),+G737*_xll.BDP($C737, "PX_POS_MULT_FACTOR")*P737/K737," ")</f>
        <v/>
      </c>
      <c r="R737" s="8">
        <f>IF(OR($A737="TUA",$A737="TYA"),"",IF(ISNUMBER(_xll.BDP($C737,"DUR_ADJ_OAS_MID")),_xll.BDP($C737,"DUR_ADJ_OAS_MID"),IF(ISNUMBER(_xll.BDP($E737&amp;" ISIN","DUR_ADJ_OAS_MID")),_xll.BDP($E737&amp;" ISIN","DUR_ADJ_OAS_MID")," ")))</f>
        <v/>
      </c>
      <c r="S737" s="7">
        <f>IF(ISNUMBER(N737),Q737*N737,IF(ISNUMBER(R737),J737*R737," "))</f>
        <v/>
      </c>
      <c r="T737" t="inlineStr">
        <is>
          <t>969457BV1</t>
        </is>
      </c>
      <c r="U737" t="inlineStr">
        <is>
          <t>Bond</t>
        </is>
      </c>
    </row>
    <row r="738">
      <c r="A738" t="inlineStr">
        <is>
          <t>KNRG</t>
        </is>
      </c>
      <c r="B738" t="inlineStr">
        <is>
          <t>WMB 8.75 03/15/32 Corp</t>
        </is>
      </c>
      <c r="C738" t="inlineStr">
        <is>
          <t>WMB 8.75 03/15/32 Corp</t>
        </is>
      </c>
      <c r="D738" t="inlineStr">
        <is>
          <t>2744146</t>
        </is>
      </c>
      <c r="E738" t="inlineStr">
        <is>
          <t>US969457BM15</t>
        </is>
      </c>
      <c r="F738" t="inlineStr">
        <is>
          <t>969457BM1</t>
        </is>
      </c>
      <c r="G738" s="1" t="n">
        <v>350000</v>
      </c>
      <c r="H738" s="1" t="n">
        <v>122.85882822</v>
      </c>
      <c r="I738" s="2" t="n">
        <v>430005.9</v>
      </c>
      <c r="J738" s="3" t="n">
        <v>0.04486243</v>
      </c>
      <c r="K738" s="4" t="n">
        <v>9584988.689999999</v>
      </c>
      <c r="L738" s="5" t="n">
        <v>375001</v>
      </c>
      <c r="M738" s="6" t="n">
        <v>25.55990168</v>
      </c>
      <c r="N738" s="7">
        <f>IF(ISNUMBER(_xll.BDP($C738, "DELTA_MID")),_xll.BDP($C738, "DELTA_MID")," ")</f>
        <v/>
      </c>
      <c r="O738" s="7">
        <f>IF(ISNUMBER(N738),_xll.BDP($C738, "OPT_UNDL_TICKER"),"")</f>
        <v/>
      </c>
      <c r="P738" s="8">
        <f>IF(ISNUMBER(N738),_xll.BDP($C738, "OPT_UNDL_PX")," ")</f>
        <v/>
      </c>
      <c r="Q738" s="7">
        <f>IF(ISNUMBER(N738),+G738*_xll.BDP($C738, "PX_POS_MULT_FACTOR")*P738/K738," ")</f>
        <v/>
      </c>
      <c r="R738" s="8">
        <f>IF(OR($A738="TUA",$A738="TYA"),"",IF(ISNUMBER(_xll.BDP($C738,"DUR_ADJ_OAS_MID")),_xll.BDP($C738,"DUR_ADJ_OAS_MID"),IF(ISNUMBER(_xll.BDP($E738&amp;" ISIN","DUR_ADJ_OAS_MID")),_xll.BDP($E738&amp;" ISIN","DUR_ADJ_OAS_MID")," ")))</f>
        <v/>
      </c>
      <c r="S738" s="7">
        <f>IF(ISNUMBER(N738),Q738*N738,IF(ISNUMBER(R738),J738*R738," "))</f>
        <v/>
      </c>
      <c r="T738" t="inlineStr">
        <is>
          <t>969457BM1</t>
        </is>
      </c>
      <c r="U738" t="inlineStr">
        <is>
          <t>Bond</t>
        </is>
      </c>
    </row>
    <row r="739">
      <c r="A739" t="inlineStr">
        <is>
          <t>KNRG</t>
        </is>
      </c>
      <c r="B739" t="inlineStr">
        <is>
          <t>Cash</t>
        </is>
      </c>
      <c r="C739" t="inlineStr">
        <is>
          <t>Cash</t>
        </is>
      </c>
      <c r="G739" s="1" t="n">
        <v>40096.83</v>
      </c>
      <c r="H739" s="1" t="n">
        <v>1</v>
      </c>
      <c r="I739" s="2" t="n">
        <v>40096.83</v>
      </c>
      <c r="J739" s="3" t="n">
        <v>0.00418329</v>
      </c>
      <c r="K739" s="4" t="n">
        <v>9584988.689999999</v>
      </c>
      <c r="L739" s="5" t="n">
        <v>375001</v>
      </c>
      <c r="M739" s="6" t="n">
        <v>25.55990168</v>
      </c>
      <c r="N739" s="7">
        <f>IF(ISNUMBER(_xll.BDP($C739, "DELTA_MID")),_xll.BDP($C739, "DELTA_MID")," ")</f>
        <v/>
      </c>
      <c r="O739" s="7">
        <f>IF(ISNUMBER(N739),_xll.BDP($C739, "OPT_UNDL_TICKER"),"")</f>
        <v/>
      </c>
      <c r="P739" s="8">
        <f>IF(ISNUMBER(N739),_xll.BDP($C739, "OPT_UNDL_PX")," ")</f>
        <v/>
      </c>
      <c r="Q739" s="7">
        <f>IF(ISNUMBER(N739),+G739*_xll.BDP($C739, "PX_POS_MULT_FACTOR")*P739/K739," ")</f>
        <v/>
      </c>
      <c r="R739" s="8">
        <f>IF(OR($A739="TUA",$A739="TYA"),"",IF(ISNUMBER(_xll.BDP($C739,"DUR_ADJ_OAS_MID")),_xll.BDP($C739,"DUR_ADJ_OAS_MID"),IF(ISNUMBER(_xll.BDP($E739&amp;" ISIN","DUR_ADJ_OAS_MID")),_xll.BDP($E739&amp;" ISIN","DUR_ADJ_OAS_MID")," ")))</f>
        <v/>
      </c>
      <c r="S739" s="7">
        <f>IF(ISNUMBER(N739),Q739*N739,IF(ISNUMBER(R739),J739*R739," "))</f>
        <v/>
      </c>
      <c r="T739" t="inlineStr">
        <is>
          <t>Cash</t>
        </is>
      </c>
      <c r="U739" t="inlineStr">
        <is>
          <t>Cash</t>
        </is>
      </c>
    </row>
    <row r="740">
      <c r="N740" s="7">
        <f>IF(ISNUMBER(_xll.BDP($C740, "DELTA_MID")),_xll.BDP($C740, "DELTA_MID")," ")</f>
        <v/>
      </c>
      <c r="O740" s="7">
        <f>IF(ISNUMBER(N740),_xll.BDP($C740, "OPT_UNDL_TICKER"),"")</f>
        <v/>
      </c>
      <c r="P740" s="8">
        <f>IF(ISNUMBER(N740),_xll.BDP($C740, "OPT_UNDL_PX")," ")</f>
        <v/>
      </c>
      <c r="Q740" s="7">
        <f>IF(ISNUMBER(N740),+G740*_xll.BDP($C740, "PX_POS_MULT_FACTOR")*P740/K740," ")</f>
        <v/>
      </c>
      <c r="R740" s="8">
        <f>IF(OR($A740="TUA",$A740="TYA"),"",IF(ISNUMBER(_xll.BDP($C740,"DUR_ADJ_OAS_MID")),_xll.BDP($C740,"DUR_ADJ_OAS_MID"),IF(ISNUMBER(_xll.BDP($E740&amp;" ISIN","DUR_ADJ_OAS_MID")),_xll.BDP($E740&amp;" ISIN","DUR_ADJ_OAS_MID")," ")))</f>
        <v/>
      </c>
      <c r="S740" s="7">
        <f>IF(ISNUMBER(N740),Q740*N740,IF(ISNUMBER(R740),J740*R740," "))</f>
        <v/>
      </c>
    </row>
    <row r="741">
      <c r="A741" t="inlineStr">
        <is>
          <t>LITL</t>
        </is>
      </c>
      <c r="B741" t="inlineStr">
        <is>
          <t>ISHARES RUSSELL 2000 ETF</t>
        </is>
      </c>
      <c r="C741" t="inlineStr">
        <is>
          <t>IWM</t>
        </is>
      </c>
      <c r="D741" t="inlineStr">
        <is>
          <t>2622059</t>
        </is>
      </c>
      <c r="E741" t="inlineStr">
        <is>
          <t>US4642876555</t>
        </is>
      </c>
      <c r="F741" t="inlineStr">
        <is>
          <t>464287655</t>
        </is>
      </c>
      <c r="G741" s="1" t="n">
        <v>576</v>
      </c>
      <c r="H741" s="1" t="n">
        <v>223.08</v>
      </c>
      <c r="I741" s="2" t="n">
        <v>128494.08</v>
      </c>
      <c r="J741" s="3" t="n">
        <v>0.02267573</v>
      </c>
      <c r="K741" s="4" t="n">
        <v>5666589.94</v>
      </c>
      <c r="L741" s="5" t="n">
        <v>200001</v>
      </c>
      <c r="M741" s="6" t="n">
        <v>28.33280804</v>
      </c>
      <c r="N741" s="7">
        <f>IF(ISNUMBER(_xll.BDP($C741, "DELTA_MID")),_xll.BDP($C741, "DELTA_MID")," ")</f>
        <v/>
      </c>
      <c r="O741" s="7">
        <f>IF(ISNUMBER(N741),_xll.BDP($C741, "OPT_UNDL_TICKER"),"")</f>
        <v/>
      </c>
      <c r="P741" s="8">
        <f>IF(ISNUMBER(N741),_xll.BDP($C741, "OPT_UNDL_PX")," ")</f>
        <v/>
      </c>
      <c r="Q741" s="7">
        <f>IF(ISNUMBER(N741),+G741*_xll.BDP($C741, "PX_POS_MULT_FACTOR")*P741/K741," ")</f>
        <v/>
      </c>
      <c r="R741" s="8">
        <f>IF(OR($A741="TUA",$A741="TYA"),"",IF(ISNUMBER(_xll.BDP($C741,"DUR_ADJ_OAS_MID")),_xll.BDP($C741,"DUR_ADJ_OAS_MID"),IF(ISNUMBER(_xll.BDP($E741&amp;" ISIN","DUR_ADJ_OAS_MID")),_xll.BDP($E741&amp;" ISIN","DUR_ADJ_OAS_MID")," ")))</f>
        <v/>
      </c>
      <c r="S741" s="7">
        <f>IF(ISNUMBER(N741),Q741*N741,IF(ISNUMBER(R741),J741*R741," "))</f>
        <v/>
      </c>
      <c r="T741" t="inlineStr">
        <is>
          <t>464287655</t>
        </is>
      </c>
      <c r="U741" t="inlineStr">
        <is>
          <t>Fund</t>
        </is>
      </c>
      <c r="AG741" t="n">
        <v>-0.00036</v>
      </c>
    </row>
    <row r="742">
      <c r="A742" t="inlineStr">
        <is>
          <t>LITL</t>
        </is>
      </c>
      <c r="B742" t="inlineStr">
        <is>
          <t>ACI WORLDWIDE INC USD 0.005</t>
        </is>
      </c>
      <c r="C742" t="inlineStr">
        <is>
          <t>ACIW</t>
        </is>
      </c>
      <c r="D742" t="inlineStr">
        <is>
          <t>2889155</t>
        </is>
      </c>
      <c r="E742" t="inlineStr">
        <is>
          <t>US0044981019</t>
        </is>
      </c>
      <c r="F742" t="inlineStr">
        <is>
          <t>004498101</t>
        </is>
      </c>
      <c r="G742" s="1" t="n">
        <v>593</v>
      </c>
      <c r="H742" s="1" t="n">
        <v>46.21</v>
      </c>
      <c r="I742" s="2" t="n">
        <v>27402.53</v>
      </c>
      <c r="J742" s="3" t="n">
        <v>0.00483581</v>
      </c>
      <c r="K742" s="4" t="n">
        <v>5666589.94</v>
      </c>
      <c r="L742" s="5" t="n">
        <v>200001</v>
      </c>
      <c r="M742" s="6" t="n">
        <v>28.33280804</v>
      </c>
      <c r="N742" s="7">
        <f>IF(ISNUMBER(_xll.BDP($C742, "DELTA_MID")),_xll.BDP($C742, "DELTA_MID")," ")</f>
        <v/>
      </c>
      <c r="O742" s="7">
        <f>IF(ISNUMBER(N742),_xll.BDP($C742, "OPT_UNDL_TICKER"),"")</f>
        <v/>
      </c>
      <c r="P742" s="8">
        <f>IF(ISNUMBER(N742),_xll.BDP($C742, "OPT_UNDL_PX")," ")</f>
        <v/>
      </c>
      <c r="Q742" s="7">
        <f>IF(ISNUMBER(N742),+G742*_xll.BDP($C742, "PX_POS_MULT_FACTOR")*P742/K742," ")</f>
        <v/>
      </c>
      <c r="R742" s="8">
        <f>IF(OR($A742="TUA",$A742="TYA"),"",IF(ISNUMBER(_xll.BDP($C742,"DUR_ADJ_OAS_MID")),_xll.BDP($C742,"DUR_ADJ_OAS_MID"),IF(ISNUMBER(_xll.BDP($E742&amp;" ISIN","DUR_ADJ_OAS_MID")),_xll.BDP($E742&amp;" ISIN","DUR_ADJ_OAS_MID")," ")))</f>
        <v/>
      </c>
      <c r="S742" s="7">
        <f>IF(ISNUMBER(N742),Q742*N742,IF(ISNUMBER(R742),J742*R742," "))</f>
        <v/>
      </c>
      <c r="T742" t="inlineStr">
        <is>
          <t>004498101</t>
        </is>
      </c>
      <c r="U742" t="inlineStr">
        <is>
          <t>Equity</t>
        </is>
      </c>
      <c r="AG742" t="n">
        <v>-0.00036</v>
      </c>
    </row>
    <row r="743">
      <c r="A743" t="inlineStr">
        <is>
          <t>LITL</t>
        </is>
      </c>
      <c r="B743" t="inlineStr">
        <is>
          <t>ENACT HLDGS INC USD 0.01</t>
        </is>
      </c>
      <c r="C743" t="inlineStr">
        <is>
          <t>ACT</t>
        </is>
      </c>
      <c r="D743" t="inlineStr">
        <is>
          <t>BNZFTG9</t>
        </is>
      </c>
      <c r="E743" t="inlineStr">
        <is>
          <t>US29249E1091</t>
        </is>
      </c>
      <c r="F743" t="inlineStr">
        <is>
          <t>29249E109</t>
        </is>
      </c>
      <c r="G743" s="1" t="n">
        <v>774</v>
      </c>
      <c r="H743" s="1" t="n">
        <v>37.8</v>
      </c>
      <c r="I743" s="2" t="n">
        <v>29257.2</v>
      </c>
      <c r="J743" s="3" t="n">
        <v>0.00516311</v>
      </c>
      <c r="K743" s="4" t="n">
        <v>5666589.94</v>
      </c>
      <c r="L743" s="5" t="n">
        <v>200001</v>
      </c>
      <c r="M743" s="6" t="n">
        <v>28.33280804</v>
      </c>
      <c r="N743" s="7">
        <f>IF(ISNUMBER(_xll.BDP($C743, "DELTA_MID")),_xll.BDP($C743, "DELTA_MID")," ")</f>
        <v/>
      </c>
      <c r="O743" s="7">
        <f>IF(ISNUMBER(N743),_xll.BDP($C743, "OPT_UNDL_TICKER"),"")</f>
        <v/>
      </c>
      <c r="P743" s="8">
        <f>IF(ISNUMBER(N743),_xll.BDP($C743, "OPT_UNDL_PX")," ")</f>
        <v/>
      </c>
      <c r="Q743" s="7">
        <f>IF(ISNUMBER(N743),+G743*_xll.BDP($C743, "PX_POS_MULT_FACTOR")*P743/K743," ")</f>
        <v/>
      </c>
      <c r="R743" s="8">
        <f>IF(OR($A743="TUA",$A743="TYA"),"",IF(ISNUMBER(_xll.BDP($C743,"DUR_ADJ_OAS_MID")),_xll.BDP($C743,"DUR_ADJ_OAS_MID"),IF(ISNUMBER(_xll.BDP($E743&amp;" ISIN","DUR_ADJ_OAS_MID")),_xll.BDP($E743&amp;" ISIN","DUR_ADJ_OAS_MID")," ")))</f>
        <v/>
      </c>
      <c r="S743" s="7">
        <f>IF(ISNUMBER(N743),Q743*N743,IF(ISNUMBER(R743),J743*R743," "))</f>
        <v/>
      </c>
      <c r="T743" t="inlineStr">
        <is>
          <t>29249E109</t>
        </is>
      </c>
      <c r="U743" t="inlineStr">
        <is>
          <t>Equity</t>
        </is>
      </c>
      <c r="AG743" t="n">
        <v>-0.00036</v>
      </c>
    </row>
    <row r="744">
      <c r="A744" t="inlineStr">
        <is>
          <t>LITL</t>
        </is>
      </c>
      <c r="B744" t="inlineStr">
        <is>
          <t>ADEIA INC NPV</t>
        </is>
      </c>
      <c r="C744" t="inlineStr">
        <is>
          <t>ADEA</t>
        </is>
      </c>
      <c r="D744" t="inlineStr">
        <is>
          <t>BPMQ8J5</t>
        </is>
      </c>
      <c r="E744" t="inlineStr">
        <is>
          <t>US00676P1075</t>
        </is>
      </c>
      <c r="F744" t="inlineStr">
        <is>
          <t>00676P107</t>
        </is>
      </c>
      <c r="G744" s="1" t="n">
        <v>2014</v>
      </c>
      <c r="H744" s="1" t="n">
        <v>14.64</v>
      </c>
      <c r="I744" s="2" t="n">
        <v>29484.96</v>
      </c>
      <c r="J744" s="3" t="n">
        <v>0.0052033</v>
      </c>
      <c r="K744" s="4" t="n">
        <v>5666589.94</v>
      </c>
      <c r="L744" s="5" t="n">
        <v>200001</v>
      </c>
      <c r="M744" s="6" t="n">
        <v>28.33280804</v>
      </c>
      <c r="N744" s="7">
        <f>IF(ISNUMBER(_xll.BDP($C744, "DELTA_MID")),_xll.BDP($C744, "DELTA_MID")," ")</f>
        <v/>
      </c>
      <c r="O744" s="7">
        <f>IF(ISNUMBER(N744),_xll.BDP($C744, "OPT_UNDL_TICKER"),"")</f>
        <v/>
      </c>
      <c r="P744" s="8">
        <f>IF(ISNUMBER(N744),_xll.BDP($C744, "OPT_UNDL_PX")," ")</f>
        <v/>
      </c>
      <c r="Q744" s="7">
        <f>IF(ISNUMBER(N744),+G744*_xll.BDP($C744, "PX_POS_MULT_FACTOR")*P744/K744," ")</f>
        <v/>
      </c>
      <c r="R744" s="8">
        <f>IF(OR($A744="TUA",$A744="TYA"),"",IF(ISNUMBER(_xll.BDP($C744,"DUR_ADJ_OAS_MID")),_xll.BDP($C744,"DUR_ADJ_OAS_MID"),IF(ISNUMBER(_xll.BDP($E744&amp;" ISIN","DUR_ADJ_OAS_MID")),_xll.BDP($E744&amp;" ISIN","DUR_ADJ_OAS_MID")," ")))</f>
        <v/>
      </c>
      <c r="S744" s="7">
        <f>IF(ISNUMBER(N744),Q744*N744,IF(ISNUMBER(R744),J744*R744," "))</f>
        <v/>
      </c>
      <c r="T744" t="inlineStr">
        <is>
          <t>00676P107</t>
        </is>
      </c>
      <c r="U744" t="inlineStr">
        <is>
          <t>Equity</t>
        </is>
      </c>
      <c r="AG744" t="n">
        <v>-0.00036</v>
      </c>
    </row>
    <row r="745">
      <c r="A745" t="inlineStr">
        <is>
          <t>LITL</t>
        </is>
      </c>
      <c r="B745" t="inlineStr">
        <is>
          <t>ADIENT PLC USD 0.001</t>
        </is>
      </c>
      <c r="C745" t="inlineStr">
        <is>
          <t>ADNT</t>
        </is>
      </c>
      <c r="D745" t="inlineStr">
        <is>
          <t>BD845X2</t>
        </is>
      </c>
      <c r="E745" t="inlineStr">
        <is>
          <t>IE00BD845X29</t>
        </is>
      </c>
      <c r="F745" t="inlineStr">
        <is>
          <t>G0084W101</t>
        </is>
      </c>
      <c r="G745" s="1" t="n">
        <v>1447</v>
      </c>
      <c r="H745" s="1" t="n">
        <v>22.38</v>
      </c>
      <c r="I745" s="2" t="n">
        <v>32383.86</v>
      </c>
      <c r="J745" s="3" t="n">
        <v>0.00571488</v>
      </c>
      <c r="K745" s="4" t="n">
        <v>5666589.94</v>
      </c>
      <c r="L745" s="5" t="n">
        <v>200001</v>
      </c>
      <c r="M745" s="6" t="n">
        <v>28.33280804</v>
      </c>
      <c r="N745" s="7">
        <f>IF(ISNUMBER(_xll.BDP($C745, "DELTA_MID")),_xll.BDP($C745, "DELTA_MID")," ")</f>
        <v/>
      </c>
      <c r="O745" s="7">
        <f>IF(ISNUMBER(N745),_xll.BDP($C745, "OPT_UNDL_TICKER"),"")</f>
        <v/>
      </c>
      <c r="P745" s="8">
        <f>IF(ISNUMBER(N745),_xll.BDP($C745, "OPT_UNDL_PX")," ")</f>
        <v/>
      </c>
      <c r="Q745" s="7">
        <f>IF(ISNUMBER(N745),+G745*_xll.BDP($C745, "PX_POS_MULT_FACTOR")*P745/K745," ")</f>
        <v/>
      </c>
      <c r="R745" s="8">
        <f>IF(OR($A745="TUA",$A745="TYA"),"",IF(ISNUMBER(_xll.BDP($C745,"DUR_ADJ_OAS_MID")),_xll.BDP($C745,"DUR_ADJ_OAS_MID"),IF(ISNUMBER(_xll.BDP($E745&amp;" ISIN","DUR_ADJ_OAS_MID")),_xll.BDP($E745&amp;" ISIN","DUR_ADJ_OAS_MID")," ")))</f>
        <v/>
      </c>
      <c r="S745" s="7">
        <f>IF(ISNUMBER(N745),Q745*N745,IF(ISNUMBER(R745),J745*R745," "))</f>
        <v/>
      </c>
      <c r="T745" t="inlineStr">
        <is>
          <t>G0084W101</t>
        </is>
      </c>
      <c r="U745" t="inlineStr">
        <is>
          <t>Equity</t>
        </is>
      </c>
      <c r="AG745" t="n">
        <v>-0.00036</v>
      </c>
    </row>
    <row r="746">
      <c r="A746" t="inlineStr">
        <is>
          <t>LITL</t>
        </is>
      </c>
      <c r="B746" t="inlineStr">
        <is>
          <t>FEDERAL AGRIC MTG CORP USD 1.0</t>
        </is>
      </c>
      <c r="C746" t="inlineStr">
        <is>
          <t>AGM</t>
        </is>
      </c>
      <c r="D746" t="inlineStr">
        <is>
          <t>2363381</t>
        </is>
      </c>
      <c r="E746" t="inlineStr">
        <is>
          <t>US3131483063</t>
        </is>
      </c>
      <c r="F746" t="inlineStr">
        <is>
          <t>313148306</t>
        </is>
      </c>
      <c r="G746" s="1" t="n">
        <v>146</v>
      </c>
      <c r="H746" s="1" t="n">
        <v>201.02</v>
      </c>
      <c r="I746" s="2" t="n">
        <v>29348.92</v>
      </c>
      <c r="J746" s="3" t="n">
        <v>0.00517929</v>
      </c>
      <c r="K746" s="4" t="n">
        <v>5666589.94</v>
      </c>
      <c r="L746" s="5" t="n">
        <v>200001</v>
      </c>
      <c r="M746" s="6" t="n">
        <v>28.33280804</v>
      </c>
      <c r="N746" s="7">
        <f>IF(ISNUMBER(_xll.BDP($C746, "DELTA_MID")),_xll.BDP($C746, "DELTA_MID")," ")</f>
        <v/>
      </c>
      <c r="O746" s="7">
        <f>IF(ISNUMBER(N746),_xll.BDP($C746, "OPT_UNDL_TICKER"),"")</f>
        <v/>
      </c>
      <c r="P746" s="8">
        <f>IF(ISNUMBER(N746),_xll.BDP($C746, "OPT_UNDL_PX")," ")</f>
        <v/>
      </c>
      <c r="Q746" s="7">
        <f>IF(ISNUMBER(N746),+G746*_xll.BDP($C746, "PX_POS_MULT_FACTOR")*P746/K746," ")</f>
        <v/>
      </c>
      <c r="R746" s="8">
        <f>IF(OR($A746="TUA",$A746="TYA"),"",IF(ISNUMBER(_xll.BDP($C746,"DUR_ADJ_OAS_MID")),_xll.BDP($C746,"DUR_ADJ_OAS_MID"),IF(ISNUMBER(_xll.BDP($E746&amp;" ISIN","DUR_ADJ_OAS_MID")),_xll.BDP($E746&amp;" ISIN","DUR_ADJ_OAS_MID")," ")))</f>
        <v/>
      </c>
      <c r="S746" s="7">
        <f>IF(ISNUMBER(N746),Q746*N746,IF(ISNUMBER(R746),J746*R746," "))</f>
        <v/>
      </c>
      <c r="T746" t="inlineStr">
        <is>
          <t>313148306</t>
        </is>
      </c>
      <c r="U746" t="inlineStr">
        <is>
          <t>Equity</t>
        </is>
      </c>
      <c r="AG746" t="n">
        <v>-0.00036</v>
      </c>
    </row>
    <row r="747">
      <c r="A747" t="inlineStr">
        <is>
          <t>LITL</t>
        </is>
      </c>
      <c r="B747" t="inlineStr">
        <is>
          <t>ARGAN INC USD 0.15</t>
        </is>
      </c>
      <c r="C747" t="inlineStr">
        <is>
          <t>AGX</t>
        </is>
      </c>
      <c r="D747" t="inlineStr">
        <is>
          <t>2804501</t>
        </is>
      </c>
      <c r="E747" t="inlineStr">
        <is>
          <t>US04010E1091</t>
        </is>
      </c>
      <c r="F747" t="inlineStr">
        <is>
          <t>04010E109</t>
        </is>
      </c>
      <c r="G747" s="1" t="n">
        <v>130</v>
      </c>
      <c r="H747" s="1" t="n">
        <v>211.09</v>
      </c>
      <c r="I747" s="2" t="n">
        <v>27441.7</v>
      </c>
      <c r="J747" s="3" t="n">
        <v>0.00484272</v>
      </c>
      <c r="K747" s="4" t="n">
        <v>5666589.94</v>
      </c>
      <c r="L747" s="5" t="n">
        <v>200001</v>
      </c>
      <c r="M747" s="6" t="n">
        <v>28.33280804</v>
      </c>
      <c r="N747" s="7">
        <f>IF(ISNUMBER(_xll.BDP($C747, "DELTA_MID")),_xll.BDP($C747, "DELTA_MID")," ")</f>
        <v/>
      </c>
      <c r="O747" s="7">
        <f>IF(ISNUMBER(N747),_xll.BDP($C747, "OPT_UNDL_TICKER"),"")</f>
        <v/>
      </c>
      <c r="P747" s="8">
        <f>IF(ISNUMBER(N747),_xll.BDP($C747, "OPT_UNDL_PX")," ")</f>
        <v/>
      </c>
      <c r="Q747" s="7">
        <f>IF(ISNUMBER(N747),+G747*_xll.BDP($C747, "PX_POS_MULT_FACTOR")*P747/K747," ")</f>
        <v/>
      </c>
      <c r="R747" s="8">
        <f>IF(OR($A747="TUA",$A747="TYA"),"",IF(ISNUMBER(_xll.BDP($C747,"DUR_ADJ_OAS_MID")),_xll.BDP($C747,"DUR_ADJ_OAS_MID"),IF(ISNUMBER(_xll.BDP($E747&amp;" ISIN","DUR_ADJ_OAS_MID")),_xll.BDP($E747&amp;" ISIN","DUR_ADJ_OAS_MID")," ")))</f>
        <v/>
      </c>
      <c r="S747" s="7">
        <f>IF(ISNUMBER(N747),Q747*N747,IF(ISNUMBER(R747),J747*R747," "))</f>
        <v/>
      </c>
      <c r="T747" t="inlineStr">
        <is>
          <t>04010E109</t>
        </is>
      </c>
      <c r="U747" t="inlineStr">
        <is>
          <t>Equity</t>
        </is>
      </c>
      <c r="AG747" t="n">
        <v>-0.00036</v>
      </c>
    </row>
    <row r="748">
      <c r="A748" t="inlineStr">
        <is>
          <t>LITL</t>
        </is>
      </c>
      <c r="B748" t="inlineStr">
        <is>
          <t>ADAPTHEALTH CORP USD 0.0001</t>
        </is>
      </c>
      <c r="C748" t="inlineStr">
        <is>
          <t>AHCO</t>
        </is>
      </c>
      <c r="D748" t="inlineStr">
        <is>
          <t>BKDRF35</t>
        </is>
      </c>
      <c r="E748" t="inlineStr">
        <is>
          <t>US00653Q1022</t>
        </is>
      </c>
      <c r="F748" t="inlineStr">
        <is>
          <t>00653Q102</t>
        </is>
      </c>
      <c r="G748" s="1" t="n">
        <v>3053</v>
      </c>
      <c r="H748" s="1" t="n">
        <v>9.32</v>
      </c>
      <c r="I748" s="2" t="n">
        <v>28453.96</v>
      </c>
      <c r="J748" s="3" t="n">
        <v>0.00502136</v>
      </c>
      <c r="K748" s="4" t="n">
        <v>5666589.94</v>
      </c>
      <c r="L748" s="5" t="n">
        <v>200001</v>
      </c>
      <c r="M748" s="6" t="n">
        <v>28.33280804</v>
      </c>
      <c r="N748" s="7">
        <f>IF(ISNUMBER(_xll.BDP($C748, "DELTA_MID")),_xll.BDP($C748, "DELTA_MID")," ")</f>
        <v/>
      </c>
      <c r="O748" s="7">
        <f>IF(ISNUMBER(N748),_xll.BDP($C748, "OPT_UNDL_TICKER"),"")</f>
        <v/>
      </c>
      <c r="P748" s="8">
        <f>IF(ISNUMBER(N748),_xll.BDP($C748, "OPT_UNDL_PX")," ")</f>
        <v/>
      </c>
      <c r="Q748" s="7">
        <f>IF(ISNUMBER(N748),+G748*_xll.BDP($C748, "PX_POS_MULT_FACTOR")*P748/K748," ")</f>
        <v/>
      </c>
      <c r="R748" s="8">
        <f>IF(OR($A748="TUA",$A748="TYA"),"",IF(ISNUMBER(_xll.BDP($C748,"DUR_ADJ_OAS_MID")),_xll.BDP($C748,"DUR_ADJ_OAS_MID"),IF(ISNUMBER(_xll.BDP($E748&amp;" ISIN","DUR_ADJ_OAS_MID")),_xll.BDP($E748&amp;" ISIN","DUR_ADJ_OAS_MID")," ")))</f>
        <v/>
      </c>
      <c r="S748" s="7">
        <f>IF(ISNUMBER(N748),Q748*N748,IF(ISNUMBER(R748),J748*R748," "))</f>
        <v/>
      </c>
      <c r="T748" t="inlineStr">
        <is>
          <t>00653Q102</t>
        </is>
      </c>
      <c r="U748" t="inlineStr">
        <is>
          <t>Equity</t>
        </is>
      </c>
      <c r="AG748" t="n">
        <v>-0.00036</v>
      </c>
    </row>
    <row r="749">
      <c r="A749" t="inlineStr">
        <is>
          <t>LITL</t>
        </is>
      </c>
      <c r="B749" t="inlineStr">
        <is>
          <t>AMER HELTH COM USD0.01</t>
        </is>
      </c>
      <c r="C749" t="inlineStr">
        <is>
          <t>AHR</t>
        </is>
      </c>
      <c r="D749" t="inlineStr">
        <is>
          <t>BQWNKQ4</t>
        </is>
      </c>
      <c r="E749" t="inlineStr">
        <is>
          <t>US3981823038</t>
        </is>
      </c>
      <c r="F749" t="inlineStr">
        <is>
          <t>398182303</t>
        </is>
      </c>
      <c r="G749" s="1" t="n">
        <v>790</v>
      </c>
      <c r="H749" s="1" t="n">
        <v>37.07</v>
      </c>
      <c r="I749" s="2" t="n">
        <v>29285.3</v>
      </c>
      <c r="J749" s="3" t="n">
        <v>0.00516806</v>
      </c>
      <c r="K749" s="4" t="n">
        <v>5666589.94</v>
      </c>
      <c r="L749" s="5" t="n">
        <v>200001</v>
      </c>
      <c r="M749" s="6" t="n">
        <v>28.33280804</v>
      </c>
      <c r="N749" s="7">
        <f>IF(ISNUMBER(_xll.BDP($C749, "DELTA_MID")),_xll.BDP($C749, "DELTA_MID")," ")</f>
        <v/>
      </c>
      <c r="O749" s="7">
        <f>IF(ISNUMBER(N749),_xll.BDP($C749, "OPT_UNDL_TICKER"),"")</f>
        <v/>
      </c>
      <c r="P749" s="8">
        <f>IF(ISNUMBER(N749),_xll.BDP($C749, "OPT_UNDL_PX")," ")</f>
        <v/>
      </c>
      <c r="Q749" s="7">
        <f>IF(ISNUMBER(N749),+G749*_xll.BDP($C749, "PX_POS_MULT_FACTOR")*P749/K749," ")</f>
        <v/>
      </c>
      <c r="R749" s="8">
        <f>IF(OR($A749="TUA",$A749="TYA"),"",IF(ISNUMBER(_xll.BDP($C749,"DUR_ADJ_OAS_MID")),_xll.BDP($C749,"DUR_ADJ_OAS_MID"),IF(ISNUMBER(_xll.BDP($E749&amp;" ISIN","DUR_ADJ_OAS_MID")),_xll.BDP($E749&amp;" ISIN","DUR_ADJ_OAS_MID")," ")))</f>
        <v/>
      </c>
      <c r="S749" s="7">
        <f>IF(ISNUMBER(N749),Q749*N749,IF(ISNUMBER(R749),J749*R749," "))</f>
        <v/>
      </c>
      <c r="T749" t="inlineStr">
        <is>
          <t>398182303</t>
        </is>
      </c>
      <c r="U749" t="inlineStr">
        <is>
          <t>Equity</t>
        </is>
      </c>
      <c r="AG749" t="n">
        <v>-0.00036</v>
      </c>
    </row>
    <row r="750">
      <c r="A750" t="inlineStr">
        <is>
          <t>LITL</t>
        </is>
      </c>
      <c r="B750" t="inlineStr">
        <is>
          <t>ALAMO GROUP INC USD 0.1</t>
        </is>
      </c>
      <c r="C750" t="inlineStr">
        <is>
          <t>ALG</t>
        </is>
      </c>
      <c r="D750" t="inlineStr">
        <is>
          <t>2021634</t>
        </is>
      </c>
      <c r="E750" t="inlineStr">
        <is>
          <t>US0113111076</t>
        </is>
      </c>
      <c r="F750" t="inlineStr">
        <is>
          <t>011311107</t>
        </is>
      </c>
      <c r="G750" s="1" t="n">
        <v>138</v>
      </c>
      <c r="H750" s="1" t="n">
        <v>226.21</v>
      </c>
      <c r="I750" s="2" t="n">
        <v>31216.98</v>
      </c>
      <c r="J750" s="3" t="n">
        <v>0.00550895</v>
      </c>
      <c r="K750" s="4" t="n">
        <v>5666589.94</v>
      </c>
      <c r="L750" s="5" t="n">
        <v>200001</v>
      </c>
      <c r="M750" s="6" t="n">
        <v>28.33280804</v>
      </c>
      <c r="N750" s="7">
        <f>IF(ISNUMBER(_xll.BDP($C750, "DELTA_MID")),_xll.BDP($C750, "DELTA_MID")," ")</f>
        <v/>
      </c>
      <c r="O750" s="7">
        <f>IF(ISNUMBER(N750),_xll.BDP($C750, "OPT_UNDL_TICKER"),"")</f>
        <v/>
      </c>
      <c r="P750" s="8">
        <f>IF(ISNUMBER(N750),_xll.BDP($C750, "OPT_UNDL_PX")," ")</f>
        <v/>
      </c>
      <c r="Q750" s="7">
        <f>IF(ISNUMBER(N750),+G750*_xll.BDP($C750, "PX_POS_MULT_FACTOR")*P750/K750," ")</f>
        <v/>
      </c>
      <c r="R750" s="8">
        <f>IF(OR($A750="TUA",$A750="TYA"),"",IF(ISNUMBER(_xll.BDP($C750,"DUR_ADJ_OAS_MID")),_xll.BDP($C750,"DUR_ADJ_OAS_MID"),IF(ISNUMBER(_xll.BDP($E750&amp;" ISIN","DUR_ADJ_OAS_MID")),_xll.BDP($E750&amp;" ISIN","DUR_ADJ_OAS_MID")," ")))</f>
        <v/>
      </c>
      <c r="S750" s="7">
        <f>IF(ISNUMBER(N750),Q750*N750,IF(ISNUMBER(R750),J750*R750," "))</f>
        <v/>
      </c>
      <c r="T750" t="inlineStr">
        <is>
          <t>011311107</t>
        </is>
      </c>
      <c r="U750" t="inlineStr">
        <is>
          <t>Equity</t>
        </is>
      </c>
      <c r="AG750" t="n">
        <v>-0.00036</v>
      </c>
    </row>
    <row r="751">
      <c r="A751" t="inlineStr">
        <is>
          <t>LITL</t>
        </is>
      </c>
      <c r="B751" t="inlineStr">
        <is>
          <t>ALKERMES PLC USD 0.01</t>
        </is>
      </c>
      <c r="C751" t="inlineStr">
        <is>
          <t>ALKS</t>
        </is>
      </c>
      <c r="D751" t="inlineStr">
        <is>
          <t>B3P6D26</t>
        </is>
      </c>
      <c r="E751" t="inlineStr">
        <is>
          <t>IE00B56GVS15</t>
        </is>
      </c>
      <c r="F751" t="inlineStr">
        <is>
          <t>G01767105</t>
        </is>
      </c>
      <c r="G751" s="1" t="n">
        <v>991</v>
      </c>
      <c r="H751" s="1" t="n">
        <v>28.85</v>
      </c>
      <c r="I751" s="2" t="n">
        <v>28590.35</v>
      </c>
      <c r="J751" s="3" t="n">
        <v>0.00504542</v>
      </c>
      <c r="K751" s="4" t="n">
        <v>5666589.94</v>
      </c>
      <c r="L751" s="5" t="n">
        <v>200001</v>
      </c>
      <c r="M751" s="6" t="n">
        <v>28.33280804</v>
      </c>
      <c r="N751" s="7">
        <f>IF(ISNUMBER(_xll.BDP($C751, "DELTA_MID")),_xll.BDP($C751, "DELTA_MID")," ")</f>
        <v/>
      </c>
      <c r="O751" s="7">
        <f>IF(ISNUMBER(N751),_xll.BDP($C751, "OPT_UNDL_TICKER"),"")</f>
        <v/>
      </c>
      <c r="P751" s="8">
        <f>IF(ISNUMBER(N751),_xll.BDP($C751, "OPT_UNDL_PX")," ")</f>
        <v/>
      </c>
      <c r="Q751" s="7">
        <f>IF(ISNUMBER(N751),+G751*_xll.BDP($C751, "PX_POS_MULT_FACTOR")*P751/K751," ")</f>
        <v/>
      </c>
      <c r="R751" s="8">
        <f>IF(OR($A751="TUA",$A751="TYA"),"",IF(ISNUMBER(_xll.BDP($C751,"DUR_ADJ_OAS_MID")),_xll.BDP($C751,"DUR_ADJ_OAS_MID"),IF(ISNUMBER(_xll.BDP($E751&amp;" ISIN","DUR_ADJ_OAS_MID")),_xll.BDP($E751&amp;" ISIN","DUR_ADJ_OAS_MID")," ")))</f>
        <v/>
      </c>
      <c r="S751" s="7">
        <f>IF(ISNUMBER(N751),Q751*N751,IF(ISNUMBER(R751),J751*R751," "))</f>
        <v/>
      </c>
      <c r="T751" t="inlineStr">
        <is>
          <t>G01767105</t>
        </is>
      </c>
      <c r="U751" t="inlineStr">
        <is>
          <t>Equity</t>
        </is>
      </c>
      <c r="AG751" t="n">
        <v>-0.00036</v>
      </c>
    </row>
    <row r="752">
      <c r="A752" t="inlineStr">
        <is>
          <t>LITL</t>
        </is>
      </c>
      <c r="B752" t="inlineStr">
        <is>
          <t>ALARM COM HLDGS INC NPV</t>
        </is>
      </c>
      <c r="C752" t="inlineStr">
        <is>
          <t>ALRM</t>
        </is>
      </c>
      <c r="D752" t="inlineStr">
        <is>
          <t>BYN7H26</t>
        </is>
      </c>
      <c r="E752" t="inlineStr">
        <is>
          <t>US0116421050</t>
        </is>
      </c>
      <c r="F752" t="inlineStr">
        <is>
          <t>011642105</t>
        </is>
      </c>
      <c r="G752" s="1" t="n">
        <v>506</v>
      </c>
      <c r="H752" s="1" t="n">
        <v>57.69</v>
      </c>
      <c r="I752" s="2" t="n">
        <v>29191.14</v>
      </c>
      <c r="J752" s="3" t="n">
        <v>0.00515145</v>
      </c>
      <c r="K752" s="4" t="n">
        <v>5666589.94</v>
      </c>
      <c r="L752" s="5" t="n">
        <v>200001</v>
      </c>
      <c r="M752" s="6" t="n">
        <v>28.33280804</v>
      </c>
      <c r="N752" s="7">
        <f>IF(ISNUMBER(_xll.BDP($C752, "DELTA_MID")),_xll.BDP($C752, "DELTA_MID")," ")</f>
        <v/>
      </c>
      <c r="O752" s="7">
        <f>IF(ISNUMBER(N752),_xll.BDP($C752, "OPT_UNDL_TICKER"),"")</f>
        <v/>
      </c>
      <c r="P752" s="8">
        <f>IF(ISNUMBER(N752),_xll.BDP($C752, "OPT_UNDL_PX")," ")</f>
        <v/>
      </c>
      <c r="Q752" s="7">
        <f>IF(ISNUMBER(N752),+G752*_xll.BDP($C752, "PX_POS_MULT_FACTOR")*P752/K752," ")</f>
        <v/>
      </c>
      <c r="R752" s="8">
        <f>IF(OR($A752="TUA",$A752="TYA"),"",IF(ISNUMBER(_xll.BDP($C752,"DUR_ADJ_OAS_MID")),_xll.BDP($C752,"DUR_ADJ_OAS_MID"),IF(ISNUMBER(_xll.BDP($E752&amp;" ISIN","DUR_ADJ_OAS_MID")),_xll.BDP($E752&amp;" ISIN","DUR_ADJ_OAS_MID")," ")))</f>
        <v/>
      </c>
      <c r="S752" s="7">
        <f>IF(ISNUMBER(N752),Q752*N752,IF(ISNUMBER(R752),J752*R752," "))</f>
        <v/>
      </c>
      <c r="T752" t="inlineStr">
        <is>
          <t>011642105</t>
        </is>
      </c>
      <c r="U752" t="inlineStr">
        <is>
          <t>Equity</t>
        </is>
      </c>
      <c r="AG752" t="n">
        <v>-0.00036</v>
      </c>
    </row>
    <row r="753">
      <c r="A753" t="inlineStr">
        <is>
          <t>LITL</t>
        </is>
      </c>
      <c r="B753" t="inlineStr">
        <is>
          <t>ARDAGH METAL PACKAGING SA USD 0.01</t>
        </is>
      </c>
      <c r="C753" t="inlineStr">
        <is>
          <t>AMBP</t>
        </is>
      </c>
      <c r="D753" t="inlineStr">
        <is>
          <t>BMWT6B1</t>
        </is>
      </c>
      <c r="E753" t="inlineStr">
        <is>
          <t>LU2369833749</t>
        </is>
      </c>
      <c r="F753" t="inlineStr">
        <is>
          <t>L02235106</t>
        </is>
      </c>
      <c r="G753" s="1" t="n">
        <v>6638</v>
      </c>
      <c r="H753" s="1" t="n">
        <v>4.51</v>
      </c>
      <c r="I753" s="2" t="n">
        <v>29937.38</v>
      </c>
      <c r="J753" s="3" t="n">
        <v>0.00528314</v>
      </c>
      <c r="K753" s="4" t="n">
        <v>5666589.94</v>
      </c>
      <c r="L753" s="5" t="n">
        <v>200001</v>
      </c>
      <c r="M753" s="6" t="n">
        <v>28.33280804</v>
      </c>
      <c r="N753" s="7">
        <f>IF(ISNUMBER(_xll.BDP($C753, "DELTA_MID")),_xll.BDP($C753, "DELTA_MID")," ")</f>
        <v/>
      </c>
      <c r="O753" s="7">
        <f>IF(ISNUMBER(N753),_xll.BDP($C753, "OPT_UNDL_TICKER"),"")</f>
        <v/>
      </c>
      <c r="P753" s="8">
        <f>IF(ISNUMBER(N753),_xll.BDP($C753, "OPT_UNDL_PX")," ")</f>
        <v/>
      </c>
      <c r="Q753" s="7">
        <f>IF(ISNUMBER(N753),+G753*_xll.BDP($C753, "PX_POS_MULT_FACTOR")*P753/K753," ")</f>
        <v/>
      </c>
      <c r="R753" s="8">
        <f>IF(OR($A753="TUA",$A753="TYA"),"",IF(ISNUMBER(_xll.BDP($C753,"DUR_ADJ_OAS_MID")),_xll.BDP($C753,"DUR_ADJ_OAS_MID"),IF(ISNUMBER(_xll.BDP($E753&amp;" ISIN","DUR_ADJ_OAS_MID")),_xll.BDP($E753&amp;" ISIN","DUR_ADJ_OAS_MID")," ")))</f>
        <v/>
      </c>
      <c r="S753" s="7">
        <f>IF(ISNUMBER(N753),Q753*N753,IF(ISNUMBER(R753),J753*R753," "))</f>
        <v/>
      </c>
      <c r="T753" t="inlineStr">
        <is>
          <t>L02235106</t>
        </is>
      </c>
      <c r="U753" t="inlineStr">
        <is>
          <t>Equity</t>
        </is>
      </c>
      <c r="AG753" t="n">
        <v>-0.00036</v>
      </c>
    </row>
    <row r="754">
      <c r="A754" t="inlineStr">
        <is>
          <t>LITL</t>
        </is>
      </c>
      <c r="B754" t="inlineStr">
        <is>
          <t>AMNEAL PHARMACEUTICALS INC USD 0.01</t>
        </is>
      </c>
      <c r="C754" t="inlineStr">
        <is>
          <t>AMRX</t>
        </is>
      </c>
      <c r="D754" t="inlineStr">
        <is>
          <t>BFNF1D6</t>
        </is>
      </c>
      <c r="E754" t="inlineStr">
        <is>
          <t>US03168L1052</t>
        </is>
      </c>
      <c r="F754" t="inlineStr">
        <is>
          <t>03168L105</t>
        </is>
      </c>
      <c r="G754" s="1" t="n">
        <v>3510</v>
      </c>
      <c r="H754" s="1" t="n">
        <v>8.42</v>
      </c>
      <c r="I754" s="2" t="n">
        <v>29554.2</v>
      </c>
      <c r="J754" s="3" t="n">
        <v>0.00521552</v>
      </c>
      <c r="K754" s="4" t="n">
        <v>5666589.94</v>
      </c>
      <c r="L754" s="5" t="n">
        <v>200001</v>
      </c>
      <c r="M754" s="6" t="n">
        <v>28.33280804</v>
      </c>
      <c r="N754" s="7">
        <f>IF(ISNUMBER(_xll.BDP($C754, "DELTA_MID")),_xll.BDP($C754, "DELTA_MID")," ")</f>
        <v/>
      </c>
      <c r="O754" s="7">
        <f>IF(ISNUMBER(N754),_xll.BDP($C754, "OPT_UNDL_TICKER"),"")</f>
        <v/>
      </c>
      <c r="P754" s="8">
        <f>IF(ISNUMBER(N754),_xll.BDP($C754, "OPT_UNDL_PX")," ")</f>
        <v/>
      </c>
      <c r="Q754" s="7">
        <f>IF(ISNUMBER(N754),+G754*_xll.BDP($C754, "PX_POS_MULT_FACTOR")*P754/K754," ")</f>
        <v/>
      </c>
      <c r="R754" s="8">
        <f>IF(OR($A754="TUA",$A754="TYA"),"",IF(ISNUMBER(_xll.BDP($C754,"DUR_ADJ_OAS_MID")),_xll.BDP($C754,"DUR_ADJ_OAS_MID"),IF(ISNUMBER(_xll.BDP($E754&amp;" ISIN","DUR_ADJ_OAS_MID")),_xll.BDP($E754&amp;" ISIN","DUR_ADJ_OAS_MID")," ")))</f>
        <v/>
      </c>
      <c r="S754" s="7">
        <f>IF(ISNUMBER(N754),Q754*N754,IF(ISNUMBER(R754),J754*R754," "))</f>
        <v/>
      </c>
      <c r="T754" t="inlineStr">
        <is>
          <t>03168L105</t>
        </is>
      </c>
      <c r="U754" t="inlineStr">
        <is>
          <t>Equity</t>
        </is>
      </c>
      <c r="AG754" t="n">
        <v>-0.00036</v>
      </c>
    </row>
    <row r="755">
      <c r="A755" t="inlineStr">
        <is>
          <t>LITL</t>
        </is>
      </c>
      <c r="B755" t="inlineStr">
        <is>
          <t>ABERCROMBIE + FITCH CO USD 0.01</t>
        </is>
      </c>
      <c r="C755" t="inlineStr">
        <is>
          <t>ANF</t>
        </is>
      </c>
      <c r="D755" t="inlineStr">
        <is>
          <t>2004185</t>
        </is>
      </c>
      <c r="E755" t="inlineStr">
        <is>
          <t>US0028962076</t>
        </is>
      </c>
      <c r="F755" t="inlineStr">
        <is>
          <t>002896207</t>
        </is>
      </c>
      <c r="G755" s="1" t="n">
        <v>349</v>
      </c>
      <c r="H755" s="1" t="n">
        <v>91.59999999999999</v>
      </c>
      <c r="I755" s="2" t="n">
        <v>31968.4</v>
      </c>
      <c r="J755" s="3" t="n">
        <v>0.00564156</v>
      </c>
      <c r="K755" s="4" t="n">
        <v>5666589.94</v>
      </c>
      <c r="L755" s="5" t="n">
        <v>200001</v>
      </c>
      <c r="M755" s="6" t="n">
        <v>28.33280804</v>
      </c>
      <c r="N755" s="7">
        <f>IF(ISNUMBER(_xll.BDP($C755, "DELTA_MID")),_xll.BDP($C755, "DELTA_MID")," ")</f>
        <v/>
      </c>
      <c r="O755" s="7">
        <f>IF(ISNUMBER(N755),_xll.BDP($C755, "OPT_UNDL_TICKER"),"")</f>
        <v/>
      </c>
      <c r="P755" s="8">
        <f>IF(ISNUMBER(N755),_xll.BDP($C755, "OPT_UNDL_PX")," ")</f>
        <v/>
      </c>
      <c r="Q755" s="7">
        <f>IF(ISNUMBER(N755),+G755*_xll.BDP($C755, "PX_POS_MULT_FACTOR")*P755/K755," ")</f>
        <v/>
      </c>
      <c r="R755" s="8">
        <f>IF(OR($A755="TUA",$A755="TYA"),"",IF(ISNUMBER(_xll.BDP($C755,"DUR_ADJ_OAS_MID")),_xll.BDP($C755,"DUR_ADJ_OAS_MID"),IF(ISNUMBER(_xll.BDP($E755&amp;" ISIN","DUR_ADJ_OAS_MID")),_xll.BDP($E755&amp;" ISIN","DUR_ADJ_OAS_MID")," ")))</f>
        <v/>
      </c>
      <c r="S755" s="7">
        <f>IF(ISNUMBER(N755),Q755*N755,IF(ISNUMBER(R755),J755*R755," "))</f>
        <v/>
      </c>
      <c r="T755" t="inlineStr">
        <is>
          <t>002896207</t>
        </is>
      </c>
      <c r="U755" t="inlineStr">
        <is>
          <t>Equity</t>
        </is>
      </c>
      <c r="AG755" t="n">
        <v>-0.00036</v>
      </c>
    </row>
    <row r="756">
      <c r="A756" t="inlineStr">
        <is>
          <t>LITL</t>
        </is>
      </c>
      <c r="B756" t="inlineStr">
        <is>
          <t>APOGEE ENTERPRISES INC USD 0.333</t>
        </is>
      </c>
      <c r="C756" t="inlineStr">
        <is>
          <t>APOG</t>
        </is>
      </c>
      <c r="D756" t="inlineStr">
        <is>
          <t>2046176</t>
        </is>
      </c>
      <c r="E756" t="inlineStr">
        <is>
          <t>US0375981091</t>
        </is>
      </c>
      <c r="F756" t="inlineStr">
        <is>
          <t>037598109</t>
        </is>
      </c>
      <c r="G756" s="1" t="n">
        <v>680</v>
      </c>
      <c r="H756" s="1" t="n">
        <v>43.27</v>
      </c>
      <c r="I756" s="2" t="n">
        <v>29423.6</v>
      </c>
      <c r="J756" s="3" t="n">
        <v>0.00519247</v>
      </c>
      <c r="K756" s="4" t="n">
        <v>5666589.94</v>
      </c>
      <c r="L756" s="5" t="n">
        <v>200001</v>
      </c>
      <c r="M756" s="6" t="n">
        <v>28.33280804</v>
      </c>
      <c r="N756" s="7">
        <f>IF(ISNUMBER(_xll.BDP($C756, "DELTA_MID")),_xll.BDP($C756, "DELTA_MID")," ")</f>
        <v/>
      </c>
      <c r="O756" s="7">
        <f>IF(ISNUMBER(N756),_xll.BDP($C756, "OPT_UNDL_TICKER"),"")</f>
        <v/>
      </c>
      <c r="P756" s="8">
        <f>IF(ISNUMBER(N756),_xll.BDP($C756, "OPT_UNDL_PX")," ")</f>
        <v/>
      </c>
      <c r="Q756" s="7">
        <f>IF(ISNUMBER(N756),+G756*_xll.BDP($C756, "PX_POS_MULT_FACTOR")*P756/K756," ")</f>
        <v/>
      </c>
      <c r="R756" s="8">
        <f>IF(OR($A756="TUA",$A756="TYA"),"",IF(ISNUMBER(_xll.BDP($C756,"DUR_ADJ_OAS_MID")),_xll.BDP($C756,"DUR_ADJ_OAS_MID"),IF(ISNUMBER(_xll.BDP($E756&amp;" ISIN","DUR_ADJ_OAS_MID")),_xll.BDP($E756&amp;" ISIN","DUR_ADJ_OAS_MID")," ")))</f>
        <v/>
      </c>
      <c r="S756" s="7">
        <f>IF(ISNUMBER(N756),Q756*N756,IF(ISNUMBER(R756),J756*R756," "))</f>
        <v/>
      </c>
      <c r="T756" t="inlineStr">
        <is>
          <t>037598109</t>
        </is>
      </c>
      <c r="U756" t="inlineStr">
        <is>
          <t>Equity</t>
        </is>
      </c>
      <c r="AG756" t="n">
        <v>-0.00036</v>
      </c>
    </row>
    <row r="757">
      <c r="A757" t="inlineStr">
        <is>
          <t>LITL</t>
        </is>
      </c>
      <c r="B757" t="inlineStr">
        <is>
          <t>ARDENT HEALTH INC</t>
        </is>
      </c>
      <c r="C757" t="inlineStr">
        <is>
          <t>ARDT</t>
        </is>
      </c>
      <c r="D757" t="inlineStr">
        <is>
          <t>BSF1W07</t>
        </is>
      </c>
      <c r="E757" t="inlineStr">
        <is>
          <t>US03980N1072</t>
        </is>
      </c>
      <c r="F757" t="inlineStr">
        <is>
          <t>03980N107</t>
        </is>
      </c>
      <c r="G757" s="1" t="n">
        <v>2087</v>
      </c>
      <c r="H757" s="1" t="n">
        <v>13.39</v>
      </c>
      <c r="I757" s="2" t="n">
        <v>27944.93</v>
      </c>
      <c r="J757" s="3" t="n">
        <v>0.00493153</v>
      </c>
      <c r="K757" s="4" t="n">
        <v>5666589.94</v>
      </c>
      <c r="L757" s="5" t="n">
        <v>200001</v>
      </c>
      <c r="M757" s="6" t="n">
        <v>28.33280804</v>
      </c>
      <c r="N757" s="7">
        <f>IF(ISNUMBER(_xll.BDP($C757, "DELTA_MID")),_xll.BDP($C757, "DELTA_MID")," ")</f>
        <v/>
      </c>
      <c r="O757" s="7">
        <f>IF(ISNUMBER(N757),_xll.BDP($C757, "OPT_UNDL_TICKER"),"")</f>
        <v/>
      </c>
      <c r="P757" s="8">
        <f>IF(ISNUMBER(N757),_xll.BDP($C757, "OPT_UNDL_PX")," ")</f>
        <v/>
      </c>
      <c r="Q757" s="7">
        <f>IF(ISNUMBER(N757),+G757*_xll.BDP($C757, "PX_POS_MULT_FACTOR")*P757/K757," ")</f>
        <v/>
      </c>
      <c r="R757" s="8">
        <f>IF(OR($A757="TUA",$A757="TYA"),"",IF(ISNUMBER(_xll.BDP($C757,"DUR_ADJ_OAS_MID")),_xll.BDP($C757,"DUR_ADJ_OAS_MID"),IF(ISNUMBER(_xll.BDP($E757&amp;" ISIN","DUR_ADJ_OAS_MID")),_xll.BDP($E757&amp;" ISIN","DUR_ADJ_OAS_MID")," ")))</f>
        <v/>
      </c>
      <c r="S757" s="7">
        <f>IF(ISNUMBER(N757),Q757*N757,IF(ISNUMBER(R757),J757*R757," "))</f>
        <v/>
      </c>
      <c r="T757" t="inlineStr">
        <is>
          <t>03980N107</t>
        </is>
      </c>
      <c r="U757" t="inlineStr">
        <is>
          <t>Equity</t>
        </is>
      </c>
      <c r="AG757" t="n">
        <v>-0.00036</v>
      </c>
    </row>
    <row r="758">
      <c r="A758" t="inlineStr">
        <is>
          <t>LITL</t>
        </is>
      </c>
      <c r="B758" t="inlineStr">
        <is>
          <t>ARKO CORP USD 0.0001</t>
        </is>
      </c>
      <c r="C758" t="inlineStr">
        <is>
          <t>ARKO</t>
        </is>
      </c>
      <c r="D758" t="inlineStr">
        <is>
          <t>BMH73N1</t>
        </is>
      </c>
      <c r="E758" t="inlineStr">
        <is>
          <t>US0412421085</t>
        </is>
      </c>
      <c r="F758" t="inlineStr">
        <is>
          <t>041242108</t>
        </is>
      </c>
      <c r="G758" s="1" t="n">
        <v>6402</v>
      </c>
      <c r="H758" s="1" t="n">
        <v>4.64</v>
      </c>
      <c r="I758" s="2" t="n">
        <v>29705.28</v>
      </c>
      <c r="J758" s="3" t="n">
        <v>0.00524218</v>
      </c>
      <c r="K758" s="4" t="n">
        <v>5666589.94</v>
      </c>
      <c r="L758" s="5" t="n">
        <v>200001</v>
      </c>
      <c r="M758" s="6" t="n">
        <v>28.33280804</v>
      </c>
      <c r="N758" s="7">
        <f>IF(ISNUMBER(_xll.BDP($C758, "DELTA_MID")),_xll.BDP($C758, "DELTA_MID")," ")</f>
        <v/>
      </c>
      <c r="O758" s="7">
        <f>IF(ISNUMBER(N758),_xll.BDP($C758, "OPT_UNDL_TICKER"),"")</f>
        <v/>
      </c>
      <c r="P758" s="8">
        <f>IF(ISNUMBER(N758),_xll.BDP($C758, "OPT_UNDL_PX")," ")</f>
        <v/>
      </c>
      <c r="Q758" s="7">
        <f>IF(ISNUMBER(N758),+G758*_xll.BDP($C758, "PX_POS_MULT_FACTOR")*P758/K758," ")</f>
        <v/>
      </c>
      <c r="R758" s="8">
        <f>IF(OR($A758="TUA",$A758="TYA"),"",IF(ISNUMBER(_xll.BDP($C758,"DUR_ADJ_OAS_MID")),_xll.BDP($C758,"DUR_ADJ_OAS_MID"),IF(ISNUMBER(_xll.BDP($E758&amp;" ISIN","DUR_ADJ_OAS_MID")),_xll.BDP($E758&amp;" ISIN","DUR_ADJ_OAS_MID")," ")))</f>
        <v/>
      </c>
      <c r="S758" s="7">
        <f>IF(ISNUMBER(N758),Q758*N758,IF(ISNUMBER(R758),J758*R758," "))</f>
        <v/>
      </c>
      <c r="T758" t="inlineStr">
        <is>
          <t>041242108</t>
        </is>
      </c>
      <c r="U758" t="inlineStr">
        <is>
          <t>Equity</t>
        </is>
      </c>
      <c r="AG758" t="n">
        <v>-0.00036</v>
      </c>
    </row>
    <row r="759">
      <c r="A759" t="inlineStr">
        <is>
          <t>LITL</t>
        </is>
      </c>
      <c r="B759" t="inlineStr">
        <is>
          <t>ADTALEM GLOBAL ED INC USD 0.01</t>
        </is>
      </c>
      <c r="C759" t="inlineStr">
        <is>
          <t>ATGE</t>
        </is>
      </c>
      <c r="D759" t="inlineStr">
        <is>
          <t>BZ12TX5</t>
        </is>
      </c>
      <c r="E759" t="inlineStr">
        <is>
          <t>US00737L1035</t>
        </is>
      </c>
      <c r="F759" t="inlineStr">
        <is>
          <t>00737L103</t>
        </is>
      </c>
      <c r="G759" s="1" t="n">
        <v>221</v>
      </c>
      <c r="H759" s="1" t="n">
        <v>123.05</v>
      </c>
      <c r="I759" s="2" t="n">
        <v>27194.05</v>
      </c>
      <c r="J759" s="3" t="n">
        <v>0.00479901</v>
      </c>
      <c r="K759" s="4" t="n">
        <v>5666589.94</v>
      </c>
      <c r="L759" s="5" t="n">
        <v>200001</v>
      </c>
      <c r="M759" s="6" t="n">
        <v>28.33280804</v>
      </c>
      <c r="N759" s="7">
        <f>IF(ISNUMBER(_xll.BDP($C759, "DELTA_MID")),_xll.BDP($C759, "DELTA_MID")," ")</f>
        <v/>
      </c>
      <c r="O759" s="7">
        <f>IF(ISNUMBER(N759),_xll.BDP($C759, "OPT_UNDL_TICKER"),"")</f>
        <v/>
      </c>
      <c r="P759" s="8">
        <f>IF(ISNUMBER(N759),_xll.BDP($C759, "OPT_UNDL_PX")," ")</f>
        <v/>
      </c>
      <c r="Q759" s="7">
        <f>IF(ISNUMBER(N759),+G759*_xll.BDP($C759, "PX_POS_MULT_FACTOR")*P759/K759," ")</f>
        <v/>
      </c>
      <c r="R759" s="8">
        <f>IF(OR($A759="TUA",$A759="TYA"),"",IF(ISNUMBER(_xll.BDP($C759,"DUR_ADJ_OAS_MID")),_xll.BDP($C759,"DUR_ADJ_OAS_MID"),IF(ISNUMBER(_xll.BDP($E759&amp;" ISIN","DUR_ADJ_OAS_MID")),_xll.BDP($E759&amp;" ISIN","DUR_ADJ_OAS_MID")," ")))</f>
        <v/>
      </c>
      <c r="S759" s="7">
        <f>IF(ISNUMBER(N759),Q759*N759,IF(ISNUMBER(R759),J759*R759," "))</f>
        <v/>
      </c>
      <c r="T759" t="inlineStr">
        <is>
          <t>00737L103</t>
        </is>
      </c>
      <c r="U759" t="inlineStr">
        <is>
          <t>Equity</t>
        </is>
      </c>
      <c r="AG759" t="n">
        <v>-0.00036</v>
      </c>
    </row>
    <row r="760">
      <c r="A760" t="inlineStr">
        <is>
          <t>LITL</t>
        </is>
      </c>
      <c r="B760" t="inlineStr">
        <is>
          <t>ATKORE INTL GROUP INC USD 0.01</t>
        </is>
      </c>
      <c r="C760" t="inlineStr">
        <is>
          <t>ATKR</t>
        </is>
      </c>
      <c r="D760" t="inlineStr">
        <is>
          <t>BDHF495</t>
        </is>
      </c>
      <c r="E760" t="inlineStr">
        <is>
          <t>US0476491081</t>
        </is>
      </c>
      <c r="F760" t="inlineStr">
        <is>
          <t>047649108</t>
        </is>
      </c>
      <c r="G760" s="1" t="n">
        <v>400</v>
      </c>
      <c r="H760" s="1" t="n">
        <v>75.14</v>
      </c>
      <c r="I760" s="2" t="n">
        <v>30056</v>
      </c>
      <c r="J760" s="3" t="n">
        <v>0.00530407</v>
      </c>
      <c r="K760" s="4" t="n">
        <v>5666589.94</v>
      </c>
      <c r="L760" s="5" t="n">
        <v>200001</v>
      </c>
      <c r="M760" s="6" t="n">
        <v>28.33280804</v>
      </c>
      <c r="N760" s="7">
        <f>IF(ISNUMBER(_xll.BDP($C760, "DELTA_MID")),_xll.BDP($C760, "DELTA_MID")," ")</f>
        <v/>
      </c>
      <c r="O760" s="7">
        <f>IF(ISNUMBER(N760),_xll.BDP($C760, "OPT_UNDL_TICKER"),"")</f>
        <v/>
      </c>
      <c r="P760" s="8">
        <f>IF(ISNUMBER(N760),_xll.BDP($C760, "OPT_UNDL_PX")," ")</f>
        <v/>
      </c>
      <c r="Q760" s="7">
        <f>IF(ISNUMBER(N760),+G760*_xll.BDP($C760, "PX_POS_MULT_FACTOR")*P760/K760," ")</f>
        <v/>
      </c>
      <c r="R760" s="8">
        <f>IF(OR($A760="TUA",$A760="TYA"),"",IF(ISNUMBER(_xll.BDP($C760,"DUR_ADJ_OAS_MID")),_xll.BDP($C760,"DUR_ADJ_OAS_MID"),IF(ISNUMBER(_xll.BDP($E760&amp;" ISIN","DUR_ADJ_OAS_MID")),_xll.BDP($E760&amp;" ISIN","DUR_ADJ_OAS_MID")," ")))</f>
        <v/>
      </c>
      <c r="S760" s="7">
        <f>IF(ISNUMBER(N760),Q760*N760,IF(ISNUMBER(R760),J760*R760," "))</f>
        <v/>
      </c>
      <c r="T760" t="inlineStr">
        <is>
          <t>047649108</t>
        </is>
      </c>
      <c r="U760" t="inlineStr">
        <is>
          <t>Equity</t>
        </is>
      </c>
      <c r="AG760" t="n">
        <v>-0.00036</v>
      </c>
    </row>
    <row r="761">
      <c r="A761" t="inlineStr">
        <is>
          <t>LITL</t>
        </is>
      </c>
      <c r="B761" t="inlineStr">
        <is>
          <t>AURINIA PHARMACEUTICALS INC NPV</t>
        </is>
      </c>
      <c r="C761" t="inlineStr">
        <is>
          <t>AUPH</t>
        </is>
      </c>
      <c r="D761" t="inlineStr">
        <is>
          <t>BFWLC09</t>
        </is>
      </c>
      <c r="E761" t="inlineStr">
        <is>
          <t>CA05156V1022</t>
        </is>
      </c>
      <c r="F761" t="inlineStr">
        <is>
          <t>05156V102</t>
        </is>
      </c>
      <c r="G761" s="1" t="n">
        <v>3305</v>
      </c>
      <c r="H761" s="1" t="n">
        <v>7.59</v>
      </c>
      <c r="I761" s="2" t="n">
        <v>25084.95</v>
      </c>
      <c r="J761" s="3" t="n">
        <v>0.00442682</v>
      </c>
      <c r="K761" s="4" t="n">
        <v>5666589.94</v>
      </c>
      <c r="L761" s="5" t="n">
        <v>200001</v>
      </c>
      <c r="M761" s="6" t="n">
        <v>28.33280804</v>
      </c>
      <c r="N761" s="7">
        <f>IF(ISNUMBER(_xll.BDP($C761, "DELTA_MID")),_xll.BDP($C761, "DELTA_MID")," ")</f>
        <v/>
      </c>
      <c r="O761" s="7">
        <f>IF(ISNUMBER(N761),_xll.BDP($C761, "OPT_UNDL_TICKER"),"")</f>
        <v/>
      </c>
      <c r="P761" s="8">
        <f>IF(ISNUMBER(N761),_xll.BDP($C761, "OPT_UNDL_PX")," ")</f>
        <v/>
      </c>
      <c r="Q761" s="7">
        <f>IF(ISNUMBER(N761),+G761*_xll.BDP($C761, "PX_POS_MULT_FACTOR")*P761/K761," ")</f>
        <v/>
      </c>
      <c r="R761" s="8">
        <f>IF(OR($A761="TUA",$A761="TYA"),"",IF(ISNUMBER(_xll.BDP($C761,"DUR_ADJ_OAS_MID")),_xll.BDP($C761,"DUR_ADJ_OAS_MID"),IF(ISNUMBER(_xll.BDP($E761&amp;" ISIN","DUR_ADJ_OAS_MID")),_xll.BDP($E761&amp;" ISIN","DUR_ADJ_OAS_MID")," ")))</f>
        <v/>
      </c>
      <c r="S761" s="7">
        <f>IF(ISNUMBER(N761),Q761*N761,IF(ISNUMBER(R761),J761*R761," "))</f>
        <v/>
      </c>
      <c r="T761" t="inlineStr">
        <is>
          <t>05156V102</t>
        </is>
      </c>
      <c r="U761" t="inlineStr">
        <is>
          <t>Equity</t>
        </is>
      </c>
      <c r="AG761" t="n">
        <v>-0.00036</v>
      </c>
    </row>
    <row r="762">
      <c r="A762" t="inlineStr">
        <is>
          <t>LITL</t>
        </is>
      </c>
      <c r="B762" t="inlineStr">
        <is>
          <t>AVEPOINT INC USD 0.0001</t>
        </is>
      </c>
      <c r="C762" t="inlineStr">
        <is>
          <t>AVPT</t>
        </is>
      </c>
      <c r="D762" t="inlineStr">
        <is>
          <t>BP2Q7W1</t>
        </is>
      </c>
      <c r="E762" t="inlineStr">
        <is>
          <t>US0536041041</t>
        </is>
      </c>
      <c r="F762" t="inlineStr">
        <is>
          <t>053604104</t>
        </is>
      </c>
      <c r="G762" s="1" t="n">
        <v>1470</v>
      </c>
      <c r="H762" s="1" t="n">
        <v>18.86</v>
      </c>
      <c r="I762" s="2" t="n">
        <v>27724.2</v>
      </c>
      <c r="J762" s="3" t="n">
        <v>0.00489257</v>
      </c>
      <c r="K762" s="4" t="n">
        <v>5666589.94</v>
      </c>
      <c r="L762" s="5" t="n">
        <v>200001</v>
      </c>
      <c r="M762" s="6" t="n">
        <v>28.33280804</v>
      </c>
      <c r="N762" s="7">
        <f>IF(ISNUMBER(_xll.BDP($C762, "DELTA_MID")),_xll.BDP($C762, "DELTA_MID")," ")</f>
        <v/>
      </c>
      <c r="O762" s="7">
        <f>IF(ISNUMBER(N762),_xll.BDP($C762, "OPT_UNDL_TICKER"),"")</f>
        <v/>
      </c>
      <c r="P762" s="8">
        <f>IF(ISNUMBER(N762),_xll.BDP($C762, "OPT_UNDL_PX")," ")</f>
        <v/>
      </c>
      <c r="Q762" s="7">
        <f>IF(ISNUMBER(N762),+G762*_xll.BDP($C762, "PX_POS_MULT_FACTOR")*P762/K762," ")</f>
        <v/>
      </c>
      <c r="R762" s="8">
        <f>IF(OR($A762="TUA",$A762="TYA"),"",IF(ISNUMBER(_xll.BDP($C762,"DUR_ADJ_OAS_MID")),_xll.BDP($C762,"DUR_ADJ_OAS_MID"),IF(ISNUMBER(_xll.BDP($E762&amp;" ISIN","DUR_ADJ_OAS_MID")),_xll.BDP($E762&amp;" ISIN","DUR_ADJ_OAS_MID")," ")))</f>
        <v/>
      </c>
      <c r="S762" s="7">
        <f>IF(ISNUMBER(N762),Q762*N762,IF(ISNUMBER(R762),J762*R762," "))</f>
        <v/>
      </c>
      <c r="T762" t="inlineStr">
        <is>
          <t>053604104</t>
        </is>
      </c>
      <c r="U762" t="inlineStr">
        <is>
          <t>Equity</t>
        </is>
      </c>
      <c r="AG762" t="n">
        <v>-0.00036</v>
      </c>
    </row>
    <row r="763">
      <c r="A763" t="inlineStr">
        <is>
          <t>LITL</t>
        </is>
      </c>
      <c r="B763" t="inlineStr">
        <is>
          <t>BANCFIRST CORP USD 1.0</t>
        </is>
      </c>
      <c r="C763" t="inlineStr">
        <is>
          <t>BANF</t>
        </is>
      </c>
      <c r="D763" t="inlineStr">
        <is>
          <t>2078782</t>
        </is>
      </c>
      <c r="E763" t="inlineStr">
        <is>
          <t>US05945F1030</t>
        </is>
      </c>
      <c r="F763" t="inlineStr">
        <is>
          <t>05945F103</t>
        </is>
      </c>
      <c r="G763" s="1" t="n">
        <v>229</v>
      </c>
      <c r="H763" s="1" t="n">
        <v>131.35</v>
      </c>
      <c r="I763" s="2" t="n">
        <v>30079.15</v>
      </c>
      <c r="J763" s="3" t="n">
        <v>0.00530816</v>
      </c>
      <c r="K763" s="4" t="n">
        <v>5666589.94</v>
      </c>
      <c r="L763" s="5" t="n">
        <v>200001</v>
      </c>
      <c r="M763" s="6" t="n">
        <v>28.33280804</v>
      </c>
      <c r="N763" s="7">
        <f>IF(ISNUMBER(_xll.BDP($C763, "DELTA_MID")),_xll.BDP($C763, "DELTA_MID")," ")</f>
        <v/>
      </c>
      <c r="O763" s="7">
        <f>IF(ISNUMBER(N763),_xll.BDP($C763, "OPT_UNDL_TICKER"),"")</f>
        <v/>
      </c>
      <c r="P763" s="8">
        <f>IF(ISNUMBER(N763),_xll.BDP($C763, "OPT_UNDL_PX")," ")</f>
        <v/>
      </c>
      <c r="Q763" s="7">
        <f>IF(ISNUMBER(N763),+G763*_xll.BDP($C763, "PX_POS_MULT_FACTOR")*P763/K763," ")</f>
        <v/>
      </c>
      <c r="R763" s="8">
        <f>IF(OR($A763="TUA",$A763="TYA"),"",IF(ISNUMBER(_xll.BDP($C763,"DUR_ADJ_OAS_MID")),_xll.BDP($C763,"DUR_ADJ_OAS_MID"),IF(ISNUMBER(_xll.BDP($E763&amp;" ISIN","DUR_ADJ_OAS_MID")),_xll.BDP($E763&amp;" ISIN","DUR_ADJ_OAS_MID")," ")))</f>
        <v/>
      </c>
      <c r="S763" s="7">
        <f>IF(ISNUMBER(N763),Q763*N763,IF(ISNUMBER(R763),J763*R763," "))</f>
        <v/>
      </c>
      <c r="T763" t="inlineStr">
        <is>
          <t>05945F103</t>
        </is>
      </c>
      <c r="U763" t="inlineStr">
        <is>
          <t>Equity</t>
        </is>
      </c>
      <c r="AG763" t="n">
        <v>-0.00036</v>
      </c>
    </row>
    <row r="764">
      <c r="A764" t="inlineStr">
        <is>
          <t>LITL</t>
        </is>
      </c>
      <c r="B764" t="inlineStr">
        <is>
          <t>BRIDGEBIO PHARMA INC USD 0.001</t>
        </is>
      </c>
      <c r="C764" t="inlineStr">
        <is>
          <t>BBIO</t>
        </is>
      </c>
      <c r="D764" t="inlineStr">
        <is>
          <t>BK1KWG8</t>
        </is>
      </c>
      <c r="E764" t="inlineStr">
        <is>
          <t>US10806X1028</t>
        </is>
      </c>
      <c r="F764" t="inlineStr">
        <is>
          <t>10806X102</t>
        </is>
      </c>
      <c r="G764" s="1" t="n">
        <v>636</v>
      </c>
      <c r="H764" s="1" t="n">
        <v>43.99</v>
      </c>
      <c r="I764" s="2" t="n">
        <v>27977.64</v>
      </c>
      <c r="J764" s="3" t="n">
        <v>0.0049373</v>
      </c>
      <c r="K764" s="4" t="n">
        <v>5666589.94</v>
      </c>
      <c r="L764" s="5" t="n">
        <v>200001</v>
      </c>
      <c r="M764" s="6" t="n">
        <v>28.33280804</v>
      </c>
      <c r="N764" s="7">
        <f>IF(ISNUMBER(_xll.BDP($C764, "DELTA_MID")),_xll.BDP($C764, "DELTA_MID")," ")</f>
        <v/>
      </c>
      <c r="O764" s="7">
        <f>IF(ISNUMBER(N764),_xll.BDP($C764, "OPT_UNDL_TICKER"),"")</f>
        <v/>
      </c>
      <c r="P764" s="8">
        <f>IF(ISNUMBER(N764),_xll.BDP($C764, "OPT_UNDL_PX")," ")</f>
        <v/>
      </c>
      <c r="Q764" s="7">
        <f>IF(ISNUMBER(N764),+G764*_xll.BDP($C764, "PX_POS_MULT_FACTOR")*P764/K764," ")</f>
        <v/>
      </c>
      <c r="R764" s="8">
        <f>IF(OR($A764="TUA",$A764="TYA"),"",IF(ISNUMBER(_xll.BDP($C764,"DUR_ADJ_OAS_MID")),_xll.BDP($C764,"DUR_ADJ_OAS_MID"),IF(ISNUMBER(_xll.BDP($E764&amp;" ISIN","DUR_ADJ_OAS_MID")),_xll.BDP($E764&amp;" ISIN","DUR_ADJ_OAS_MID")," ")))</f>
        <v/>
      </c>
      <c r="S764" s="7">
        <f>IF(ISNUMBER(N764),Q764*N764,IF(ISNUMBER(R764),J764*R764," "))</f>
        <v/>
      </c>
      <c r="T764" t="inlineStr">
        <is>
          <t>10806X102</t>
        </is>
      </c>
      <c r="U764" t="inlineStr">
        <is>
          <t>Equity</t>
        </is>
      </c>
      <c r="AG764" t="n">
        <v>-0.00036</v>
      </c>
    </row>
    <row r="765">
      <c r="A765" t="inlineStr">
        <is>
          <t>LITL</t>
        </is>
      </c>
      <c r="B765" t="inlineStr">
        <is>
          <t>BALCHEM CORP USD 0.0667</t>
        </is>
      </c>
      <c r="C765" t="inlineStr">
        <is>
          <t>BCPC</t>
        </is>
      </c>
      <c r="D765" t="inlineStr">
        <is>
          <t>2072074</t>
        </is>
      </c>
      <c r="E765" t="inlineStr">
        <is>
          <t>US0576652004</t>
        </is>
      </c>
      <c r="F765" t="inlineStr">
        <is>
          <t>057665200</t>
        </is>
      </c>
      <c r="G765" s="1" t="n">
        <v>180</v>
      </c>
      <c r="H765" s="1" t="n">
        <v>165.02</v>
      </c>
      <c r="I765" s="2" t="n">
        <v>29703.6</v>
      </c>
      <c r="J765" s="3" t="n">
        <v>0.00524188</v>
      </c>
      <c r="K765" s="4" t="n">
        <v>5666589.94</v>
      </c>
      <c r="L765" s="5" t="n">
        <v>200001</v>
      </c>
      <c r="M765" s="6" t="n">
        <v>28.33280804</v>
      </c>
      <c r="N765" s="7">
        <f>IF(ISNUMBER(_xll.BDP($C765, "DELTA_MID")),_xll.BDP($C765, "DELTA_MID")," ")</f>
        <v/>
      </c>
      <c r="O765" s="7">
        <f>IF(ISNUMBER(N765),_xll.BDP($C765, "OPT_UNDL_TICKER"),"")</f>
        <v/>
      </c>
      <c r="P765" s="8">
        <f>IF(ISNUMBER(N765),_xll.BDP($C765, "OPT_UNDL_PX")," ")</f>
        <v/>
      </c>
      <c r="Q765" s="7">
        <f>IF(ISNUMBER(N765),+G765*_xll.BDP($C765, "PX_POS_MULT_FACTOR")*P765/K765," ")</f>
        <v/>
      </c>
      <c r="R765" s="8">
        <f>IF(OR($A765="TUA",$A765="TYA"),"",IF(ISNUMBER(_xll.BDP($C765,"DUR_ADJ_OAS_MID")),_xll.BDP($C765,"DUR_ADJ_OAS_MID"),IF(ISNUMBER(_xll.BDP($E765&amp;" ISIN","DUR_ADJ_OAS_MID")),_xll.BDP($E765&amp;" ISIN","DUR_ADJ_OAS_MID")," ")))</f>
        <v/>
      </c>
      <c r="S765" s="7">
        <f>IF(ISNUMBER(N765),Q765*N765,IF(ISNUMBER(R765),J765*R765," "))</f>
        <v/>
      </c>
      <c r="T765" t="inlineStr">
        <is>
          <t>057665200</t>
        </is>
      </c>
      <c r="U765" t="inlineStr">
        <is>
          <t>Equity</t>
        </is>
      </c>
      <c r="AG765" t="n">
        <v>-0.00036</v>
      </c>
    </row>
    <row r="766">
      <c r="A766" t="inlineStr">
        <is>
          <t>LITL</t>
        </is>
      </c>
      <c r="B766" t="inlineStr">
        <is>
          <t>BIOCRYST PHARMACEUTICALS I USD 0.01</t>
        </is>
      </c>
      <c r="C766" t="inlineStr">
        <is>
          <t>BCRX</t>
        </is>
      </c>
      <c r="D766" t="inlineStr">
        <is>
          <t>2100362</t>
        </is>
      </c>
      <c r="E766" t="inlineStr">
        <is>
          <t>US09058V1035</t>
        </is>
      </c>
      <c r="F766" t="inlineStr">
        <is>
          <t>09058V103</t>
        </is>
      </c>
      <c r="G766" s="1" t="n">
        <v>3048</v>
      </c>
      <c r="H766" s="1" t="n">
        <v>8.94</v>
      </c>
      <c r="I766" s="2" t="n">
        <v>27249.12</v>
      </c>
      <c r="J766" s="3" t="n">
        <v>0.00480873</v>
      </c>
      <c r="K766" s="4" t="n">
        <v>5666589.94</v>
      </c>
      <c r="L766" s="5" t="n">
        <v>200001</v>
      </c>
      <c r="M766" s="6" t="n">
        <v>28.33280804</v>
      </c>
      <c r="N766" s="7">
        <f>IF(ISNUMBER(_xll.BDP($C766, "DELTA_MID")),_xll.BDP($C766, "DELTA_MID")," ")</f>
        <v/>
      </c>
      <c r="O766" s="7">
        <f>IF(ISNUMBER(N766),_xll.BDP($C766, "OPT_UNDL_TICKER"),"")</f>
        <v/>
      </c>
      <c r="P766" s="8">
        <f>IF(ISNUMBER(N766),_xll.BDP($C766, "OPT_UNDL_PX")," ")</f>
        <v/>
      </c>
      <c r="Q766" s="7">
        <f>IF(ISNUMBER(N766),+G766*_xll.BDP($C766, "PX_POS_MULT_FACTOR")*P766/K766," ")</f>
        <v/>
      </c>
      <c r="R766" s="8">
        <f>IF(OR($A766="TUA",$A766="TYA"),"",IF(ISNUMBER(_xll.BDP($C766,"DUR_ADJ_OAS_MID")),_xll.BDP($C766,"DUR_ADJ_OAS_MID"),IF(ISNUMBER(_xll.BDP($E766&amp;" ISIN","DUR_ADJ_OAS_MID")),_xll.BDP($E766&amp;" ISIN","DUR_ADJ_OAS_MID")," ")))</f>
        <v/>
      </c>
      <c r="S766" s="7">
        <f>IF(ISNUMBER(N766),Q766*N766,IF(ISNUMBER(R766),J766*R766," "))</f>
        <v/>
      </c>
      <c r="T766" t="inlineStr">
        <is>
          <t>09058V103</t>
        </is>
      </c>
      <c r="U766" t="inlineStr">
        <is>
          <t>Equity</t>
        </is>
      </c>
      <c r="AG766" t="n">
        <v>-0.00036</v>
      </c>
    </row>
    <row r="767">
      <c r="A767" t="inlineStr">
        <is>
          <t>LITL</t>
        </is>
      </c>
      <c r="B767" t="inlineStr">
        <is>
          <t>BELDEN INC COM USD0.01</t>
        </is>
      </c>
      <c r="C767" t="inlineStr">
        <is>
          <t>BDC</t>
        </is>
      </c>
      <c r="D767" t="inlineStr">
        <is>
          <t>B01WL78</t>
        </is>
      </c>
      <c r="E767" t="inlineStr">
        <is>
          <t>US0774541066</t>
        </is>
      </c>
      <c r="F767" t="inlineStr">
        <is>
          <t>077454106</t>
        </is>
      </c>
      <c r="G767" s="1" t="n">
        <v>245</v>
      </c>
      <c r="H767" s="1" t="n">
        <v>121.77</v>
      </c>
      <c r="I767" s="2" t="n">
        <v>29833.65</v>
      </c>
      <c r="J767" s="3" t="n">
        <v>0.00526483</v>
      </c>
      <c r="K767" s="4" t="n">
        <v>5666589.94</v>
      </c>
      <c r="L767" s="5" t="n">
        <v>200001</v>
      </c>
      <c r="M767" s="6" t="n">
        <v>28.33280804</v>
      </c>
      <c r="N767" s="7">
        <f>IF(ISNUMBER(_xll.BDP($C767, "DELTA_MID")),_xll.BDP($C767, "DELTA_MID")," ")</f>
        <v/>
      </c>
      <c r="O767" s="7">
        <f>IF(ISNUMBER(N767),_xll.BDP($C767, "OPT_UNDL_TICKER"),"")</f>
        <v/>
      </c>
      <c r="P767" s="8">
        <f>IF(ISNUMBER(N767),_xll.BDP($C767, "OPT_UNDL_PX")," ")</f>
        <v/>
      </c>
      <c r="Q767" s="7">
        <f>IF(ISNUMBER(N767),+G767*_xll.BDP($C767, "PX_POS_MULT_FACTOR")*P767/K767," ")</f>
        <v/>
      </c>
      <c r="R767" s="8">
        <f>IF(OR($A767="TUA",$A767="TYA"),"",IF(ISNUMBER(_xll.BDP($C767,"DUR_ADJ_OAS_MID")),_xll.BDP($C767,"DUR_ADJ_OAS_MID"),IF(ISNUMBER(_xll.BDP($E767&amp;" ISIN","DUR_ADJ_OAS_MID")),_xll.BDP($E767&amp;" ISIN","DUR_ADJ_OAS_MID")," ")))</f>
        <v/>
      </c>
      <c r="S767" s="7">
        <f>IF(ISNUMBER(N767),Q767*N767,IF(ISNUMBER(R767),J767*R767," "))</f>
        <v/>
      </c>
      <c r="T767" t="inlineStr">
        <is>
          <t>077454106</t>
        </is>
      </c>
      <c r="U767" t="inlineStr">
        <is>
          <t>Equity</t>
        </is>
      </c>
      <c r="AG767" t="n">
        <v>-0.00036</v>
      </c>
    </row>
    <row r="768">
      <c r="A768" t="inlineStr">
        <is>
          <t>LITL</t>
        </is>
      </c>
      <c r="B768" t="inlineStr">
        <is>
          <t>BREAD FINL HLDGS INC USD 0.01</t>
        </is>
      </c>
      <c r="C768" t="inlineStr">
        <is>
          <t>BFH</t>
        </is>
      </c>
      <c r="D768" t="inlineStr">
        <is>
          <t>2762030</t>
        </is>
      </c>
      <c r="E768" t="inlineStr">
        <is>
          <t>US0185811082</t>
        </is>
      </c>
      <c r="F768" t="inlineStr">
        <is>
          <t>018581108</t>
        </is>
      </c>
      <c r="G768" s="1" t="n">
        <v>503</v>
      </c>
      <c r="H768" s="1" t="n">
        <v>60.4</v>
      </c>
      <c r="I768" s="2" t="n">
        <v>30381.2</v>
      </c>
      <c r="J768" s="3" t="n">
        <v>0.00536146</v>
      </c>
      <c r="K768" s="4" t="n">
        <v>5666589.94</v>
      </c>
      <c r="L768" s="5" t="n">
        <v>200001</v>
      </c>
      <c r="M768" s="6" t="n">
        <v>28.33280804</v>
      </c>
      <c r="N768" s="7">
        <f>IF(ISNUMBER(_xll.BDP($C768, "DELTA_MID")),_xll.BDP($C768, "DELTA_MID")," ")</f>
        <v/>
      </c>
      <c r="O768" s="7">
        <f>IF(ISNUMBER(N768),_xll.BDP($C768, "OPT_UNDL_TICKER"),"")</f>
        <v/>
      </c>
      <c r="P768" s="8">
        <f>IF(ISNUMBER(N768),_xll.BDP($C768, "OPT_UNDL_PX")," ")</f>
        <v/>
      </c>
      <c r="Q768" s="7">
        <f>IF(ISNUMBER(N768),+G768*_xll.BDP($C768, "PX_POS_MULT_FACTOR")*P768/K768," ")</f>
        <v/>
      </c>
      <c r="R768" s="8">
        <f>IF(OR($A768="TUA",$A768="TYA"),"",IF(ISNUMBER(_xll.BDP($C768,"DUR_ADJ_OAS_MID")),_xll.BDP($C768,"DUR_ADJ_OAS_MID"),IF(ISNUMBER(_xll.BDP($E768&amp;" ISIN","DUR_ADJ_OAS_MID")),_xll.BDP($E768&amp;" ISIN","DUR_ADJ_OAS_MID")," ")))</f>
        <v/>
      </c>
      <c r="S768" s="7">
        <f>IF(ISNUMBER(N768),Q768*N768,IF(ISNUMBER(R768),J768*R768," "))</f>
        <v/>
      </c>
      <c r="T768" t="inlineStr">
        <is>
          <t>018581108</t>
        </is>
      </c>
      <c r="U768" t="inlineStr">
        <is>
          <t>Equity</t>
        </is>
      </c>
      <c r="AG768" t="n">
        <v>-0.00036</v>
      </c>
    </row>
    <row r="769">
      <c r="A769" t="inlineStr">
        <is>
          <t>LITL</t>
        </is>
      </c>
      <c r="B769" t="inlineStr">
        <is>
          <t>SAUL CENTE COM USD0.01</t>
        </is>
      </c>
      <c r="C769" t="inlineStr">
        <is>
          <t>BFS</t>
        </is>
      </c>
      <c r="D769" t="inlineStr">
        <is>
          <t>2777777</t>
        </is>
      </c>
      <c r="E769" t="inlineStr">
        <is>
          <t>US8043951016</t>
        </is>
      </c>
      <c r="F769" t="inlineStr">
        <is>
          <t>804395101</t>
        </is>
      </c>
      <c r="G769" s="1" t="n">
        <v>837</v>
      </c>
      <c r="H769" s="1" t="n">
        <v>35.31</v>
      </c>
      <c r="I769" s="2" t="n">
        <v>29554.47</v>
      </c>
      <c r="J769" s="3" t="n">
        <v>0.00521557</v>
      </c>
      <c r="K769" s="4" t="n">
        <v>5666589.94</v>
      </c>
      <c r="L769" s="5" t="n">
        <v>200001</v>
      </c>
      <c r="M769" s="6" t="n">
        <v>28.33280804</v>
      </c>
      <c r="N769" s="7">
        <f>IF(ISNUMBER(_xll.BDP($C769, "DELTA_MID")),_xll.BDP($C769, "DELTA_MID")," ")</f>
        <v/>
      </c>
      <c r="O769" s="7">
        <f>IF(ISNUMBER(N769),_xll.BDP($C769, "OPT_UNDL_TICKER"),"")</f>
        <v/>
      </c>
      <c r="P769" s="8">
        <f>IF(ISNUMBER(N769),_xll.BDP($C769, "OPT_UNDL_PX")," ")</f>
        <v/>
      </c>
      <c r="Q769" s="7">
        <f>IF(ISNUMBER(N769),+G769*_xll.BDP($C769, "PX_POS_MULT_FACTOR")*P769/K769," ")</f>
        <v/>
      </c>
      <c r="R769" s="8">
        <f>IF(OR($A769="TUA",$A769="TYA"),"",IF(ISNUMBER(_xll.BDP($C769,"DUR_ADJ_OAS_MID")),_xll.BDP($C769,"DUR_ADJ_OAS_MID"),IF(ISNUMBER(_xll.BDP($E769&amp;" ISIN","DUR_ADJ_OAS_MID")),_xll.BDP($E769&amp;" ISIN","DUR_ADJ_OAS_MID")," ")))</f>
        <v/>
      </c>
      <c r="S769" s="7">
        <f>IF(ISNUMBER(N769),Q769*N769,IF(ISNUMBER(R769),J769*R769," "))</f>
        <v/>
      </c>
      <c r="T769" t="inlineStr">
        <is>
          <t>804395101</t>
        </is>
      </c>
      <c r="U769" t="inlineStr">
        <is>
          <t>Equity</t>
        </is>
      </c>
      <c r="AG769" t="n">
        <v>-0.00036</v>
      </c>
    </row>
    <row r="770">
      <c r="A770" t="inlineStr">
        <is>
          <t>LITL</t>
        </is>
      </c>
      <c r="B770" t="inlineStr">
        <is>
          <t>BLACKLINE INC USD 0.01</t>
        </is>
      </c>
      <c r="C770" t="inlineStr">
        <is>
          <t>BL</t>
        </is>
      </c>
      <c r="D770" t="inlineStr">
        <is>
          <t>BD3WZS6</t>
        </is>
      </c>
      <c r="E770" t="inlineStr">
        <is>
          <t>US09239B1098</t>
        </is>
      </c>
      <c r="F770" t="inlineStr">
        <is>
          <t>09239B109</t>
        </is>
      </c>
      <c r="G770" s="1" t="n">
        <v>490</v>
      </c>
      <c r="H770" s="1" t="n">
        <v>57.81</v>
      </c>
      <c r="I770" s="2" t="n">
        <v>28326.9</v>
      </c>
      <c r="J770" s="3" t="n">
        <v>0.00499893</v>
      </c>
      <c r="K770" s="4" t="n">
        <v>5666589.94</v>
      </c>
      <c r="L770" s="5" t="n">
        <v>200001</v>
      </c>
      <c r="M770" s="6" t="n">
        <v>28.33280804</v>
      </c>
      <c r="N770" s="7">
        <f>IF(ISNUMBER(_xll.BDP($C770, "DELTA_MID")),_xll.BDP($C770, "DELTA_MID")," ")</f>
        <v/>
      </c>
      <c r="O770" s="7">
        <f>IF(ISNUMBER(N770),_xll.BDP($C770, "OPT_UNDL_TICKER"),"")</f>
        <v/>
      </c>
      <c r="P770" s="8">
        <f>IF(ISNUMBER(N770),_xll.BDP($C770, "OPT_UNDL_PX")," ")</f>
        <v/>
      </c>
      <c r="Q770" s="7">
        <f>IF(ISNUMBER(N770),+G770*_xll.BDP($C770, "PX_POS_MULT_FACTOR")*P770/K770," ")</f>
        <v/>
      </c>
      <c r="R770" s="8">
        <f>IF(OR($A770="TUA",$A770="TYA"),"",IF(ISNUMBER(_xll.BDP($C770,"DUR_ADJ_OAS_MID")),_xll.BDP($C770,"DUR_ADJ_OAS_MID"),IF(ISNUMBER(_xll.BDP($E770&amp;" ISIN","DUR_ADJ_OAS_MID")),_xll.BDP($E770&amp;" ISIN","DUR_ADJ_OAS_MID")," ")))</f>
        <v/>
      </c>
      <c r="S770" s="7">
        <f>IF(ISNUMBER(N770),Q770*N770,IF(ISNUMBER(R770),J770*R770," "))</f>
        <v/>
      </c>
      <c r="T770" t="inlineStr">
        <is>
          <t>09239B109</t>
        </is>
      </c>
      <c r="U770" t="inlineStr">
        <is>
          <t>Equity</t>
        </is>
      </c>
      <c r="AG770" t="n">
        <v>-0.00036</v>
      </c>
    </row>
    <row r="771">
      <c r="A771" t="inlineStr">
        <is>
          <t>LITL</t>
        </is>
      </c>
      <c r="B771" t="inlineStr">
        <is>
          <t>BLACKBAUD INC USD 0.001</t>
        </is>
      </c>
      <c r="C771" t="inlineStr">
        <is>
          <t>BLKB</t>
        </is>
      </c>
      <c r="D771" t="inlineStr">
        <is>
          <t>2458878</t>
        </is>
      </c>
      <c r="E771" t="inlineStr">
        <is>
          <t>US09227Q1004</t>
        </is>
      </c>
      <c r="F771" t="inlineStr">
        <is>
          <t>09227Q100</t>
        </is>
      </c>
      <c r="G771" s="1" t="n">
        <v>440</v>
      </c>
      <c r="H771" s="1" t="n">
        <v>65.75</v>
      </c>
      <c r="I771" s="2" t="n">
        <v>28930</v>
      </c>
      <c r="J771" s="3" t="n">
        <v>0.00510536</v>
      </c>
      <c r="K771" s="4" t="n">
        <v>5666589.94</v>
      </c>
      <c r="L771" s="5" t="n">
        <v>200001</v>
      </c>
      <c r="M771" s="6" t="n">
        <v>28.33280804</v>
      </c>
      <c r="N771" s="7">
        <f>IF(ISNUMBER(_xll.BDP($C771, "DELTA_MID")),_xll.BDP($C771, "DELTA_MID")," ")</f>
        <v/>
      </c>
      <c r="O771" s="7">
        <f>IF(ISNUMBER(N771),_xll.BDP($C771, "OPT_UNDL_TICKER"),"")</f>
        <v/>
      </c>
      <c r="P771" s="8">
        <f>IF(ISNUMBER(N771),_xll.BDP($C771, "OPT_UNDL_PX")," ")</f>
        <v/>
      </c>
      <c r="Q771" s="7">
        <f>IF(ISNUMBER(N771),+G771*_xll.BDP($C771, "PX_POS_MULT_FACTOR")*P771/K771," ")</f>
        <v/>
      </c>
      <c r="R771" s="8">
        <f>IF(OR($A771="TUA",$A771="TYA"),"",IF(ISNUMBER(_xll.BDP($C771,"DUR_ADJ_OAS_MID")),_xll.BDP($C771,"DUR_ADJ_OAS_MID"),IF(ISNUMBER(_xll.BDP($E771&amp;" ISIN","DUR_ADJ_OAS_MID")),_xll.BDP($E771&amp;" ISIN","DUR_ADJ_OAS_MID")," ")))</f>
        <v/>
      </c>
      <c r="S771" s="7">
        <f>IF(ISNUMBER(N771),Q771*N771,IF(ISNUMBER(R771),J771*R771," "))</f>
        <v/>
      </c>
      <c r="T771" t="inlineStr">
        <is>
          <t>09227Q100</t>
        </is>
      </c>
      <c r="U771" t="inlineStr">
        <is>
          <t>Equity</t>
        </is>
      </c>
      <c r="AG771" t="n">
        <v>-0.00036</v>
      </c>
    </row>
    <row r="772">
      <c r="A772" t="inlineStr">
        <is>
          <t>LITL</t>
        </is>
      </c>
      <c r="B772" t="inlineStr">
        <is>
          <t>BOWHEAD SPECIALTY HLDGS IN USD 0.01</t>
        </is>
      </c>
      <c r="C772" t="inlineStr">
        <is>
          <t>BOW</t>
        </is>
      </c>
      <c r="D772" t="inlineStr">
        <is>
          <t>BNRR231</t>
        </is>
      </c>
      <c r="E772" t="inlineStr">
        <is>
          <t>US10240L1026</t>
        </is>
      </c>
      <c r="F772" t="inlineStr">
        <is>
          <t>10240L102</t>
        </is>
      </c>
      <c r="G772" s="1" t="n">
        <v>765</v>
      </c>
      <c r="H772" s="1" t="n">
        <v>35.78</v>
      </c>
      <c r="I772" s="2" t="n">
        <v>27371.7</v>
      </c>
      <c r="J772" s="3" t="n">
        <v>0.00483037</v>
      </c>
      <c r="K772" s="4" t="n">
        <v>5666589.94</v>
      </c>
      <c r="L772" s="5" t="n">
        <v>200001</v>
      </c>
      <c r="M772" s="6" t="n">
        <v>28.33280804</v>
      </c>
      <c r="N772" s="7">
        <f>IF(ISNUMBER(_xll.BDP($C772, "DELTA_MID")),_xll.BDP($C772, "DELTA_MID")," ")</f>
        <v/>
      </c>
      <c r="O772" s="7">
        <f>IF(ISNUMBER(N772),_xll.BDP($C772, "OPT_UNDL_TICKER"),"")</f>
        <v/>
      </c>
      <c r="P772" s="8">
        <f>IF(ISNUMBER(N772),_xll.BDP($C772, "OPT_UNDL_PX")," ")</f>
        <v/>
      </c>
      <c r="Q772" s="7">
        <f>IF(ISNUMBER(N772),+G772*_xll.BDP($C772, "PX_POS_MULT_FACTOR")*P772/K772," ")</f>
        <v/>
      </c>
      <c r="R772" s="8">
        <f>IF(OR($A772="TUA",$A772="TYA"),"",IF(ISNUMBER(_xll.BDP($C772,"DUR_ADJ_OAS_MID")),_xll.BDP($C772,"DUR_ADJ_OAS_MID"),IF(ISNUMBER(_xll.BDP($E772&amp;" ISIN","DUR_ADJ_OAS_MID")),_xll.BDP($E772&amp;" ISIN","DUR_ADJ_OAS_MID")," ")))</f>
        <v/>
      </c>
      <c r="S772" s="7">
        <f>IF(ISNUMBER(N772),Q772*N772,IF(ISNUMBER(R772),J772*R772," "))</f>
        <v/>
      </c>
      <c r="T772" t="inlineStr">
        <is>
          <t>10240L102</t>
        </is>
      </c>
      <c r="U772" t="inlineStr">
        <is>
          <t>Equity</t>
        </is>
      </c>
      <c r="AG772" t="n">
        <v>-0.00036</v>
      </c>
    </row>
    <row r="773">
      <c r="A773" t="inlineStr">
        <is>
          <t>LITL</t>
        </is>
      </c>
      <c r="B773" t="inlineStr">
        <is>
          <t>BOX INC USD 0.0001</t>
        </is>
      </c>
      <c r="C773" t="inlineStr">
        <is>
          <t>BOX</t>
        </is>
      </c>
      <c r="D773" t="inlineStr">
        <is>
          <t>BVB3BV2</t>
        </is>
      </c>
      <c r="E773" t="inlineStr">
        <is>
          <t>US10316T1043</t>
        </is>
      </c>
      <c r="F773" t="inlineStr">
        <is>
          <t>10316T104</t>
        </is>
      </c>
      <c r="G773" s="1" t="n">
        <v>839</v>
      </c>
      <c r="H773" s="1" t="n">
        <v>33.26</v>
      </c>
      <c r="I773" s="2" t="n">
        <v>27905.14</v>
      </c>
      <c r="J773" s="3" t="n">
        <v>0.0049245</v>
      </c>
      <c r="K773" s="4" t="n">
        <v>5666589.94</v>
      </c>
      <c r="L773" s="5" t="n">
        <v>200001</v>
      </c>
      <c r="M773" s="6" t="n">
        <v>28.33280804</v>
      </c>
      <c r="N773" s="7">
        <f>IF(ISNUMBER(_xll.BDP($C773, "DELTA_MID")),_xll.BDP($C773, "DELTA_MID")," ")</f>
        <v/>
      </c>
      <c r="O773" s="7">
        <f>IF(ISNUMBER(N773),_xll.BDP($C773, "OPT_UNDL_TICKER"),"")</f>
        <v/>
      </c>
      <c r="P773" s="8">
        <f>IF(ISNUMBER(N773),_xll.BDP($C773, "OPT_UNDL_PX")," ")</f>
        <v/>
      </c>
      <c r="Q773" s="7">
        <f>IF(ISNUMBER(N773),+G773*_xll.BDP($C773, "PX_POS_MULT_FACTOR")*P773/K773," ")</f>
        <v/>
      </c>
      <c r="R773" s="8">
        <f>IF(OR($A773="TUA",$A773="TYA"),"",IF(ISNUMBER(_xll.BDP($C773,"DUR_ADJ_OAS_MID")),_xll.BDP($C773,"DUR_ADJ_OAS_MID"),IF(ISNUMBER(_xll.BDP($E773&amp;" ISIN","DUR_ADJ_OAS_MID")),_xll.BDP($E773&amp;" ISIN","DUR_ADJ_OAS_MID")," ")))</f>
        <v/>
      </c>
      <c r="S773" s="7">
        <f>IF(ISNUMBER(N773),Q773*N773,IF(ISNUMBER(R773),J773*R773," "))</f>
        <v/>
      </c>
      <c r="T773" t="inlineStr">
        <is>
          <t>10316T104</t>
        </is>
      </c>
      <c r="U773" t="inlineStr">
        <is>
          <t>Equity</t>
        </is>
      </c>
      <c r="AG773" t="n">
        <v>-0.00036</v>
      </c>
    </row>
    <row r="774">
      <c r="A774" t="inlineStr">
        <is>
          <t>LITL</t>
        </is>
      </c>
      <c r="B774" t="inlineStr">
        <is>
          <t>BRIGHTSPRING HEALTH SVCS USD 100.0</t>
        </is>
      </c>
      <c r="C774" t="inlineStr">
        <is>
          <t>BTSG</t>
        </is>
      </c>
      <c r="D774" t="inlineStr">
        <is>
          <t>BPJM8Q3</t>
        </is>
      </c>
      <c r="E774" t="inlineStr">
        <is>
          <t>US10950A1060</t>
        </is>
      </c>
      <c r="F774" t="inlineStr">
        <is>
          <t>10950A106</t>
        </is>
      </c>
      <c r="G774" s="1" t="n">
        <v>1152</v>
      </c>
      <c r="H774" s="1" t="n">
        <v>22.12</v>
      </c>
      <c r="I774" s="2" t="n">
        <v>25482.24</v>
      </c>
      <c r="J774" s="3" t="n">
        <v>0.00449693</v>
      </c>
      <c r="K774" s="4" t="n">
        <v>5666589.94</v>
      </c>
      <c r="L774" s="5" t="n">
        <v>200001</v>
      </c>
      <c r="M774" s="6" t="n">
        <v>28.33280804</v>
      </c>
      <c r="N774" s="7">
        <f>IF(ISNUMBER(_xll.BDP($C774, "DELTA_MID")),_xll.BDP($C774, "DELTA_MID")," ")</f>
        <v/>
      </c>
      <c r="O774" s="7">
        <f>IF(ISNUMBER(N774),_xll.BDP($C774, "OPT_UNDL_TICKER"),"")</f>
        <v/>
      </c>
      <c r="P774" s="8">
        <f>IF(ISNUMBER(N774),_xll.BDP($C774, "OPT_UNDL_PX")," ")</f>
        <v/>
      </c>
      <c r="Q774" s="7">
        <f>IF(ISNUMBER(N774),+G774*_xll.BDP($C774, "PX_POS_MULT_FACTOR")*P774/K774," ")</f>
        <v/>
      </c>
      <c r="R774" s="8">
        <f>IF(OR($A774="TUA",$A774="TYA"),"",IF(ISNUMBER(_xll.BDP($C774,"DUR_ADJ_OAS_MID")),_xll.BDP($C774,"DUR_ADJ_OAS_MID"),IF(ISNUMBER(_xll.BDP($E774&amp;" ISIN","DUR_ADJ_OAS_MID")),_xll.BDP($E774&amp;" ISIN","DUR_ADJ_OAS_MID")," ")))</f>
        <v/>
      </c>
      <c r="S774" s="7">
        <f>IF(ISNUMBER(N774),Q774*N774,IF(ISNUMBER(R774),J774*R774," "))</f>
        <v/>
      </c>
      <c r="T774" t="inlineStr">
        <is>
          <t>10950A106</t>
        </is>
      </c>
      <c r="U774" t="inlineStr">
        <is>
          <t>Equity</t>
        </is>
      </c>
      <c r="AG774" t="n">
        <v>-0.00036</v>
      </c>
    </row>
    <row r="775">
      <c r="A775" t="inlineStr">
        <is>
          <t>LITL</t>
        </is>
      </c>
      <c r="B775" t="inlineStr">
        <is>
          <t>CAL MAINE FOODS INC USD 0.01</t>
        </is>
      </c>
      <c r="C775" t="inlineStr">
        <is>
          <t>CALM</t>
        </is>
      </c>
      <c r="D775" t="inlineStr">
        <is>
          <t>2158781</t>
        </is>
      </c>
      <c r="E775" t="inlineStr">
        <is>
          <t>US1280302027</t>
        </is>
      </c>
      <c r="F775" t="inlineStr">
        <is>
          <t>128030202</t>
        </is>
      </c>
      <c r="G775" s="1" t="n">
        <v>285</v>
      </c>
      <c r="H775" s="1" t="n">
        <v>102.9</v>
      </c>
      <c r="I775" s="2" t="n">
        <v>29326.5</v>
      </c>
      <c r="J775" s="3" t="n">
        <v>0.00517533</v>
      </c>
      <c r="K775" s="4" t="n">
        <v>5666589.94</v>
      </c>
      <c r="L775" s="5" t="n">
        <v>200001</v>
      </c>
      <c r="M775" s="6" t="n">
        <v>28.33280804</v>
      </c>
      <c r="N775" s="7">
        <f>IF(ISNUMBER(_xll.BDP($C775, "DELTA_MID")),_xll.BDP($C775, "DELTA_MID")," ")</f>
        <v/>
      </c>
      <c r="O775" s="7">
        <f>IF(ISNUMBER(N775),_xll.BDP($C775, "OPT_UNDL_TICKER"),"")</f>
        <v/>
      </c>
      <c r="P775" s="8">
        <f>IF(ISNUMBER(N775),_xll.BDP($C775, "OPT_UNDL_PX")," ")</f>
        <v/>
      </c>
      <c r="Q775" s="7">
        <f>IF(ISNUMBER(N775),+G775*_xll.BDP($C775, "PX_POS_MULT_FACTOR")*P775/K775," ")</f>
        <v/>
      </c>
      <c r="R775" s="8">
        <f>IF(OR($A775="TUA",$A775="TYA"),"",IF(ISNUMBER(_xll.BDP($C775,"DUR_ADJ_OAS_MID")),_xll.BDP($C775,"DUR_ADJ_OAS_MID"),IF(ISNUMBER(_xll.BDP($E775&amp;" ISIN","DUR_ADJ_OAS_MID")),_xll.BDP($E775&amp;" ISIN","DUR_ADJ_OAS_MID")," ")))</f>
        <v/>
      </c>
      <c r="S775" s="7">
        <f>IF(ISNUMBER(N775),Q775*N775,IF(ISNUMBER(R775),J775*R775," "))</f>
        <v/>
      </c>
      <c r="T775" t="inlineStr">
        <is>
          <t>128030202</t>
        </is>
      </c>
      <c r="U775" t="inlineStr">
        <is>
          <t>Equity</t>
        </is>
      </c>
      <c r="AG775" t="n">
        <v>-0.00036</v>
      </c>
    </row>
    <row r="776">
      <c r="A776" t="inlineStr">
        <is>
          <t>LITL</t>
        </is>
      </c>
      <c r="B776" t="inlineStr">
        <is>
          <t>CARGURUS INC USD 0.001</t>
        </is>
      </c>
      <c r="C776" t="inlineStr">
        <is>
          <t>CARG</t>
        </is>
      </c>
      <c r="D776" t="inlineStr">
        <is>
          <t>BF5D6S8</t>
        </is>
      </c>
      <c r="E776" t="inlineStr">
        <is>
          <t>US1417881091</t>
        </is>
      </c>
      <c r="F776" t="inlineStr">
        <is>
          <t>141788109</t>
        </is>
      </c>
      <c r="G776" s="1" t="n">
        <v>875</v>
      </c>
      <c r="H776" s="1" t="n">
        <v>33.7</v>
      </c>
      <c r="I776" s="2" t="n">
        <v>29487.5</v>
      </c>
      <c r="J776" s="3" t="n">
        <v>0.00520375</v>
      </c>
      <c r="K776" s="4" t="n">
        <v>5666589.94</v>
      </c>
      <c r="L776" s="5" t="n">
        <v>200001</v>
      </c>
      <c r="M776" s="6" t="n">
        <v>28.33280804</v>
      </c>
      <c r="N776" s="7">
        <f>IF(ISNUMBER(_xll.BDP($C776, "DELTA_MID")),_xll.BDP($C776, "DELTA_MID")," ")</f>
        <v/>
      </c>
      <c r="O776" s="7">
        <f>IF(ISNUMBER(N776),_xll.BDP($C776, "OPT_UNDL_TICKER"),"")</f>
        <v/>
      </c>
      <c r="P776" s="8">
        <f>IF(ISNUMBER(N776),_xll.BDP($C776, "OPT_UNDL_PX")," ")</f>
        <v/>
      </c>
      <c r="Q776" s="7">
        <f>IF(ISNUMBER(N776),+G776*_xll.BDP($C776, "PX_POS_MULT_FACTOR")*P776/K776," ")</f>
        <v/>
      </c>
      <c r="R776" s="8">
        <f>IF(OR($A776="TUA",$A776="TYA"),"",IF(ISNUMBER(_xll.BDP($C776,"DUR_ADJ_OAS_MID")),_xll.BDP($C776,"DUR_ADJ_OAS_MID"),IF(ISNUMBER(_xll.BDP($E776&amp;" ISIN","DUR_ADJ_OAS_MID")),_xll.BDP($E776&amp;" ISIN","DUR_ADJ_OAS_MID")," ")))</f>
        <v/>
      </c>
      <c r="S776" s="7">
        <f>IF(ISNUMBER(N776),Q776*N776,IF(ISNUMBER(R776),J776*R776," "))</f>
        <v/>
      </c>
      <c r="T776" t="inlineStr">
        <is>
          <t>141788109</t>
        </is>
      </c>
      <c r="U776" t="inlineStr">
        <is>
          <t>Equity</t>
        </is>
      </c>
      <c r="AG776" t="n">
        <v>-0.00036</v>
      </c>
    </row>
    <row r="777">
      <c r="A777" t="inlineStr">
        <is>
          <t>LITL</t>
        </is>
      </c>
      <c r="B777" t="inlineStr">
        <is>
          <t>CBL + ASSO COM USD0.01</t>
        </is>
      </c>
      <c r="C777" t="inlineStr">
        <is>
          <t>CBL</t>
        </is>
      </c>
      <c r="D777" t="inlineStr">
        <is>
          <t>BNTC8Y7</t>
        </is>
      </c>
      <c r="E777" t="inlineStr">
        <is>
          <t>US1248308785</t>
        </is>
      </c>
      <c r="F777" t="inlineStr">
        <is>
          <t>124830878</t>
        </is>
      </c>
      <c r="G777" s="1" t="n">
        <v>1088</v>
      </c>
      <c r="H777" s="1" t="n">
        <v>26.2</v>
      </c>
      <c r="I777" s="2" t="n">
        <v>28505.6</v>
      </c>
      <c r="J777" s="3" t="n">
        <v>0.00503047</v>
      </c>
      <c r="K777" s="4" t="n">
        <v>5666589.94</v>
      </c>
      <c r="L777" s="5" t="n">
        <v>200001</v>
      </c>
      <c r="M777" s="6" t="n">
        <v>28.33280804</v>
      </c>
      <c r="N777" s="7">
        <f>IF(ISNUMBER(_xll.BDP($C777, "DELTA_MID")),_xll.BDP($C777, "DELTA_MID")," ")</f>
        <v/>
      </c>
      <c r="O777" s="7">
        <f>IF(ISNUMBER(N777),_xll.BDP($C777, "OPT_UNDL_TICKER"),"")</f>
        <v/>
      </c>
      <c r="P777" s="8">
        <f>IF(ISNUMBER(N777),_xll.BDP($C777, "OPT_UNDL_PX")," ")</f>
        <v/>
      </c>
      <c r="Q777" s="7">
        <f>IF(ISNUMBER(N777),+G777*_xll.BDP($C777, "PX_POS_MULT_FACTOR")*P777/K777," ")</f>
        <v/>
      </c>
      <c r="R777" s="8">
        <f>IF(OR($A777="TUA",$A777="TYA"),"",IF(ISNUMBER(_xll.BDP($C777,"DUR_ADJ_OAS_MID")),_xll.BDP($C777,"DUR_ADJ_OAS_MID"),IF(ISNUMBER(_xll.BDP($E777&amp;" ISIN","DUR_ADJ_OAS_MID")),_xll.BDP($E777&amp;" ISIN","DUR_ADJ_OAS_MID")," ")))</f>
        <v/>
      </c>
      <c r="S777" s="7">
        <f>IF(ISNUMBER(N777),Q777*N777,IF(ISNUMBER(R777),J777*R777," "))</f>
        <v/>
      </c>
      <c r="T777" t="inlineStr">
        <is>
          <t>124830878</t>
        </is>
      </c>
      <c r="U777" t="inlineStr">
        <is>
          <t>Equity</t>
        </is>
      </c>
      <c r="AG777" t="n">
        <v>-0.00036</v>
      </c>
    </row>
    <row r="778">
      <c r="A778" t="inlineStr">
        <is>
          <t>LITL</t>
        </is>
      </c>
      <c r="B778" t="inlineStr">
        <is>
          <t>CAREDX INC USD 0.001</t>
        </is>
      </c>
      <c r="C778" t="inlineStr">
        <is>
          <t>CDNA</t>
        </is>
      </c>
      <c r="D778" t="inlineStr">
        <is>
          <t>BP3YM74</t>
        </is>
      </c>
      <c r="E778" t="inlineStr">
        <is>
          <t>US14167L1035</t>
        </is>
      </c>
      <c r="F778" t="inlineStr">
        <is>
          <t>14167L103</t>
        </is>
      </c>
      <c r="G778" s="1" t="n">
        <v>1486</v>
      </c>
      <c r="H778" s="1" t="n">
        <v>19.24</v>
      </c>
      <c r="I778" s="2" t="n">
        <v>28590.64</v>
      </c>
      <c r="J778" s="3" t="n">
        <v>0.00504548</v>
      </c>
      <c r="K778" s="4" t="n">
        <v>5666589.94</v>
      </c>
      <c r="L778" s="5" t="n">
        <v>200001</v>
      </c>
      <c r="M778" s="6" t="n">
        <v>28.33280804</v>
      </c>
      <c r="N778" s="7">
        <f>IF(ISNUMBER(_xll.BDP($C778, "DELTA_MID")),_xll.BDP($C778, "DELTA_MID")," ")</f>
        <v/>
      </c>
      <c r="O778" s="7">
        <f>IF(ISNUMBER(N778),_xll.BDP($C778, "OPT_UNDL_TICKER"),"")</f>
        <v/>
      </c>
      <c r="P778" s="8">
        <f>IF(ISNUMBER(N778),_xll.BDP($C778, "OPT_UNDL_PX")," ")</f>
        <v/>
      </c>
      <c r="Q778" s="7">
        <f>IF(ISNUMBER(N778),+G778*_xll.BDP($C778, "PX_POS_MULT_FACTOR")*P778/K778," ")</f>
        <v/>
      </c>
      <c r="R778" s="8">
        <f>IF(OR($A778="TUA",$A778="TYA"),"",IF(ISNUMBER(_xll.BDP($C778,"DUR_ADJ_OAS_MID")),_xll.BDP($C778,"DUR_ADJ_OAS_MID"),IF(ISNUMBER(_xll.BDP($E778&amp;" ISIN","DUR_ADJ_OAS_MID")),_xll.BDP($E778&amp;" ISIN","DUR_ADJ_OAS_MID")," ")))</f>
        <v/>
      </c>
      <c r="S778" s="7">
        <f>IF(ISNUMBER(N778),Q778*N778,IF(ISNUMBER(R778),J778*R778," "))</f>
        <v/>
      </c>
      <c r="T778" t="inlineStr">
        <is>
          <t>14167L103</t>
        </is>
      </c>
      <c r="U778" t="inlineStr">
        <is>
          <t>Equity</t>
        </is>
      </c>
      <c r="AG778" t="n">
        <v>-0.00036</v>
      </c>
    </row>
    <row r="779">
      <c r="A779" t="inlineStr">
        <is>
          <t>LITL</t>
        </is>
      </c>
      <c r="B779" t="inlineStr">
        <is>
          <t>CORP OFFICE PROPS USD0.01</t>
        </is>
      </c>
      <c r="C779" t="inlineStr">
        <is>
          <t>CDP</t>
        </is>
      </c>
      <c r="D779" t="inlineStr">
        <is>
          <t>2756152</t>
        </is>
      </c>
      <c r="E779" t="inlineStr">
        <is>
          <t>US22002T1088</t>
        </is>
      </c>
      <c r="F779" t="inlineStr">
        <is>
          <t>22002T108</t>
        </is>
      </c>
      <c r="G779" s="1" t="n">
        <v>999</v>
      </c>
      <c r="H779" s="1" t="n">
        <v>28.39</v>
      </c>
      <c r="I779" s="2" t="n">
        <v>28361.61</v>
      </c>
      <c r="J779" s="3" t="n">
        <v>0.00500506</v>
      </c>
      <c r="K779" s="4" t="n">
        <v>5666589.94</v>
      </c>
      <c r="L779" s="5" t="n">
        <v>200001</v>
      </c>
      <c r="M779" s="6" t="n">
        <v>28.33280804</v>
      </c>
      <c r="N779" s="7">
        <f>IF(ISNUMBER(_xll.BDP($C779, "DELTA_MID")),_xll.BDP($C779, "DELTA_MID")," ")</f>
        <v/>
      </c>
      <c r="O779" s="7">
        <f>IF(ISNUMBER(N779),_xll.BDP($C779, "OPT_UNDL_TICKER"),"")</f>
        <v/>
      </c>
      <c r="P779" s="8">
        <f>IF(ISNUMBER(N779),_xll.BDP($C779, "OPT_UNDL_PX")," ")</f>
        <v/>
      </c>
      <c r="Q779" s="7">
        <f>IF(ISNUMBER(N779),+G779*_xll.BDP($C779, "PX_POS_MULT_FACTOR")*P779/K779," ")</f>
        <v/>
      </c>
      <c r="R779" s="8">
        <f>IF(OR($A779="TUA",$A779="TYA"),"",IF(ISNUMBER(_xll.BDP($C779,"DUR_ADJ_OAS_MID")),_xll.BDP($C779,"DUR_ADJ_OAS_MID"),IF(ISNUMBER(_xll.BDP($E779&amp;" ISIN","DUR_ADJ_OAS_MID")),_xll.BDP($E779&amp;" ISIN","DUR_ADJ_OAS_MID")," ")))</f>
        <v/>
      </c>
      <c r="S779" s="7">
        <f>IF(ISNUMBER(N779),Q779*N779,IF(ISNUMBER(R779),J779*R779," "))</f>
        <v/>
      </c>
      <c r="T779" t="inlineStr">
        <is>
          <t>22002T108</t>
        </is>
      </c>
      <c r="U779" t="inlineStr">
        <is>
          <t>Equity</t>
        </is>
      </c>
      <c r="AG779" t="n">
        <v>-0.00036</v>
      </c>
    </row>
    <row r="780">
      <c r="A780" t="inlineStr">
        <is>
          <t>LITL</t>
        </is>
      </c>
      <c r="B780" t="inlineStr">
        <is>
          <t>CENTRAL GARDEN + PET CO USD 0.01</t>
        </is>
      </c>
      <c r="C780" t="inlineStr">
        <is>
          <t>CENT</t>
        </is>
      </c>
      <c r="D780" t="inlineStr">
        <is>
          <t>2183868</t>
        </is>
      </c>
      <c r="E780" t="inlineStr">
        <is>
          <t>US1535271068</t>
        </is>
      </c>
      <c r="F780" t="inlineStr">
        <is>
          <t>153527106</t>
        </is>
      </c>
      <c r="G780" s="1" t="n">
        <v>806</v>
      </c>
      <c r="H780" s="1" t="n">
        <v>36.49</v>
      </c>
      <c r="I780" s="2" t="n">
        <v>29410.94</v>
      </c>
      <c r="J780" s="3" t="n">
        <v>0.00519024</v>
      </c>
      <c r="K780" s="4" t="n">
        <v>5666589.94</v>
      </c>
      <c r="L780" s="5" t="n">
        <v>200001</v>
      </c>
      <c r="M780" s="6" t="n">
        <v>28.33280804</v>
      </c>
      <c r="N780" s="7">
        <f>IF(ISNUMBER(_xll.BDP($C780, "DELTA_MID")),_xll.BDP($C780, "DELTA_MID")," ")</f>
        <v/>
      </c>
      <c r="O780" s="7">
        <f>IF(ISNUMBER(N780),_xll.BDP($C780, "OPT_UNDL_TICKER"),"")</f>
        <v/>
      </c>
      <c r="P780" s="8">
        <f>IF(ISNUMBER(N780),_xll.BDP($C780, "OPT_UNDL_PX")," ")</f>
        <v/>
      </c>
      <c r="Q780" s="7">
        <f>IF(ISNUMBER(N780),+G780*_xll.BDP($C780, "PX_POS_MULT_FACTOR")*P780/K780," ")</f>
        <v/>
      </c>
      <c r="R780" s="8">
        <f>IF(OR($A780="TUA",$A780="TYA"),"",IF(ISNUMBER(_xll.BDP($C780,"DUR_ADJ_OAS_MID")),_xll.BDP($C780,"DUR_ADJ_OAS_MID"),IF(ISNUMBER(_xll.BDP($E780&amp;" ISIN","DUR_ADJ_OAS_MID")),_xll.BDP($E780&amp;" ISIN","DUR_ADJ_OAS_MID")," ")))</f>
        <v/>
      </c>
      <c r="S780" s="7">
        <f>IF(ISNUMBER(N780),Q780*N780,IF(ISNUMBER(R780),J780*R780," "))</f>
        <v/>
      </c>
      <c r="T780" t="inlineStr">
        <is>
          <t>153527106</t>
        </is>
      </c>
      <c r="U780" t="inlineStr">
        <is>
          <t>Equity</t>
        </is>
      </c>
      <c r="AG780" t="n">
        <v>-0.00036</v>
      </c>
    </row>
    <row r="781">
      <c r="A781" t="inlineStr">
        <is>
          <t>LITL</t>
        </is>
      </c>
      <c r="B781" t="inlineStr">
        <is>
          <t>CHEFS WHSE INC USD 0.01</t>
        </is>
      </c>
      <c r="C781" t="inlineStr">
        <is>
          <t>CHEF</t>
        </is>
      </c>
      <c r="D781" t="inlineStr">
        <is>
          <t>B63RTD5</t>
        </is>
      </c>
      <c r="E781" t="inlineStr">
        <is>
          <t>US1630861011</t>
        </is>
      </c>
      <c r="F781" t="inlineStr">
        <is>
          <t>163086101</t>
        </is>
      </c>
      <c r="G781" s="1" t="n">
        <v>430</v>
      </c>
      <c r="H781" s="1" t="n">
        <v>63.94</v>
      </c>
      <c r="I781" s="2" t="n">
        <v>27494.2</v>
      </c>
      <c r="J781" s="3" t="n">
        <v>0.00485198</v>
      </c>
      <c r="K781" s="4" t="n">
        <v>5666589.94</v>
      </c>
      <c r="L781" s="5" t="n">
        <v>200001</v>
      </c>
      <c r="M781" s="6" t="n">
        <v>28.33280804</v>
      </c>
      <c r="N781" s="7">
        <f>IF(ISNUMBER(_xll.BDP($C781, "DELTA_MID")),_xll.BDP($C781, "DELTA_MID")," ")</f>
        <v/>
      </c>
      <c r="O781" s="7">
        <f>IF(ISNUMBER(N781),_xll.BDP($C781, "OPT_UNDL_TICKER"),"")</f>
        <v/>
      </c>
      <c r="P781" s="8">
        <f>IF(ISNUMBER(N781),_xll.BDP($C781, "OPT_UNDL_PX")," ")</f>
        <v/>
      </c>
      <c r="Q781" s="7">
        <f>IF(ISNUMBER(N781),+G781*_xll.BDP($C781, "PX_POS_MULT_FACTOR")*P781/K781," ")</f>
        <v/>
      </c>
      <c r="R781" s="8">
        <f>IF(OR($A781="TUA",$A781="TYA"),"",IF(ISNUMBER(_xll.BDP($C781,"DUR_ADJ_OAS_MID")),_xll.BDP($C781,"DUR_ADJ_OAS_MID"),IF(ISNUMBER(_xll.BDP($E781&amp;" ISIN","DUR_ADJ_OAS_MID")),_xll.BDP($E781&amp;" ISIN","DUR_ADJ_OAS_MID")," ")))</f>
        <v/>
      </c>
      <c r="S781" s="7">
        <f>IF(ISNUMBER(N781),Q781*N781,IF(ISNUMBER(R781),J781*R781," "))</f>
        <v/>
      </c>
      <c r="T781" t="inlineStr">
        <is>
          <t>163086101</t>
        </is>
      </c>
      <c r="U781" t="inlineStr">
        <is>
          <t>Equity</t>
        </is>
      </c>
      <c r="AG781" t="n">
        <v>-0.00036</v>
      </c>
    </row>
    <row r="782">
      <c r="A782" t="inlineStr">
        <is>
          <t>LITL</t>
        </is>
      </c>
      <c r="B782" t="inlineStr">
        <is>
          <t>COMMERCIAL METALS CO USD 0.01</t>
        </is>
      </c>
      <c r="C782" t="inlineStr">
        <is>
          <t>CMC</t>
        </is>
      </c>
      <c r="D782" t="inlineStr">
        <is>
          <t>2213260</t>
        </is>
      </c>
      <c r="E782" t="inlineStr">
        <is>
          <t>US2017231034</t>
        </is>
      </c>
      <c r="F782" t="inlineStr">
        <is>
          <t>201723103</t>
        </is>
      </c>
      <c r="G782" s="1" t="n">
        <v>587</v>
      </c>
      <c r="H782" s="1" t="n">
        <v>52.41</v>
      </c>
      <c r="I782" s="2" t="n">
        <v>30764.67</v>
      </c>
      <c r="J782" s="3" t="n">
        <v>0.00542913</v>
      </c>
      <c r="K782" s="4" t="n">
        <v>5666589.94</v>
      </c>
      <c r="L782" s="5" t="n">
        <v>200001</v>
      </c>
      <c r="M782" s="6" t="n">
        <v>28.33280804</v>
      </c>
      <c r="N782" s="7">
        <f>IF(ISNUMBER(_xll.BDP($C782, "DELTA_MID")),_xll.BDP($C782, "DELTA_MID")," ")</f>
        <v/>
      </c>
      <c r="O782" s="7">
        <f>IF(ISNUMBER(N782),_xll.BDP($C782, "OPT_UNDL_TICKER"),"")</f>
        <v/>
      </c>
      <c r="P782" s="8">
        <f>IF(ISNUMBER(N782),_xll.BDP($C782, "OPT_UNDL_PX")," ")</f>
        <v/>
      </c>
      <c r="Q782" s="7">
        <f>IF(ISNUMBER(N782),+G782*_xll.BDP($C782, "PX_POS_MULT_FACTOR")*P782/K782," ")</f>
        <v/>
      </c>
      <c r="R782" s="8">
        <f>IF(OR($A782="TUA",$A782="TYA"),"",IF(ISNUMBER(_xll.BDP($C782,"DUR_ADJ_OAS_MID")),_xll.BDP($C782,"DUR_ADJ_OAS_MID"),IF(ISNUMBER(_xll.BDP($E782&amp;" ISIN","DUR_ADJ_OAS_MID")),_xll.BDP($E782&amp;" ISIN","DUR_ADJ_OAS_MID")," ")))</f>
        <v/>
      </c>
      <c r="S782" s="7">
        <f>IF(ISNUMBER(N782),Q782*N782,IF(ISNUMBER(R782),J782*R782," "))</f>
        <v/>
      </c>
      <c r="T782" t="inlineStr">
        <is>
          <t>201723103</t>
        </is>
      </c>
      <c r="U782" t="inlineStr">
        <is>
          <t>Equity</t>
        </is>
      </c>
      <c r="AG782" t="n">
        <v>-0.00036</v>
      </c>
    </row>
    <row r="783">
      <c r="A783" t="inlineStr">
        <is>
          <t>LITL</t>
        </is>
      </c>
      <c r="B783" t="inlineStr">
        <is>
          <t>COMPASS MINERALS INTL INC USD 0.01</t>
        </is>
      </c>
      <c r="C783" t="inlineStr">
        <is>
          <t>CMP</t>
        </is>
      </c>
      <c r="D783" t="inlineStr">
        <is>
          <t>2202763</t>
        </is>
      </c>
      <c r="E783" t="inlineStr">
        <is>
          <t>US20451N1019</t>
        </is>
      </c>
      <c r="F783" t="inlineStr">
        <is>
          <t>20451N101</t>
        </is>
      </c>
      <c r="G783" s="1" t="n">
        <v>1424</v>
      </c>
      <c r="H783" s="1" t="n">
        <v>22.25</v>
      </c>
      <c r="I783" s="2" t="n">
        <v>31684</v>
      </c>
      <c r="J783" s="3" t="n">
        <v>0.00559137</v>
      </c>
      <c r="K783" s="4" t="n">
        <v>5666589.94</v>
      </c>
      <c r="L783" s="5" t="n">
        <v>200001</v>
      </c>
      <c r="M783" s="6" t="n">
        <v>28.33280804</v>
      </c>
      <c r="N783" s="7">
        <f>IF(ISNUMBER(_xll.BDP($C783, "DELTA_MID")),_xll.BDP($C783, "DELTA_MID")," ")</f>
        <v/>
      </c>
      <c r="O783" s="7">
        <f>IF(ISNUMBER(N783),_xll.BDP($C783, "OPT_UNDL_TICKER"),"")</f>
        <v/>
      </c>
      <c r="P783" s="8">
        <f>IF(ISNUMBER(N783),_xll.BDP($C783, "OPT_UNDL_PX")," ")</f>
        <v/>
      </c>
      <c r="Q783" s="7">
        <f>IF(ISNUMBER(N783),+G783*_xll.BDP($C783, "PX_POS_MULT_FACTOR")*P783/K783," ")</f>
        <v/>
      </c>
      <c r="R783" s="8">
        <f>IF(OR($A783="TUA",$A783="TYA"),"",IF(ISNUMBER(_xll.BDP($C783,"DUR_ADJ_OAS_MID")),_xll.BDP($C783,"DUR_ADJ_OAS_MID"),IF(ISNUMBER(_xll.BDP($E783&amp;" ISIN","DUR_ADJ_OAS_MID")),_xll.BDP($E783&amp;" ISIN","DUR_ADJ_OAS_MID")," ")))</f>
        <v/>
      </c>
      <c r="S783" s="7">
        <f>IF(ISNUMBER(N783),Q783*N783,IF(ISNUMBER(R783),J783*R783," "))</f>
        <v/>
      </c>
      <c r="T783" t="inlineStr">
        <is>
          <t>20451N101</t>
        </is>
      </c>
      <c r="U783" t="inlineStr">
        <is>
          <t>Equity</t>
        </is>
      </c>
      <c r="AG783" t="n">
        <v>-0.00036</v>
      </c>
    </row>
    <row r="784">
      <c r="A784" t="inlineStr">
        <is>
          <t>LITL</t>
        </is>
      </c>
      <c r="B784" t="inlineStr">
        <is>
          <t>CINEMARK HLDGS INC USD 0.001</t>
        </is>
      </c>
      <c r="C784" t="inlineStr">
        <is>
          <t>CNK</t>
        </is>
      </c>
      <c r="D784" t="inlineStr">
        <is>
          <t>B1W7RQ0</t>
        </is>
      </c>
      <c r="E784" t="inlineStr">
        <is>
          <t>US17243V1026</t>
        </is>
      </c>
      <c r="F784" t="inlineStr">
        <is>
          <t>17243V102</t>
        </is>
      </c>
      <c r="G784" s="1" t="n">
        <v>950</v>
      </c>
      <c r="H784" s="1" t="n">
        <v>30.71</v>
      </c>
      <c r="I784" s="2" t="n">
        <v>29174.5</v>
      </c>
      <c r="J784" s="3" t="n">
        <v>0.00514851</v>
      </c>
      <c r="K784" s="4" t="n">
        <v>5666589.94</v>
      </c>
      <c r="L784" s="5" t="n">
        <v>200001</v>
      </c>
      <c r="M784" s="6" t="n">
        <v>28.33280804</v>
      </c>
      <c r="N784" s="7">
        <f>IF(ISNUMBER(_xll.BDP($C784, "DELTA_MID")),_xll.BDP($C784, "DELTA_MID")," ")</f>
        <v/>
      </c>
      <c r="O784" s="7">
        <f>IF(ISNUMBER(N784),_xll.BDP($C784, "OPT_UNDL_TICKER"),"")</f>
        <v/>
      </c>
      <c r="P784" s="8">
        <f>IF(ISNUMBER(N784),_xll.BDP($C784, "OPT_UNDL_PX")," ")</f>
        <v/>
      </c>
      <c r="Q784" s="7">
        <f>IF(ISNUMBER(N784),+G784*_xll.BDP($C784, "PX_POS_MULT_FACTOR")*P784/K784," ")</f>
        <v/>
      </c>
      <c r="R784" s="8">
        <f>IF(OR($A784="TUA",$A784="TYA"),"",IF(ISNUMBER(_xll.BDP($C784,"DUR_ADJ_OAS_MID")),_xll.BDP($C784,"DUR_ADJ_OAS_MID"),IF(ISNUMBER(_xll.BDP($E784&amp;" ISIN","DUR_ADJ_OAS_MID")),_xll.BDP($E784&amp;" ISIN","DUR_ADJ_OAS_MID")," ")))</f>
        <v/>
      </c>
      <c r="S784" s="7">
        <f>IF(ISNUMBER(N784),Q784*N784,IF(ISNUMBER(R784),J784*R784," "))</f>
        <v/>
      </c>
      <c r="T784" t="inlineStr">
        <is>
          <t>17243V102</t>
        </is>
      </c>
      <c r="U784" t="inlineStr">
        <is>
          <t>Equity</t>
        </is>
      </c>
      <c r="AG784" t="n">
        <v>-0.00036</v>
      </c>
    </row>
    <row r="785">
      <c r="A785" t="inlineStr">
        <is>
          <t>LITL</t>
        </is>
      </c>
      <c r="B785" t="inlineStr">
        <is>
          <t>CNO FINL GROUP INC USD 0.01</t>
        </is>
      </c>
      <c r="C785" t="inlineStr">
        <is>
          <t>CNO</t>
        </is>
      </c>
      <c r="D785" t="inlineStr">
        <is>
          <t>2657750</t>
        </is>
      </c>
      <c r="E785" t="inlineStr">
        <is>
          <t>US12621E1038</t>
        </is>
      </c>
      <c r="F785" t="inlineStr">
        <is>
          <t>12621E103</t>
        </is>
      </c>
      <c r="G785" s="1" t="n">
        <v>722</v>
      </c>
      <c r="H785" s="1" t="n">
        <v>38.27</v>
      </c>
      <c r="I785" s="2" t="n">
        <v>27630.94</v>
      </c>
      <c r="J785" s="3" t="n">
        <v>0.00487611</v>
      </c>
      <c r="K785" s="4" t="n">
        <v>5666589.94</v>
      </c>
      <c r="L785" s="5" t="n">
        <v>200001</v>
      </c>
      <c r="M785" s="6" t="n">
        <v>28.33280804</v>
      </c>
      <c r="N785" s="7">
        <f>IF(ISNUMBER(_xll.BDP($C785, "DELTA_MID")),_xll.BDP($C785, "DELTA_MID")," ")</f>
        <v/>
      </c>
      <c r="O785" s="7">
        <f>IF(ISNUMBER(N785),_xll.BDP($C785, "OPT_UNDL_TICKER"),"")</f>
        <v/>
      </c>
      <c r="P785" s="8">
        <f>IF(ISNUMBER(N785),_xll.BDP($C785, "OPT_UNDL_PX")," ")</f>
        <v/>
      </c>
      <c r="Q785" s="7">
        <f>IF(ISNUMBER(N785),+G785*_xll.BDP($C785, "PX_POS_MULT_FACTOR")*P785/K785," ")</f>
        <v/>
      </c>
      <c r="R785" s="8">
        <f>IF(OR($A785="TUA",$A785="TYA"),"",IF(ISNUMBER(_xll.BDP($C785,"DUR_ADJ_OAS_MID")),_xll.BDP($C785,"DUR_ADJ_OAS_MID"),IF(ISNUMBER(_xll.BDP($E785&amp;" ISIN","DUR_ADJ_OAS_MID")),_xll.BDP($E785&amp;" ISIN","DUR_ADJ_OAS_MID")," ")))</f>
        <v/>
      </c>
      <c r="S785" s="7">
        <f>IF(ISNUMBER(N785),Q785*N785,IF(ISNUMBER(R785),J785*R785," "))</f>
        <v/>
      </c>
      <c r="T785" t="inlineStr">
        <is>
          <t>12621E103</t>
        </is>
      </c>
      <c r="U785" t="inlineStr">
        <is>
          <t>Equity</t>
        </is>
      </c>
      <c r="AG785" t="n">
        <v>-0.00036</v>
      </c>
    </row>
    <row r="786">
      <c r="A786" t="inlineStr">
        <is>
          <t>LITL</t>
        </is>
      </c>
      <c r="B786" t="inlineStr">
        <is>
          <t>COLLEGIUM PHARMACEUTICAL USD 0.001</t>
        </is>
      </c>
      <c r="C786" t="inlineStr">
        <is>
          <t>COLL</t>
        </is>
      </c>
      <c r="D786" t="inlineStr">
        <is>
          <t>BX7RSN3</t>
        </is>
      </c>
      <c r="E786" t="inlineStr">
        <is>
          <t>US19459J1043</t>
        </is>
      </c>
      <c r="F786" t="inlineStr">
        <is>
          <t>19459J104</t>
        </is>
      </c>
      <c r="G786" s="1" t="n">
        <v>941</v>
      </c>
      <c r="H786" s="1" t="n">
        <v>30.35</v>
      </c>
      <c r="I786" s="2" t="n">
        <v>28559.35</v>
      </c>
      <c r="J786" s="3" t="n">
        <v>0.00503995</v>
      </c>
      <c r="K786" s="4" t="n">
        <v>5666589.94</v>
      </c>
      <c r="L786" s="5" t="n">
        <v>200001</v>
      </c>
      <c r="M786" s="6" t="n">
        <v>28.33280804</v>
      </c>
      <c r="N786" s="7">
        <f>IF(ISNUMBER(_xll.BDP($C786, "DELTA_MID")),_xll.BDP($C786, "DELTA_MID")," ")</f>
        <v/>
      </c>
      <c r="O786" s="7">
        <f>IF(ISNUMBER(N786),_xll.BDP($C786, "OPT_UNDL_TICKER"),"")</f>
        <v/>
      </c>
      <c r="P786" s="8">
        <f>IF(ISNUMBER(N786),_xll.BDP($C786, "OPT_UNDL_PX")," ")</f>
        <v/>
      </c>
      <c r="Q786" s="7">
        <f>IF(ISNUMBER(N786),+G786*_xll.BDP($C786, "PX_POS_MULT_FACTOR")*P786/K786," ")</f>
        <v/>
      </c>
      <c r="R786" s="8">
        <f>IF(OR($A786="TUA",$A786="TYA"),"",IF(ISNUMBER(_xll.BDP($C786,"DUR_ADJ_OAS_MID")),_xll.BDP($C786,"DUR_ADJ_OAS_MID"),IF(ISNUMBER(_xll.BDP($E786&amp;" ISIN","DUR_ADJ_OAS_MID")),_xll.BDP($E786&amp;" ISIN","DUR_ADJ_OAS_MID")," ")))</f>
        <v/>
      </c>
      <c r="S786" s="7">
        <f>IF(ISNUMBER(N786),Q786*N786,IF(ISNUMBER(R786),J786*R786," "))</f>
        <v/>
      </c>
      <c r="T786" t="inlineStr">
        <is>
          <t>19459J104</t>
        </is>
      </c>
      <c r="U786" t="inlineStr">
        <is>
          <t>Equity</t>
        </is>
      </c>
      <c r="AG786" t="n">
        <v>-0.00036</v>
      </c>
    </row>
    <row r="787">
      <c r="A787" t="inlineStr">
        <is>
          <t>LITL</t>
        </is>
      </c>
      <c r="B787" t="inlineStr">
        <is>
          <t>CATALYST PHARMACEUTICALS USD 0.001</t>
        </is>
      </c>
      <c r="C787" t="inlineStr">
        <is>
          <t>CPRX</t>
        </is>
      </c>
      <c r="D787" t="inlineStr">
        <is>
          <t>B1G7Q03</t>
        </is>
      </c>
      <c r="E787" t="inlineStr">
        <is>
          <t>US14888U1016</t>
        </is>
      </c>
      <c r="F787" t="inlineStr">
        <is>
          <t>14888U101</t>
        </is>
      </c>
      <c r="G787" s="1" t="n">
        <v>1310</v>
      </c>
      <c r="H787" s="1" t="n">
        <v>21.46</v>
      </c>
      <c r="I787" s="2" t="n">
        <v>28112.6</v>
      </c>
      <c r="J787" s="3" t="n">
        <v>0.00496111</v>
      </c>
      <c r="K787" s="4" t="n">
        <v>5666589.94</v>
      </c>
      <c r="L787" s="5" t="n">
        <v>200001</v>
      </c>
      <c r="M787" s="6" t="n">
        <v>28.33280804</v>
      </c>
      <c r="N787" s="7">
        <f>IF(ISNUMBER(_xll.BDP($C787, "DELTA_MID")),_xll.BDP($C787, "DELTA_MID")," ")</f>
        <v/>
      </c>
      <c r="O787" s="7">
        <f>IF(ISNUMBER(N787),_xll.BDP($C787, "OPT_UNDL_TICKER"),"")</f>
        <v/>
      </c>
      <c r="P787" s="8">
        <f>IF(ISNUMBER(N787),_xll.BDP($C787, "OPT_UNDL_PX")," ")</f>
        <v/>
      </c>
      <c r="Q787" s="7">
        <f>IF(ISNUMBER(N787),+G787*_xll.BDP($C787, "PX_POS_MULT_FACTOR")*P787/K787," ")</f>
        <v/>
      </c>
      <c r="R787" s="8">
        <f>IF(OR($A787="TUA",$A787="TYA"),"",IF(ISNUMBER(_xll.BDP($C787,"DUR_ADJ_OAS_MID")),_xll.BDP($C787,"DUR_ADJ_OAS_MID"),IF(ISNUMBER(_xll.BDP($E787&amp;" ISIN","DUR_ADJ_OAS_MID")),_xll.BDP($E787&amp;" ISIN","DUR_ADJ_OAS_MID")," ")))</f>
        <v/>
      </c>
      <c r="S787" s="7">
        <f>IF(ISNUMBER(N787),Q787*N787,IF(ISNUMBER(R787),J787*R787," "))</f>
        <v/>
      </c>
      <c r="T787" t="inlineStr">
        <is>
          <t>14888U101</t>
        </is>
      </c>
      <c r="U787" t="inlineStr">
        <is>
          <t>Equity</t>
        </is>
      </c>
      <c r="AG787" t="n">
        <v>-0.00036</v>
      </c>
    </row>
    <row r="788">
      <c r="A788" t="inlineStr">
        <is>
          <t>LITL</t>
        </is>
      </c>
      <c r="B788" t="inlineStr">
        <is>
          <t>CALIFORNIA RES CORP USD 0.01</t>
        </is>
      </c>
      <c r="C788" t="inlineStr">
        <is>
          <t>CRC</t>
        </is>
      </c>
      <c r="D788" t="inlineStr">
        <is>
          <t>BMBK002</t>
        </is>
      </c>
      <c r="E788" t="inlineStr">
        <is>
          <t>US13057Q3056</t>
        </is>
      </c>
      <c r="F788" t="inlineStr">
        <is>
          <t>13057Q305</t>
        </is>
      </c>
      <c r="G788" s="1" t="n">
        <v>620</v>
      </c>
      <c r="H788" s="1" t="n">
        <v>47.19</v>
      </c>
      <c r="I788" s="2" t="n">
        <v>29257.8</v>
      </c>
      <c r="J788" s="3" t="n">
        <v>0.00516321</v>
      </c>
      <c r="K788" s="4" t="n">
        <v>5666589.94</v>
      </c>
      <c r="L788" s="5" t="n">
        <v>200001</v>
      </c>
      <c r="M788" s="6" t="n">
        <v>28.33280804</v>
      </c>
      <c r="N788" s="7">
        <f>IF(ISNUMBER(_xll.BDP($C788, "DELTA_MID")),_xll.BDP($C788, "DELTA_MID")," ")</f>
        <v/>
      </c>
      <c r="O788" s="7">
        <f>IF(ISNUMBER(N788),_xll.BDP($C788, "OPT_UNDL_TICKER"),"")</f>
        <v/>
      </c>
      <c r="P788" s="8">
        <f>IF(ISNUMBER(N788),_xll.BDP($C788, "OPT_UNDL_PX")," ")</f>
        <v/>
      </c>
      <c r="Q788" s="7">
        <f>IF(ISNUMBER(N788),+G788*_xll.BDP($C788, "PX_POS_MULT_FACTOR")*P788/K788," ")</f>
        <v/>
      </c>
      <c r="R788" s="8">
        <f>IF(OR($A788="TUA",$A788="TYA"),"",IF(ISNUMBER(_xll.BDP($C788,"DUR_ADJ_OAS_MID")),_xll.BDP($C788,"DUR_ADJ_OAS_MID"),IF(ISNUMBER(_xll.BDP($E788&amp;" ISIN","DUR_ADJ_OAS_MID")),_xll.BDP($E788&amp;" ISIN","DUR_ADJ_OAS_MID")," ")))</f>
        <v/>
      </c>
      <c r="S788" s="7">
        <f>IF(ISNUMBER(N788),Q788*N788,IF(ISNUMBER(R788),J788*R788," "))</f>
        <v/>
      </c>
      <c r="T788" t="inlineStr">
        <is>
          <t>13057Q305</t>
        </is>
      </c>
      <c r="U788" t="inlineStr">
        <is>
          <t>Equity</t>
        </is>
      </c>
      <c r="AG788" t="n">
        <v>-0.00036</v>
      </c>
    </row>
    <row r="789">
      <c r="A789" t="inlineStr">
        <is>
          <t>LITL</t>
        </is>
      </c>
      <c r="B789" t="inlineStr">
        <is>
          <t>CRICUT INC USD 0.001</t>
        </is>
      </c>
      <c r="C789" t="inlineStr">
        <is>
          <t>CRCT</t>
        </is>
      </c>
      <c r="D789" t="inlineStr">
        <is>
          <t>BMXDS27</t>
        </is>
      </c>
      <c r="E789" t="inlineStr">
        <is>
          <t>US22658D1000</t>
        </is>
      </c>
      <c r="F789" t="inlineStr">
        <is>
          <t>22658D100</t>
        </is>
      </c>
      <c r="G789" s="1" t="n">
        <v>4523</v>
      </c>
      <c r="H789" s="1" t="n">
        <v>7.21</v>
      </c>
      <c r="I789" s="2" t="n">
        <v>32610.83</v>
      </c>
      <c r="J789" s="3" t="n">
        <v>0.00575493</v>
      </c>
      <c r="K789" s="4" t="n">
        <v>5666589.94</v>
      </c>
      <c r="L789" s="5" t="n">
        <v>200001</v>
      </c>
      <c r="M789" s="6" t="n">
        <v>28.33280804</v>
      </c>
      <c r="N789" s="7">
        <f>IF(ISNUMBER(_xll.BDP($C789, "DELTA_MID")),_xll.BDP($C789, "DELTA_MID")," ")</f>
        <v/>
      </c>
      <c r="O789" s="7">
        <f>IF(ISNUMBER(N789),_xll.BDP($C789, "OPT_UNDL_TICKER"),"")</f>
        <v/>
      </c>
      <c r="P789" s="8">
        <f>IF(ISNUMBER(N789),_xll.BDP($C789, "OPT_UNDL_PX")," ")</f>
        <v/>
      </c>
      <c r="Q789" s="7">
        <f>IF(ISNUMBER(N789),+G789*_xll.BDP($C789, "PX_POS_MULT_FACTOR")*P789/K789," ")</f>
        <v/>
      </c>
      <c r="R789" s="8">
        <f>IF(OR($A789="TUA",$A789="TYA"),"",IF(ISNUMBER(_xll.BDP($C789,"DUR_ADJ_OAS_MID")),_xll.BDP($C789,"DUR_ADJ_OAS_MID"),IF(ISNUMBER(_xll.BDP($E789&amp;" ISIN","DUR_ADJ_OAS_MID")),_xll.BDP($E789&amp;" ISIN","DUR_ADJ_OAS_MID")," ")))</f>
        <v/>
      </c>
      <c r="S789" s="7">
        <f>IF(ISNUMBER(N789),Q789*N789,IF(ISNUMBER(R789),J789*R789," "))</f>
        <v/>
      </c>
      <c r="T789" t="inlineStr">
        <is>
          <t>22658D100</t>
        </is>
      </c>
      <c r="U789" t="inlineStr">
        <is>
          <t>Equity</t>
        </is>
      </c>
      <c r="AG789" t="n">
        <v>-0.00036</v>
      </c>
    </row>
    <row r="790">
      <c r="A790" t="inlineStr">
        <is>
          <t>LITL</t>
        </is>
      </c>
      <c r="B790" t="inlineStr">
        <is>
          <t>CARPENTER TECHNOLOGY CORP USD 5.0</t>
        </is>
      </c>
      <c r="C790" t="inlineStr">
        <is>
          <t>CRS</t>
        </is>
      </c>
      <c r="D790" t="inlineStr">
        <is>
          <t>2177504</t>
        </is>
      </c>
      <c r="E790" t="inlineStr">
        <is>
          <t>US1442851036</t>
        </is>
      </c>
      <c r="F790" t="inlineStr">
        <is>
          <t>144285103</t>
        </is>
      </c>
      <c r="G790" s="1" t="n">
        <v>105</v>
      </c>
      <c r="H790" s="1" t="n">
        <v>279.58</v>
      </c>
      <c r="I790" s="2" t="n">
        <v>29355.9</v>
      </c>
      <c r="J790" s="3" t="n">
        <v>0.00518052</v>
      </c>
      <c r="K790" s="4" t="n">
        <v>5666589.94</v>
      </c>
      <c r="L790" s="5" t="n">
        <v>200001</v>
      </c>
      <c r="M790" s="6" t="n">
        <v>28.33280804</v>
      </c>
      <c r="N790" s="7">
        <f>IF(ISNUMBER(_xll.BDP($C790, "DELTA_MID")),_xll.BDP($C790, "DELTA_MID")," ")</f>
        <v/>
      </c>
      <c r="O790" s="7">
        <f>IF(ISNUMBER(N790),_xll.BDP($C790, "OPT_UNDL_TICKER"),"")</f>
        <v/>
      </c>
      <c r="P790" s="8">
        <f>IF(ISNUMBER(N790),_xll.BDP($C790, "OPT_UNDL_PX")," ")</f>
        <v/>
      </c>
      <c r="Q790" s="7">
        <f>IF(ISNUMBER(N790),+G790*_xll.BDP($C790, "PX_POS_MULT_FACTOR")*P790/K790," ")</f>
        <v/>
      </c>
      <c r="R790" s="8">
        <f>IF(OR($A790="TUA",$A790="TYA"),"",IF(ISNUMBER(_xll.BDP($C790,"DUR_ADJ_OAS_MID")),_xll.BDP($C790,"DUR_ADJ_OAS_MID"),IF(ISNUMBER(_xll.BDP($E790&amp;" ISIN","DUR_ADJ_OAS_MID")),_xll.BDP($E790&amp;" ISIN","DUR_ADJ_OAS_MID")," ")))</f>
        <v/>
      </c>
      <c r="S790" s="7">
        <f>IF(ISNUMBER(N790),Q790*N790,IF(ISNUMBER(R790),J790*R790," "))</f>
        <v/>
      </c>
      <c r="T790" t="inlineStr">
        <is>
          <t>144285103</t>
        </is>
      </c>
      <c r="U790" t="inlineStr">
        <is>
          <t>Equity</t>
        </is>
      </c>
      <c r="AG790" t="n">
        <v>-0.00036</v>
      </c>
    </row>
    <row r="791">
      <c r="A791" t="inlineStr">
        <is>
          <t>LITL</t>
        </is>
      </c>
      <c r="B791" t="inlineStr">
        <is>
          <t>CORVEL CORP USD 0.0001</t>
        </is>
      </c>
      <c r="C791" t="inlineStr">
        <is>
          <t>CRVL</t>
        </is>
      </c>
      <c r="D791" t="inlineStr">
        <is>
          <t>2347277</t>
        </is>
      </c>
      <c r="E791" t="inlineStr">
        <is>
          <t>US2210061097</t>
        </is>
      </c>
      <c r="F791" t="inlineStr">
        <is>
          <t>221006109</t>
        </is>
      </c>
      <c r="G791" s="1" t="n">
        <v>276</v>
      </c>
      <c r="H791" s="1" t="n">
        <v>102.85</v>
      </c>
      <c r="I791" s="2" t="n">
        <v>28386.6</v>
      </c>
      <c r="J791" s="3" t="n">
        <v>0.00500947</v>
      </c>
      <c r="K791" s="4" t="n">
        <v>5666589.94</v>
      </c>
      <c r="L791" s="5" t="n">
        <v>200001</v>
      </c>
      <c r="M791" s="6" t="n">
        <v>28.33280804</v>
      </c>
      <c r="N791" s="7">
        <f>IF(ISNUMBER(_xll.BDP($C791, "DELTA_MID")),_xll.BDP($C791, "DELTA_MID")," ")</f>
        <v/>
      </c>
      <c r="O791" s="7">
        <f>IF(ISNUMBER(N791),_xll.BDP($C791, "OPT_UNDL_TICKER"),"")</f>
        <v/>
      </c>
      <c r="P791" s="8">
        <f>IF(ISNUMBER(N791),_xll.BDP($C791, "OPT_UNDL_PX")," ")</f>
        <v/>
      </c>
      <c r="Q791" s="7">
        <f>IF(ISNUMBER(N791),+G791*_xll.BDP($C791, "PX_POS_MULT_FACTOR")*P791/K791," ")</f>
        <v/>
      </c>
      <c r="R791" s="8">
        <f>IF(OR($A791="TUA",$A791="TYA"),"",IF(ISNUMBER(_xll.BDP($C791,"DUR_ADJ_OAS_MID")),_xll.BDP($C791,"DUR_ADJ_OAS_MID"),IF(ISNUMBER(_xll.BDP($E791&amp;" ISIN","DUR_ADJ_OAS_MID")),_xll.BDP($E791&amp;" ISIN","DUR_ADJ_OAS_MID")," ")))</f>
        <v/>
      </c>
      <c r="S791" s="7">
        <f>IF(ISNUMBER(N791),Q791*N791,IF(ISNUMBER(R791),J791*R791," "))</f>
        <v/>
      </c>
      <c r="T791" t="inlineStr">
        <is>
          <t>221006109</t>
        </is>
      </c>
      <c r="U791" t="inlineStr">
        <is>
          <t>Equity</t>
        </is>
      </c>
      <c r="AG791" t="n">
        <v>-0.00036</v>
      </c>
    </row>
    <row r="792">
      <c r="A792" t="inlineStr">
        <is>
          <t>LITL</t>
        </is>
      </c>
      <c r="B792" t="inlineStr">
        <is>
          <t>CSG SYS INTL INC USD 0.01</t>
        </is>
      </c>
      <c r="C792" t="inlineStr">
        <is>
          <t>CSGS</t>
        </is>
      </c>
      <c r="D792" t="inlineStr">
        <is>
          <t>2210885</t>
        </is>
      </c>
      <c r="E792" t="inlineStr">
        <is>
          <t>US1263491094</t>
        </is>
      </c>
      <c r="F792" t="inlineStr">
        <is>
          <t>126349109</t>
        </is>
      </c>
      <c r="G792" s="1" t="n">
        <v>445</v>
      </c>
      <c r="H792" s="1" t="n">
        <v>66.04000000000001</v>
      </c>
      <c r="I792" s="2" t="n">
        <v>29387.8</v>
      </c>
      <c r="J792" s="3" t="n">
        <v>0.00518615</v>
      </c>
      <c r="K792" s="4" t="n">
        <v>5666589.94</v>
      </c>
      <c r="L792" s="5" t="n">
        <v>200001</v>
      </c>
      <c r="M792" s="6" t="n">
        <v>28.33280804</v>
      </c>
      <c r="N792" s="7">
        <f>IF(ISNUMBER(_xll.BDP($C792, "DELTA_MID")),_xll.BDP($C792, "DELTA_MID")," ")</f>
        <v/>
      </c>
      <c r="O792" s="7">
        <f>IF(ISNUMBER(N792),_xll.BDP($C792, "OPT_UNDL_TICKER"),"")</f>
        <v/>
      </c>
      <c r="P792" s="8">
        <f>IF(ISNUMBER(N792),_xll.BDP($C792, "OPT_UNDL_PX")," ")</f>
        <v/>
      </c>
      <c r="Q792" s="7">
        <f>IF(ISNUMBER(N792),+G792*_xll.BDP($C792, "PX_POS_MULT_FACTOR")*P792/K792," ")</f>
        <v/>
      </c>
      <c r="R792" s="8">
        <f>IF(OR($A792="TUA",$A792="TYA"),"",IF(ISNUMBER(_xll.BDP($C792,"DUR_ADJ_OAS_MID")),_xll.BDP($C792,"DUR_ADJ_OAS_MID"),IF(ISNUMBER(_xll.BDP($E792&amp;" ISIN","DUR_ADJ_OAS_MID")),_xll.BDP($E792&amp;" ISIN","DUR_ADJ_OAS_MID")," ")))</f>
        <v/>
      </c>
      <c r="S792" s="7">
        <f>IF(ISNUMBER(N792),Q792*N792,IF(ISNUMBER(R792),J792*R792," "))</f>
        <v/>
      </c>
      <c r="T792" t="inlineStr">
        <is>
          <t>126349109</t>
        </is>
      </c>
      <c r="U792" t="inlineStr">
        <is>
          <t>Equity</t>
        </is>
      </c>
      <c r="AG792" t="n">
        <v>-0.00036</v>
      </c>
    </row>
    <row r="793">
      <c r="A793" t="inlineStr">
        <is>
          <t>LITL</t>
        </is>
      </c>
      <c r="B793" t="inlineStr">
        <is>
          <t>CSW INDUSTRIALS INC USD 0.01</t>
        </is>
      </c>
      <c r="C793" t="inlineStr">
        <is>
          <t>CSW</t>
        </is>
      </c>
      <c r="D793" t="inlineStr">
        <is>
          <t>BYQD1J6</t>
        </is>
      </c>
      <c r="E793" t="inlineStr">
        <is>
          <t>US1264021064</t>
        </is>
      </c>
      <c r="F793" t="inlineStr">
        <is>
          <t>126402106</t>
        </is>
      </c>
      <c r="G793" s="1" t="n">
        <v>99</v>
      </c>
      <c r="H793" s="1" t="n">
        <v>293</v>
      </c>
      <c r="I793" s="2" t="n">
        <v>29007</v>
      </c>
      <c r="J793" s="3" t="n">
        <v>0.00511895</v>
      </c>
      <c r="K793" s="4" t="n">
        <v>5666589.94</v>
      </c>
      <c r="L793" s="5" t="n">
        <v>200001</v>
      </c>
      <c r="M793" s="6" t="n">
        <v>28.33280804</v>
      </c>
      <c r="N793" s="7">
        <f>IF(ISNUMBER(_xll.BDP($C793, "DELTA_MID")),_xll.BDP($C793, "DELTA_MID")," ")</f>
        <v/>
      </c>
      <c r="O793" s="7">
        <f>IF(ISNUMBER(N793),_xll.BDP($C793, "OPT_UNDL_TICKER"),"")</f>
        <v/>
      </c>
      <c r="P793" s="8">
        <f>IF(ISNUMBER(N793),_xll.BDP($C793, "OPT_UNDL_PX")," ")</f>
        <v/>
      </c>
      <c r="Q793" s="7">
        <f>IF(ISNUMBER(N793),+G793*_xll.BDP($C793, "PX_POS_MULT_FACTOR")*P793/K793," ")</f>
        <v/>
      </c>
      <c r="R793" s="8">
        <f>IF(OR($A793="TUA",$A793="TYA"),"",IF(ISNUMBER(_xll.BDP($C793,"DUR_ADJ_OAS_MID")),_xll.BDP($C793,"DUR_ADJ_OAS_MID"),IF(ISNUMBER(_xll.BDP($E793&amp;" ISIN","DUR_ADJ_OAS_MID")),_xll.BDP($E793&amp;" ISIN","DUR_ADJ_OAS_MID")," ")))</f>
        <v/>
      </c>
      <c r="S793" s="7">
        <f>IF(ISNUMBER(N793),Q793*N793,IF(ISNUMBER(R793),J793*R793," "))</f>
        <v/>
      </c>
      <c r="T793" t="inlineStr">
        <is>
          <t>126402106</t>
        </is>
      </c>
      <c r="U793" t="inlineStr">
        <is>
          <t>Equity</t>
        </is>
      </c>
      <c r="AG793" t="n">
        <v>-0.00036</v>
      </c>
    </row>
    <row r="794">
      <c r="A794" t="inlineStr">
        <is>
          <t>LITL</t>
        </is>
      </c>
      <c r="B794" t="inlineStr">
        <is>
          <t>CENTURI HLDGS INC USD 0.01</t>
        </is>
      </c>
      <c r="C794" t="inlineStr">
        <is>
          <t>CTRI</t>
        </is>
      </c>
      <c r="D794" t="inlineStr">
        <is>
          <t>BMDPVF7</t>
        </is>
      </c>
      <c r="E794" t="inlineStr">
        <is>
          <t>US1559231055</t>
        </is>
      </c>
      <c r="F794" t="inlineStr">
        <is>
          <t>155923105</t>
        </is>
      </c>
      <c r="G794" s="1" t="n">
        <v>1314</v>
      </c>
      <c r="H794" s="1" t="n">
        <v>22.29</v>
      </c>
      <c r="I794" s="2" t="n">
        <v>29289.06</v>
      </c>
      <c r="J794" s="3" t="n">
        <v>0.00516873</v>
      </c>
      <c r="K794" s="4" t="n">
        <v>5666589.94</v>
      </c>
      <c r="L794" s="5" t="n">
        <v>200001</v>
      </c>
      <c r="M794" s="6" t="n">
        <v>28.33280804</v>
      </c>
      <c r="N794" s="7">
        <f>IF(ISNUMBER(_xll.BDP($C794, "DELTA_MID")),_xll.BDP($C794, "DELTA_MID")," ")</f>
        <v/>
      </c>
      <c r="O794" s="7">
        <f>IF(ISNUMBER(N794),_xll.BDP($C794, "OPT_UNDL_TICKER"),"")</f>
        <v/>
      </c>
      <c r="P794" s="8">
        <f>IF(ISNUMBER(N794),_xll.BDP($C794, "OPT_UNDL_PX")," ")</f>
        <v/>
      </c>
      <c r="Q794" s="7">
        <f>IF(ISNUMBER(N794),+G794*_xll.BDP($C794, "PX_POS_MULT_FACTOR")*P794/K794," ")</f>
        <v/>
      </c>
      <c r="R794" s="8">
        <f>IF(OR($A794="TUA",$A794="TYA"),"",IF(ISNUMBER(_xll.BDP($C794,"DUR_ADJ_OAS_MID")),_xll.BDP($C794,"DUR_ADJ_OAS_MID"),IF(ISNUMBER(_xll.BDP($E794&amp;" ISIN","DUR_ADJ_OAS_MID")),_xll.BDP($E794&amp;" ISIN","DUR_ADJ_OAS_MID")," ")))</f>
        <v/>
      </c>
      <c r="S794" s="7">
        <f>IF(ISNUMBER(N794),Q794*N794,IF(ISNUMBER(R794),J794*R794," "))</f>
        <v/>
      </c>
      <c r="T794" t="inlineStr">
        <is>
          <t>155923105</t>
        </is>
      </c>
      <c r="U794" t="inlineStr">
        <is>
          <t>Equity</t>
        </is>
      </c>
      <c r="AG794" t="n">
        <v>-0.00036</v>
      </c>
    </row>
    <row r="795">
      <c r="A795" t="inlineStr">
        <is>
          <t>LITL</t>
        </is>
      </c>
      <c r="B795" t="inlineStr">
        <is>
          <t>COMMVAULT SYS INC USD 0.01</t>
        </is>
      </c>
      <c r="C795" t="inlineStr">
        <is>
          <t>CVLT</t>
        </is>
      </c>
      <c r="D795" t="inlineStr">
        <is>
          <t>B142B38</t>
        </is>
      </c>
      <c r="E795" t="inlineStr">
        <is>
          <t>US2041661024</t>
        </is>
      </c>
      <c r="F795" t="inlineStr">
        <is>
          <t>204166102</t>
        </is>
      </c>
      <c r="G795" s="1" t="n">
        <v>164</v>
      </c>
      <c r="H795" s="1" t="n">
        <v>174.55</v>
      </c>
      <c r="I795" s="2" t="n">
        <v>28626.2</v>
      </c>
      <c r="J795" s="3" t="n">
        <v>0.00505175</v>
      </c>
      <c r="K795" s="4" t="n">
        <v>5666589.94</v>
      </c>
      <c r="L795" s="5" t="n">
        <v>200001</v>
      </c>
      <c r="M795" s="6" t="n">
        <v>28.33280804</v>
      </c>
      <c r="N795" s="7">
        <f>IF(ISNUMBER(_xll.BDP($C795, "DELTA_MID")),_xll.BDP($C795, "DELTA_MID")," ")</f>
        <v/>
      </c>
      <c r="O795" s="7">
        <f>IF(ISNUMBER(N795),_xll.BDP($C795, "OPT_UNDL_TICKER"),"")</f>
        <v/>
      </c>
      <c r="P795" s="8">
        <f>IF(ISNUMBER(N795),_xll.BDP($C795, "OPT_UNDL_PX")," ")</f>
        <v/>
      </c>
      <c r="Q795" s="7">
        <f>IF(ISNUMBER(N795),+G795*_xll.BDP($C795, "PX_POS_MULT_FACTOR")*P795/K795," ")</f>
        <v/>
      </c>
      <c r="R795" s="8">
        <f>IF(OR($A795="TUA",$A795="TYA"),"",IF(ISNUMBER(_xll.BDP($C795,"DUR_ADJ_OAS_MID")),_xll.BDP($C795,"DUR_ADJ_OAS_MID"),IF(ISNUMBER(_xll.BDP($E795&amp;" ISIN","DUR_ADJ_OAS_MID")),_xll.BDP($E795&amp;" ISIN","DUR_ADJ_OAS_MID")," ")))</f>
        <v/>
      </c>
      <c r="S795" s="7">
        <f>IF(ISNUMBER(N795),Q795*N795,IF(ISNUMBER(R795),J795*R795," "))</f>
        <v/>
      </c>
      <c r="T795" t="inlineStr">
        <is>
          <t>204166102</t>
        </is>
      </c>
      <c r="U795" t="inlineStr">
        <is>
          <t>Equity</t>
        </is>
      </c>
      <c r="AG795" t="n">
        <v>-0.00036</v>
      </c>
    </row>
    <row r="796">
      <c r="A796" t="inlineStr">
        <is>
          <t>LITL</t>
        </is>
      </c>
      <c r="B796" t="inlineStr">
        <is>
          <t>DAVE INC USD 0.0001</t>
        </is>
      </c>
      <c r="C796" t="inlineStr">
        <is>
          <t>DAVE</t>
        </is>
      </c>
      <c r="D796" t="inlineStr">
        <is>
          <t>BPXYZZ3</t>
        </is>
      </c>
      <c r="E796" t="inlineStr">
        <is>
          <t>US23834J2015</t>
        </is>
      </c>
      <c r="F796" t="inlineStr">
        <is>
          <t>23834J201</t>
        </is>
      </c>
      <c r="G796" s="1" t="n">
        <v>114</v>
      </c>
      <c r="H796" s="1" t="n">
        <v>281.79</v>
      </c>
      <c r="I796" s="2" t="n">
        <v>32124.06</v>
      </c>
      <c r="J796" s="3" t="n">
        <v>0.00566903</v>
      </c>
      <c r="K796" s="4" t="n">
        <v>5666589.94</v>
      </c>
      <c r="L796" s="5" t="n">
        <v>200001</v>
      </c>
      <c r="M796" s="6" t="n">
        <v>28.33280804</v>
      </c>
      <c r="N796" s="7">
        <f>IF(ISNUMBER(_xll.BDP($C796, "DELTA_MID")),_xll.BDP($C796, "DELTA_MID")," ")</f>
        <v/>
      </c>
      <c r="O796" s="7">
        <f>IF(ISNUMBER(N796),_xll.BDP($C796, "OPT_UNDL_TICKER"),"")</f>
        <v/>
      </c>
      <c r="P796" s="8">
        <f>IF(ISNUMBER(N796),_xll.BDP($C796, "OPT_UNDL_PX")," ")</f>
        <v/>
      </c>
      <c r="Q796" s="7">
        <f>IF(ISNUMBER(N796),+G796*_xll.BDP($C796, "PX_POS_MULT_FACTOR")*P796/K796," ")</f>
        <v/>
      </c>
      <c r="R796" s="8">
        <f>IF(OR($A796="TUA",$A796="TYA"),"",IF(ISNUMBER(_xll.BDP($C796,"DUR_ADJ_OAS_MID")),_xll.BDP($C796,"DUR_ADJ_OAS_MID"),IF(ISNUMBER(_xll.BDP($E796&amp;" ISIN","DUR_ADJ_OAS_MID")),_xll.BDP($E796&amp;" ISIN","DUR_ADJ_OAS_MID")," ")))</f>
        <v/>
      </c>
      <c r="S796" s="7">
        <f>IF(ISNUMBER(N796),Q796*N796,IF(ISNUMBER(R796),J796*R796," "))</f>
        <v/>
      </c>
      <c r="T796" t="inlineStr">
        <is>
          <t>23834J201</t>
        </is>
      </c>
      <c r="U796" t="inlineStr">
        <is>
          <t>Equity</t>
        </is>
      </c>
      <c r="AG796" t="n">
        <v>-0.00036</v>
      </c>
    </row>
    <row r="797">
      <c r="A797" t="inlineStr">
        <is>
          <t>LITL</t>
        </is>
      </c>
      <c r="B797" t="inlineStr">
        <is>
          <t>DYNAVAX TECHNOLOGIES CORP USD 0.001</t>
        </is>
      </c>
      <c r="C797" t="inlineStr">
        <is>
          <t>DVAX</t>
        </is>
      </c>
      <c r="D797" t="inlineStr">
        <is>
          <t>BRJZSK0</t>
        </is>
      </c>
      <c r="E797" t="inlineStr">
        <is>
          <t>US2681582019</t>
        </is>
      </c>
      <c r="F797" t="inlineStr">
        <is>
          <t>268158201</t>
        </is>
      </c>
      <c r="G797" s="1" t="n">
        <v>2800</v>
      </c>
      <c r="H797" s="1" t="n">
        <v>10.27</v>
      </c>
      <c r="I797" s="2" t="n">
        <v>28756</v>
      </c>
      <c r="J797" s="3" t="n">
        <v>0.00507466</v>
      </c>
      <c r="K797" s="4" t="n">
        <v>5666589.94</v>
      </c>
      <c r="L797" s="5" t="n">
        <v>200001</v>
      </c>
      <c r="M797" s="6" t="n">
        <v>28.33280804</v>
      </c>
      <c r="N797" s="7">
        <f>IF(ISNUMBER(_xll.BDP($C797, "DELTA_MID")),_xll.BDP($C797, "DELTA_MID")," ")</f>
        <v/>
      </c>
      <c r="O797" s="7">
        <f>IF(ISNUMBER(N797),_xll.BDP($C797, "OPT_UNDL_TICKER"),"")</f>
        <v/>
      </c>
      <c r="P797" s="8">
        <f>IF(ISNUMBER(N797),_xll.BDP($C797, "OPT_UNDL_PX")," ")</f>
        <v/>
      </c>
      <c r="Q797" s="7">
        <f>IF(ISNUMBER(N797),+G797*_xll.BDP($C797, "PX_POS_MULT_FACTOR")*P797/K797," ")</f>
        <v/>
      </c>
      <c r="R797" s="8">
        <f>IF(OR($A797="TUA",$A797="TYA"),"",IF(ISNUMBER(_xll.BDP($C797,"DUR_ADJ_OAS_MID")),_xll.BDP($C797,"DUR_ADJ_OAS_MID"),IF(ISNUMBER(_xll.BDP($E797&amp;" ISIN","DUR_ADJ_OAS_MID")),_xll.BDP($E797&amp;" ISIN","DUR_ADJ_OAS_MID")," ")))</f>
        <v/>
      </c>
      <c r="S797" s="7">
        <f>IF(ISNUMBER(N797),Q797*N797,IF(ISNUMBER(R797),J797*R797," "))</f>
        <v/>
      </c>
      <c r="T797" t="inlineStr">
        <is>
          <t>268158201</t>
        </is>
      </c>
      <c r="U797" t="inlineStr">
        <is>
          <t>Equity</t>
        </is>
      </c>
      <c r="AG797" t="n">
        <v>-0.00036</v>
      </c>
    </row>
    <row r="798">
      <c r="A798" t="inlineStr">
        <is>
          <t>LITL</t>
        </is>
      </c>
      <c r="B798" t="inlineStr">
        <is>
          <t>BRINKER INTL INC USD 0.1</t>
        </is>
      </c>
      <c r="C798" t="inlineStr">
        <is>
          <t>EAT</t>
        </is>
      </c>
      <c r="D798" t="inlineStr">
        <is>
          <t>2193544</t>
        </is>
      </c>
      <c r="E798" t="inlineStr">
        <is>
          <t>US1096411004</t>
        </is>
      </c>
      <c r="F798" t="inlineStr">
        <is>
          <t>109641100</t>
        </is>
      </c>
      <c r="G798" s="1" t="n">
        <v>160</v>
      </c>
      <c r="H798" s="1" t="n">
        <v>182.77</v>
      </c>
      <c r="I798" s="2" t="n">
        <v>29243.2</v>
      </c>
      <c r="J798" s="3" t="n">
        <v>0.00516063</v>
      </c>
      <c r="K798" s="4" t="n">
        <v>5666589.94</v>
      </c>
      <c r="L798" s="5" t="n">
        <v>200001</v>
      </c>
      <c r="M798" s="6" t="n">
        <v>28.33280804</v>
      </c>
      <c r="N798" s="7">
        <f>IF(ISNUMBER(_xll.BDP($C798, "DELTA_MID")),_xll.BDP($C798, "DELTA_MID")," ")</f>
        <v/>
      </c>
      <c r="O798" s="7">
        <f>IF(ISNUMBER(N798),_xll.BDP($C798, "OPT_UNDL_TICKER"),"")</f>
        <v/>
      </c>
      <c r="P798" s="8">
        <f>IF(ISNUMBER(N798),_xll.BDP($C798, "OPT_UNDL_PX")," ")</f>
        <v/>
      </c>
      <c r="Q798" s="7">
        <f>IF(ISNUMBER(N798),+G798*_xll.BDP($C798, "PX_POS_MULT_FACTOR")*P798/K798," ")</f>
        <v/>
      </c>
      <c r="R798" s="8">
        <f>IF(OR($A798="TUA",$A798="TYA"),"",IF(ISNUMBER(_xll.BDP($C798,"DUR_ADJ_OAS_MID")),_xll.BDP($C798,"DUR_ADJ_OAS_MID"),IF(ISNUMBER(_xll.BDP($E798&amp;" ISIN","DUR_ADJ_OAS_MID")),_xll.BDP($E798&amp;" ISIN","DUR_ADJ_OAS_MID")," ")))</f>
        <v/>
      </c>
      <c r="S798" s="7">
        <f>IF(ISNUMBER(N798),Q798*N798,IF(ISNUMBER(R798),J798*R798," "))</f>
        <v/>
      </c>
      <c r="T798" t="inlineStr">
        <is>
          <t>109641100</t>
        </is>
      </c>
      <c r="U798" t="inlineStr">
        <is>
          <t>Equity</t>
        </is>
      </c>
      <c r="AG798" t="n">
        <v>-0.00036</v>
      </c>
    </row>
    <row r="799">
      <c r="A799" t="inlineStr">
        <is>
          <t>LITL</t>
        </is>
      </c>
      <c r="B799" t="inlineStr">
        <is>
          <t>EXCELERATE ENERGY INC USD 0.001</t>
        </is>
      </c>
      <c r="C799" t="inlineStr">
        <is>
          <t>EE</t>
        </is>
      </c>
      <c r="D799" t="inlineStr">
        <is>
          <t>BN2QTD2</t>
        </is>
      </c>
      <c r="E799" t="inlineStr">
        <is>
          <t>US30069T1016</t>
        </is>
      </c>
      <c r="F799" t="inlineStr">
        <is>
          <t>30069T101</t>
        </is>
      </c>
      <c r="G799" s="1" t="n">
        <v>968</v>
      </c>
      <c r="H799" s="1" t="n">
        <v>28.95</v>
      </c>
      <c r="I799" s="2" t="n">
        <v>28023.6</v>
      </c>
      <c r="J799" s="3" t="n">
        <v>0.00494541</v>
      </c>
      <c r="K799" s="4" t="n">
        <v>5666589.94</v>
      </c>
      <c r="L799" s="5" t="n">
        <v>200001</v>
      </c>
      <c r="M799" s="6" t="n">
        <v>28.33280804</v>
      </c>
      <c r="N799" s="7">
        <f>IF(ISNUMBER(_xll.BDP($C799, "DELTA_MID")),_xll.BDP($C799, "DELTA_MID")," ")</f>
        <v/>
      </c>
      <c r="O799" s="7">
        <f>IF(ISNUMBER(N799),_xll.BDP($C799, "OPT_UNDL_TICKER"),"")</f>
        <v/>
      </c>
      <c r="P799" s="8">
        <f>IF(ISNUMBER(N799),_xll.BDP($C799, "OPT_UNDL_PX")," ")</f>
        <v/>
      </c>
      <c r="Q799" s="7">
        <f>IF(ISNUMBER(N799),+G799*_xll.BDP($C799, "PX_POS_MULT_FACTOR")*P799/K799," ")</f>
        <v/>
      </c>
      <c r="R799" s="8">
        <f>IF(OR($A799="TUA",$A799="TYA"),"",IF(ISNUMBER(_xll.BDP($C799,"DUR_ADJ_OAS_MID")),_xll.BDP($C799,"DUR_ADJ_OAS_MID"),IF(ISNUMBER(_xll.BDP($E799&amp;" ISIN","DUR_ADJ_OAS_MID")),_xll.BDP($E799&amp;" ISIN","DUR_ADJ_OAS_MID")," ")))</f>
        <v/>
      </c>
      <c r="S799" s="7">
        <f>IF(ISNUMBER(N799),Q799*N799,IF(ISNUMBER(R799),J799*R799," "))</f>
        <v/>
      </c>
      <c r="T799" t="inlineStr">
        <is>
          <t>30069T101</t>
        </is>
      </c>
      <c r="U799" t="inlineStr">
        <is>
          <t>Equity</t>
        </is>
      </c>
      <c r="AG799" t="n">
        <v>-0.00036</v>
      </c>
    </row>
    <row r="800">
      <c r="A800" t="inlineStr">
        <is>
          <t>LITL</t>
        </is>
      </c>
      <c r="B800" t="inlineStr">
        <is>
          <t>ENHABIT INC USD 0.01</t>
        </is>
      </c>
      <c r="C800" t="inlineStr">
        <is>
          <t>EHAB</t>
        </is>
      </c>
      <c r="D800" t="inlineStr">
        <is>
          <t>BQFMQ93</t>
        </is>
      </c>
      <c r="E800" t="inlineStr">
        <is>
          <t>US29332G1022</t>
        </is>
      </c>
      <c r="F800" t="inlineStr">
        <is>
          <t>29332G102</t>
        </is>
      </c>
      <c r="G800" s="1" t="n">
        <v>2987</v>
      </c>
      <c r="H800" s="1" t="n">
        <v>7.65</v>
      </c>
      <c r="I800" s="2" t="n">
        <v>22850.55</v>
      </c>
      <c r="J800" s="3" t="n">
        <v>0.0040325</v>
      </c>
      <c r="K800" s="4" t="n">
        <v>5666589.94</v>
      </c>
      <c r="L800" s="5" t="n">
        <v>200001</v>
      </c>
      <c r="M800" s="6" t="n">
        <v>28.33280804</v>
      </c>
      <c r="N800" s="7">
        <f>IF(ISNUMBER(_xll.BDP($C800, "DELTA_MID")),_xll.BDP($C800, "DELTA_MID")," ")</f>
        <v/>
      </c>
      <c r="O800" s="7">
        <f>IF(ISNUMBER(N800),_xll.BDP($C800, "OPT_UNDL_TICKER"),"")</f>
        <v/>
      </c>
      <c r="P800" s="8">
        <f>IF(ISNUMBER(N800),_xll.BDP($C800, "OPT_UNDL_PX")," ")</f>
        <v/>
      </c>
      <c r="Q800" s="7">
        <f>IF(ISNUMBER(N800),+G800*_xll.BDP($C800, "PX_POS_MULT_FACTOR")*P800/K800," ")</f>
        <v/>
      </c>
      <c r="R800" s="8">
        <f>IF(OR($A800="TUA",$A800="TYA"),"",IF(ISNUMBER(_xll.BDP($C800,"DUR_ADJ_OAS_MID")),_xll.BDP($C800,"DUR_ADJ_OAS_MID"),IF(ISNUMBER(_xll.BDP($E800&amp;" ISIN","DUR_ADJ_OAS_MID")),_xll.BDP($E800&amp;" ISIN","DUR_ADJ_OAS_MID")," ")))</f>
        <v/>
      </c>
      <c r="S800" s="7">
        <f>IF(ISNUMBER(N800),Q800*N800,IF(ISNUMBER(R800),J800*R800," "))</f>
        <v/>
      </c>
      <c r="T800" t="inlineStr">
        <is>
          <t>29332G102</t>
        </is>
      </c>
      <c r="U800" t="inlineStr">
        <is>
          <t>Equity</t>
        </is>
      </c>
      <c r="AG800" t="n">
        <v>-0.00036</v>
      </c>
    </row>
    <row r="801">
      <c r="A801" t="inlineStr">
        <is>
          <t>LITL</t>
        </is>
      </c>
      <c r="B801" t="inlineStr">
        <is>
          <t>ENSIGN GRO COM USD0.001</t>
        </is>
      </c>
      <c r="C801" t="inlineStr">
        <is>
          <t>ENSG</t>
        </is>
      </c>
      <c r="D801" t="inlineStr">
        <is>
          <t>B1YWPP8</t>
        </is>
      </c>
      <c r="E801" t="inlineStr">
        <is>
          <t>US29358P1012</t>
        </is>
      </c>
      <c r="F801" t="inlineStr">
        <is>
          <t>29358P101</t>
        </is>
      </c>
      <c r="G801" s="1" t="n">
        <v>187</v>
      </c>
      <c r="H801" s="1" t="n">
        <v>150.18</v>
      </c>
      <c r="I801" s="2" t="n">
        <v>28083.66</v>
      </c>
      <c r="J801" s="3" t="n">
        <v>0.00495601</v>
      </c>
      <c r="K801" s="4" t="n">
        <v>5666589.94</v>
      </c>
      <c r="L801" s="5" t="n">
        <v>200001</v>
      </c>
      <c r="M801" s="6" t="n">
        <v>28.33280804</v>
      </c>
      <c r="N801" s="7">
        <f>IF(ISNUMBER(_xll.BDP($C801, "DELTA_MID")),_xll.BDP($C801, "DELTA_MID")," ")</f>
        <v/>
      </c>
      <c r="O801" s="7">
        <f>IF(ISNUMBER(N801),_xll.BDP($C801, "OPT_UNDL_TICKER"),"")</f>
        <v/>
      </c>
      <c r="P801" s="8">
        <f>IF(ISNUMBER(N801),_xll.BDP($C801, "OPT_UNDL_PX")," ")</f>
        <v/>
      </c>
      <c r="Q801" s="7">
        <f>IF(ISNUMBER(N801),+G801*_xll.BDP($C801, "PX_POS_MULT_FACTOR")*P801/K801," ")</f>
        <v/>
      </c>
      <c r="R801" s="8">
        <f>IF(OR($A801="TUA",$A801="TYA"),"",IF(ISNUMBER(_xll.BDP($C801,"DUR_ADJ_OAS_MID")),_xll.BDP($C801,"DUR_ADJ_OAS_MID"),IF(ISNUMBER(_xll.BDP($E801&amp;" ISIN","DUR_ADJ_OAS_MID")),_xll.BDP($E801&amp;" ISIN","DUR_ADJ_OAS_MID")," ")))</f>
        <v/>
      </c>
      <c r="S801" s="7">
        <f>IF(ISNUMBER(N801),Q801*N801,IF(ISNUMBER(R801),J801*R801," "))</f>
        <v/>
      </c>
      <c r="T801" t="inlineStr">
        <is>
          <t>29358P101</t>
        </is>
      </c>
      <c r="U801" t="inlineStr">
        <is>
          <t>Equity</t>
        </is>
      </c>
      <c r="AG801" t="n">
        <v>-0.00036</v>
      </c>
    </row>
    <row r="802">
      <c r="A802" t="inlineStr">
        <is>
          <t>LITL</t>
        </is>
      </c>
      <c r="B802" t="inlineStr">
        <is>
          <t>ENOVA INTL INC USD 0.00001</t>
        </is>
      </c>
      <c r="C802" t="inlineStr">
        <is>
          <t>ENVA</t>
        </is>
      </c>
      <c r="D802" t="inlineStr">
        <is>
          <t>BRYQ4L1</t>
        </is>
      </c>
      <c r="E802" t="inlineStr">
        <is>
          <t>US29357K1034</t>
        </is>
      </c>
      <c r="F802" t="inlineStr">
        <is>
          <t>29357K103</t>
        </is>
      </c>
      <c r="G802" s="1" t="n">
        <v>258</v>
      </c>
      <c r="H802" s="1" t="n">
        <v>115.85</v>
      </c>
      <c r="I802" s="2" t="n">
        <v>29889.3</v>
      </c>
      <c r="J802" s="3" t="n">
        <v>0.00527465</v>
      </c>
      <c r="K802" s="4" t="n">
        <v>5666589.94</v>
      </c>
      <c r="L802" s="5" t="n">
        <v>200001</v>
      </c>
      <c r="M802" s="6" t="n">
        <v>28.33280804</v>
      </c>
      <c r="N802" s="7">
        <f>IF(ISNUMBER(_xll.BDP($C802, "DELTA_MID")),_xll.BDP($C802, "DELTA_MID")," ")</f>
        <v/>
      </c>
      <c r="O802" s="7">
        <f>IF(ISNUMBER(N802),_xll.BDP($C802, "OPT_UNDL_TICKER"),"")</f>
        <v/>
      </c>
      <c r="P802" s="8">
        <f>IF(ISNUMBER(N802),_xll.BDP($C802, "OPT_UNDL_PX")," ")</f>
        <v/>
      </c>
      <c r="Q802" s="7">
        <f>IF(ISNUMBER(N802),+G802*_xll.BDP($C802, "PX_POS_MULT_FACTOR")*P802/K802," ")</f>
        <v/>
      </c>
      <c r="R802" s="8">
        <f>IF(OR($A802="TUA",$A802="TYA"),"",IF(ISNUMBER(_xll.BDP($C802,"DUR_ADJ_OAS_MID")),_xll.BDP($C802,"DUR_ADJ_OAS_MID"),IF(ISNUMBER(_xll.BDP($E802&amp;" ISIN","DUR_ADJ_OAS_MID")),_xll.BDP($E802&amp;" ISIN","DUR_ADJ_OAS_MID")," ")))</f>
        <v/>
      </c>
      <c r="S802" s="7">
        <f>IF(ISNUMBER(N802),Q802*N802,IF(ISNUMBER(R802),J802*R802," "))</f>
        <v/>
      </c>
      <c r="T802" t="inlineStr">
        <is>
          <t>29357K103</t>
        </is>
      </c>
      <c r="U802" t="inlineStr">
        <is>
          <t>Equity</t>
        </is>
      </c>
      <c r="AG802" t="n">
        <v>-0.00036</v>
      </c>
    </row>
    <row r="803">
      <c r="A803" t="inlineStr">
        <is>
          <t>LITL</t>
        </is>
      </c>
      <c r="B803" t="inlineStr">
        <is>
          <t>ESSENTIAL USD0.01</t>
        </is>
      </c>
      <c r="C803" t="inlineStr">
        <is>
          <t>EPRT</t>
        </is>
      </c>
      <c r="D803" t="inlineStr">
        <is>
          <t>BFFK0X2</t>
        </is>
      </c>
      <c r="E803" t="inlineStr">
        <is>
          <t>US29670E1073</t>
        </is>
      </c>
      <c r="F803" t="inlineStr">
        <is>
          <t>29670E107</t>
        </is>
      </c>
      <c r="G803" s="1" t="n">
        <v>894</v>
      </c>
      <c r="H803" s="1" t="n">
        <v>32.05</v>
      </c>
      <c r="I803" s="2" t="n">
        <v>28652.7</v>
      </c>
      <c r="J803" s="3" t="n">
        <v>0.00505643</v>
      </c>
      <c r="K803" s="4" t="n">
        <v>5666589.94</v>
      </c>
      <c r="L803" s="5" t="n">
        <v>200001</v>
      </c>
      <c r="M803" s="6" t="n">
        <v>28.33280804</v>
      </c>
      <c r="N803" s="7">
        <f>IF(ISNUMBER(_xll.BDP($C803, "DELTA_MID")),_xll.BDP($C803, "DELTA_MID")," ")</f>
        <v/>
      </c>
      <c r="O803" s="7">
        <f>IF(ISNUMBER(N803),_xll.BDP($C803, "OPT_UNDL_TICKER"),"")</f>
        <v/>
      </c>
      <c r="P803" s="8">
        <f>IF(ISNUMBER(N803),_xll.BDP($C803, "OPT_UNDL_PX")," ")</f>
        <v/>
      </c>
      <c r="Q803" s="7">
        <f>IF(ISNUMBER(N803),+G803*_xll.BDP($C803, "PX_POS_MULT_FACTOR")*P803/K803," ")</f>
        <v/>
      </c>
      <c r="R803" s="8">
        <f>IF(OR($A803="TUA",$A803="TYA"),"",IF(ISNUMBER(_xll.BDP($C803,"DUR_ADJ_OAS_MID")),_xll.BDP($C803,"DUR_ADJ_OAS_MID"),IF(ISNUMBER(_xll.BDP($E803&amp;" ISIN","DUR_ADJ_OAS_MID")),_xll.BDP($E803&amp;" ISIN","DUR_ADJ_OAS_MID")," ")))</f>
        <v/>
      </c>
      <c r="S803" s="7">
        <f>IF(ISNUMBER(N803),Q803*N803,IF(ISNUMBER(R803),J803*R803," "))</f>
        <v/>
      </c>
      <c r="T803" t="inlineStr">
        <is>
          <t>29670E107</t>
        </is>
      </c>
      <c r="U803" t="inlineStr">
        <is>
          <t>Equity</t>
        </is>
      </c>
      <c r="AG803" t="n">
        <v>-0.00036</v>
      </c>
    </row>
    <row r="804">
      <c r="A804" t="inlineStr">
        <is>
          <t>LITL</t>
        </is>
      </c>
      <c r="B804" t="inlineStr">
        <is>
          <t>ESSENT GROUP LTD USD 0.015</t>
        </is>
      </c>
      <c r="C804" t="inlineStr">
        <is>
          <t>ESNT</t>
        </is>
      </c>
      <c r="D804" t="inlineStr">
        <is>
          <t>BFWGXR8</t>
        </is>
      </c>
      <c r="E804" t="inlineStr">
        <is>
          <t>BMG3198U1027</t>
        </is>
      </c>
      <c r="F804" t="inlineStr">
        <is>
          <t>G3198U102</t>
        </is>
      </c>
      <c r="G804" s="1" t="n">
        <v>472</v>
      </c>
      <c r="H804" s="1" t="n">
        <v>61.9</v>
      </c>
      <c r="I804" s="2" t="n">
        <v>29216.8</v>
      </c>
      <c r="J804" s="3" t="n">
        <v>0.00515598</v>
      </c>
      <c r="K804" s="4" t="n">
        <v>5666589.94</v>
      </c>
      <c r="L804" s="5" t="n">
        <v>200001</v>
      </c>
      <c r="M804" s="6" t="n">
        <v>28.33280804</v>
      </c>
      <c r="N804" s="7">
        <f>IF(ISNUMBER(_xll.BDP($C804, "DELTA_MID")),_xll.BDP($C804, "DELTA_MID")," ")</f>
        <v/>
      </c>
      <c r="O804" s="7">
        <f>IF(ISNUMBER(N804),_xll.BDP($C804, "OPT_UNDL_TICKER"),"")</f>
        <v/>
      </c>
      <c r="P804" s="8">
        <f>IF(ISNUMBER(N804),_xll.BDP($C804, "OPT_UNDL_PX")," ")</f>
        <v/>
      </c>
      <c r="Q804" s="7">
        <f>IF(ISNUMBER(N804),+G804*_xll.BDP($C804, "PX_POS_MULT_FACTOR")*P804/K804," ")</f>
        <v/>
      </c>
      <c r="R804" s="8">
        <f>IF(OR($A804="TUA",$A804="TYA"),"",IF(ISNUMBER(_xll.BDP($C804,"DUR_ADJ_OAS_MID")),_xll.BDP($C804,"DUR_ADJ_OAS_MID"),IF(ISNUMBER(_xll.BDP($E804&amp;" ISIN","DUR_ADJ_OAS_MID")),_xll.BDP($E804&amp;" ISIN","DUR_ADJ_OAS_MID")," ")))</f>
        <v/>
      </c>
      <c r="S804" s="7">
        <f>IF(ISNUMBER(N804),Q804*N804,IF(ISNUMBER(R804),J804*R804," "))</f>
        <v/>
      </c>
      <c r="T804" t="inlineStr">
        <is>
          <t>G3198U102</t>
        </is>
      </c>
      <c r="U804" t="inlineStr">
        <is>
          <t>Equity</t>
        </is>
      </c>
      <c r="AG804" t="n">
        <v>-0.00036</v>
      </c>
    </row>
    <row r="805">
      <c r="A805" t="inlineStr">
        <is>
          <t>LITL</t>
        </is>
      </c>
      <c r="B805" t="inlineStr">
        <is>
          <t>EMPIRE ST COM USD0.01 CL  A</t>
        </is>
      </c>
      <c r="C805" t="inlineStr">
        <is>
          <t>ESRT</t>
        </is>
      </c>
      <c r="D805" t="inlineStr">
        <is>
          <t>BF321D7</t>
        </is>
      </c>
      <c r="E805" t="inlineStr">
        <is>
          <t>US2921041065</t>
        </is>
      </c>
      <c r="F805" t="inlineStr">
        <is>
          <t>292104106</t>
        </is>
      </c>
      <c r="G805" s="1" t="n">
        <v>3576</v>
      </c>
      <c r="H805" s="1" t="n">
        <v>8.32</v>
      </c>
      <c r="I805" s="2" t="n">
        <v>29752.32</v>
      </c>
      <c r="J805" s="3" t="n">
        <v>0.00525048</v>
      </c>
      <c r="K805" s="4" t="n">
        <v>5666589.94</v>
      </c>
      <c r="L805" s="5" t="n">
        <v>200001</v>
      </c>
      <c r="M805" s="6" t="n">
        <v>28.33280804</v>
      </c>
      <c r="N805" s="7">
        <f>IF(ISNUMBER(_xll.BDP($C805, "DELTA_MID")),_xll.BDP($C805, "DELTA_MID")," ")</f>
        <v/>
      </c>
      <c r="O805" s="7">
        <f>IF(ISNUMBER(N805),_xll.BDP($C805, "OPT_UNDL_TICKER"),"")</f>
        <v/>
      </c>
      <c r="P805" s="8">
        <f>IF(ISNUMBER(N805),_xll.BDP($C805, "OPT_UNDL_PX")," ")</f>
        <v/>
      </c>
      <c r="Q805" s="7">
        <f>IF(ISNUMBER(N805),+G805*_xll.BDP($C805, "PX_POS_MULT_FACTOR")*P805/K805," ")</f>
        <v/>
      </c>
      <c r="R805" s="8">
        <f>IF(OR($A805="TUA",$A805="TYA"),"",IF(ISNUMBER(_xll.BDP($C805,"DUR_ADJ_OAS_MID")),_xll.BDP($C805,"DUR_ADJ_OAS_MID"),IF(ISNUMBER(_xll.BDP($E805&amp;" ISIN","DUR_ADJ_OAS_MID")),_xll.BDP($E805&amp;" ISIN","DUR_ADJ_OAS_MID")," ")))</f>
        <v/>
      </c>
      <c r="S805" s="7">
        <f>IF(ISNUMBER(N805),Q805*N805,IF(ISNUMBER(R805),J805*R805," "))</f>
        <v/>
      </c>
      <c r="T805" t="inlineStr">
        <is>
          <t>292104106</t>
        </is>
      </c>
      <c r="U805" t="inlineStr">
        <is>
          <t>Equity</t>
        </is>
      </c>
      <c r="AG805" t="n">
        <v>-0.00036</v>
      </c>
    </row>
    <row r="806">
      <c r="A806" t="inlineStr">
        <is>
          <t>LITL</t>
        </is>
      </c>
      <c r="B806" t="inlineStr">
        <is>
          <t>EVERQUOTE INC USD 0.001</t>
        </is>
      </c>
      <c r="C806" t="inlineStr">
        <is>
          <t>EVER</t>
        </is>
      </c>
      <c r="D806" t="inlineStr">
        <is>
          <t>BG88WS9</t>
        </is>
      </c>
      <c r="E806" t="inlineStr">
        <is>
          <t>US30041R1086</t>
        </is>
      </c>
      <c r="F806" t="inlineStr">
        <is>
          <t>30041R108</t>
        </is>
      </c>
      <c r="G806" s="1" t="n">
        <v>1188</v>
      </c>
      <c r="H806" s="1" t="n">
        <v>24.53</v>
      </c>
      <c r="I806" s="2" t="n">
        <v>29141.64</v>
      </c>
      <c r="J806" s="3" t="n">
        <v>0.00514271</v>
      </c>
      <c r="K806" s="4" t="n">
        <v>5666589.94</v>
      </c>
      <c r="L806" s="5" t="n">
        <v>200001</v>
      </c>
      <c r="M806" s="6" t="n">
        <v>28.33280804</v>
      </c>
      <c r="N806" s="7">
        <f>IF(ISNUMBER(_xll.BDP($C806, "DELTA_MID")),_xll.BDP($C806, "DELTA_MID")," ")</f>
        <v/>
      </c>
      <c r="O806" s="7">
        <f>IF(ISNUMBER(N806),_xll.BDP($C806, "OPT_UNDL_TICKER"),"")</f>
        <v/>
      </c>
      <c r="P806" s="8">
        <f>IF(ISNUMBER(N806),_xll.BDP($C806, "OPT_UNDL_PX")," ")</f>
        <v/>
      </c>
      <c r="Q806" s="7">
        <f>IF(ISNUMBER(N806),+G806*_xll.BDP($C806, "PX_POS_MULT_FACTOR")*P806/K806," ")</f>
        <v/>
      </c>
      <c r="R806" s="8">
        <f>IF(OR($A806="TUA",$A806="TYA"),"",IF(ISNUMBER(_xll.BDP($C806,"DUR_ADJ_OAS_MID")),_xll.BDP($C806,"DUR_ADJ_OAS_MID"),IF(ISNUMBER(_xll.BDP($E806&amp;" ISIN","DUR_ADJ_OAS_MID")),_xll.BDP($E806&amp;" ISIN","DUR_ADJ_OAS_MID")," ")))</f>
        <v/>
      </c>
      <c r="S806" s="7">
        <f>IF(ISNUMBER(N806),Q806*N806,IF(ISNUMBER(R806),J806*R806," "))</f>
        <v/>
      </c>
      <c r="T806" t="inlineStr">
        <is>
          <t>30041R108</t>
        </is>
      </c>
      <c r="U806" t="inlineStr">
        <is>
          <t>Equity</t>
        </is>
      </c>
      <c r="AG806" t="n">
        <v>-0.00036</v>
      </c>
    </row>
    <row r="807">
      <c r="A807" t="inlineStr">
        <is>
          <t>LITL</t>
        </is>
      </c>
      <c r="B807" t="inlineStr">
        <is>
          <t>EUROPEAN WAX CTR INC USD 0.00001</t>
        </is>
      </c>
      <c r="C807" t="inlineStr">
        <is>
          <t>EWCZ</t>
        </is>
      </c>
      <c r="D807" t="inlineStr">
        <is>
          <t>BKVK9N4</t>
        </is>
      </c>
      <c r="E807" t="inlineStr">
        <is>
          <t>US29882P1066</t>
        </is>
      </c>
      <c r="F807" t="inlineStr">
        <is>
          <t>29882P106</t>
        </is>
      </c>
      <c r="G807" s="1" t="n">
        <v>4948</v>
      </c>
      <c r="H807" s="1" t="n">
        <v>5.8</v>
      </c>
      <c r="I807" s="2" t="n">
        <v>28698.4</v>
      </c>
      <c r="J807" s="3" t="n">
        <v>0.00506449</v>
      </c>
      <c r="K807" s="4" t="n">
        <v>5666589.94</v>
      </c>
      <c r="L807" s="5" t="n">
        <v>200001</v>
      </c>
      <c r="M807" s="6" t="n">
        <v>28.33280804</v>
      </c>
      <c r="N807" s="7">
        <f>IF(ISNUMBER(_xll.BDP($C807, "DELTA_MID")),_xll.BDP($C807, "DELTA_MID")," ")</f>
        <v/>
      </c>
      <c r="O807" s="7">
        <f>IF(ISNUMBER(N807),_xll.BDP($C807, "OPT_UNDL_TICKER"),"")</f>
        <v/>
      </c>
      <c r="P807" s="8">
        <f>IF(ISNUMBER(N807),_xll.BDP($C807, "OPT_UNDL_PX")," ")</f>
        <v/>
      </c>
      <c r="Q807" s="7">
        <f>IF(ISNUMBER(N807),+G807*_xll.BDP($C807, "PX_POS_MULT_FACTOR")*P807/K807," ")</f>
        <v/>
      </c>
      <c r="R807" s="8">
        <f>IF(OR($A807="TUA",$A807="TYA"),"",IF(ISNUMBER(_xll.BDP($C807,"DUR_ADJ_OAS_MID")),_xll.BDP($C807,"DUR_ADJ_OAS_MID"),IF(ISNUMBER(_xll.BDP($E807&amp;" ISIN","DUR_ADJ_OAS_MID")),_xll.BDP($E807&amp;" ISIN","DUR_ADJ_OAS_MID")," ")))</f>
        <v/>
      </c>
      <c r="S807" s="7">
        <f>IF(ISNUMBER(N807),Q807*N807,IF(ISNUMBER(R807),J807*R807," "))</f>
        <v/>
      </c>
      <c r="T807" t="inlineStr">
        <is>
          <t>29882P106</t>
        </is>
      </c>
      <c r="U807" t="inlineStr">
        <is>
          <t>Equity</t>
        </is>
      </c>
      <c r="AG807" t="n">
        <v>-0.00036</v>
      </c>
    </row>
    <row r="808">
      <c r="A808" t="inlineStr">
        <is>
          <t>LITL</t>
        </is>
      </c>
      <c r="B808" t="inlineStr">
        <is>
          <t>FIRST BANCORP N C NPV</t>
        </is>
      </c>
      <c r="C808" t="inlineStr">
        <is>
          <t>FBNC</t>
        </is>
      </c>
      <c r="D808" t="inlineStr">
        <is>
          <t>2351494</t>
        </is>
      </c>
      <c r="E808" t="inlineStr">
        <is>
          <t>US3189101062</t>
        </is>
      </c>
      <c r="F808" t="inlineStr">
        <is>
          <t>318910106</t>
        </is>
      </c>
      <c r="G808" s="1" t="n">
        <v>652</v>
      </c>
      <c r="H808" s="1" t="n">
        <v>47.24</v>
      </c>
      <c r="I808" s="2" t="n">
        <v>30800.48</v>
      </c>
      <c r="J808" s="3" t="n">
        <v>0.00543545</v>
      </c>
      <c r="K808" s="4" t="n">
        <v>5666589.94</v>
      </c>
      <c r="L808" s="5" t="n">
        <v>200001</v>
      </c>
      <c r="M808" s="6" t="n">
        <v>28.33280804</v>
      </c>
      <c r="N808" s="7">
        <f>IF(ISNUMBER(_xll.BDP($C808, "DELTA_MID")),_xll.BDP($C808, "DELTA_MID")," ")</f>
        <v/>
      </c>
      <c r="O808" s="7">
        <f>IF(ISNUMBER(N808),_xll.BDP($C808, "OPT_UNDL_TICKER"),"")</f>
        <v/>
      </c>
      <c r="P808" s="8">
        <f>IF(ISNUMBER(N808),_xll.BDP($C808, "OPT_UNDL_PX")," ")</f>
        <v/>
      </c>
      <c r="Q808" s="7">
        <f>IF(ISNUMBER(N808),+G808*_xll.BDP($C808, "PX_POS_MULT_FACTOR")*P808/K808," ")</f>
        <v/>
      </c>
      <c r="R808" s="8">
        <f>IF(OR($A808="TUA",$A808="TYA"),"",IF(ISNUMBER(_xll.BDP($C808,"DUR_ADJ_OAS_MID")),_xll.BDP($C808,"DUR_ADJ_OAS_MID"),IF(ISNUMBER(_xll.BDP($E808&amp;" ISIN","DUR_ADJ_OAS_MID")),_xll.BDP($E808&amp;" ISIN","DUR_ADJ_OAS_MID")," ")))</f>
        <v/>
      </c>
      <c r="S808" s="7">
        <f>IF(ISNUMBER(N808),Q808*N808,IF(ISNUMBER(R808),J808*R808," "))</f>
        <v/>
      </c>
      <c r="T808" t="inlineStr">
        <is>
          <t>318910106</t>
        </is>
      </c>
      <c r="U808" t="inlineStr">
        <is>
          <t>Equity</t>
        </is>
      </c>
      <c r="AG808" t="n">
        <v>-0.00036</v>
      </c>
    </row>
    <row r="809">
      <c r="A809" t="inlineStr">
        <is>
          <t>LITL</t>
        </is>
      </c>
      <c r="B809" t="inlineStr">
        <is>
          <t>FIRST BANCORP P R USD 0.1</t>
        </is>
      </c>
      <c r="C809" t="inlineStr">
        <is>
          <t>FBP</t>
        </is>
      </c>
      <c r="D809" t="inlineStr">
        <is>
          <t>2296926</t>
        </is>
      </c>
      <c r="E809" t="inlineStr">
        <is>
          <t>PR3186727065</t>
        </is>
      </c>
      <c r="F809" t="inlineStr">
        <is>
          <t>318672706</t>
        </is>
      </c>
      <c r="G809" s="1" t="n">
        <v>1372</v>
      </c>
      <c r="H809" s="1" t="n">
        <v>21.93</v>
      </c>
      <c r="I809" s="2" t="n">
        <v>30087.96</v>
      </c>
      <c r="J809" s="3" t="n">
        <v>0.00530971</v>
      </c>
      <c r="K809" s="4" t="n">
        <v>5666589.94</v>
      </c>
      <c r="L809" s="5" t="n">
        <v>200001</v>
      </c>
      <c r="M809" s="6" t="n">
        <v>28.33280804</v>
      </c>
      <c r="N809" s="7">
        <f>IF(ISNUMBER(_xll.BDP($C809, "DELTA_MID")),_xll.BDP($C809, "DELTA_MID")," ")</f>
        <v/>
      </c>
      <c r="O809" s="7">
        <f>IF(ISNUMBER(N809),_xll.BDP($C809, "OPT_UNDL_TICKER"),"")</f>
        <v/>
      </c>
      <c r="P809" s="8">
        <f>IF(ISNUMBER(N809),_xll.BDP($C809, "OPT_UNDL_PX")," ")</f>
        <v/>
      </c>
      <c r="Q809" s="7">
        <f>IF(ISNUMBER(N809),+G809*_xll.BDP($C809, "PX_POS_MULT_FACTOR")*P809/K809," ")</f>
        <v/>
      </c>
      <c r="R809" s="8">
        <f>IF(OR($A809="TUA",$A809="TYA"),"",IF(ISNUMBER(_xll.BDP($C809,"DUR_ADJ_OAS_MID")),_xll.BDP($C809,"DUR_ADJ_OAS_MID"),IF(ISNUMBER(_xll.BDP($E809&amp;" ISIN","DUR_ADJ_OAS_MID")),_xll.BDP($E809&amp;" ISIN","DUR_ADJ_OAS_MID")," ")))</f>
        <v/>
      </c>
      <c r="S809" s="7">
        <f>IF(ISNUMBER(N809),Q809*N809,IF(ISNUMBER(R809),J809*R809," "))</f>
        <v/>
      </c>
      <c r="T809" t="inlineStr">
        <is>
          <t>318672706</t>
        </is>
      </c>
      <c r="U809" t="inlineStr">
        <is>
          <t>Equity</t>
        </is>
      </c>
      <c r="AG809" t="n">
        <v>-0.00036</v>
      </c>
    </row>
    <row r="810">
      <c r="A810" t="inlineStr">
        <is>
          <t>LITL</t>
        </is>
      </c>
      <c r="B810" t="inlineStr">
        <is>
          <t>F+G ANNUITIES + LIFE INC USD 0.001</t>
        </is>
      </c>
      <c r="C810" t="inlineStr">
        <is>
          <t>FG</t>
        </is>
      </c>
      <c r="D810" t="inlineStr">
        <is>
          <t>BM9XCN0</t>
        </is>
      </c>
      <c r="E810" t="inlineStr">
        <is>
          <t>US30190A1043</t>
        </is>
      </c>
      <c r="F810" t="inlineStr">
        <is>
          <t>30190A104</t>
        </is>
      </c>
      <c r="G810" s="1" t="n">
        <v>888</v>
      </c>
      <c r="H810" s="1" t="n">
        <v>32.51</v>
      </c>
      <c r="I810" s="2" t="n">
        <v>28868.88</v>
      </c>
      <c r="J810" s="3" t="n">
        <v>0.00509458</v>
      </c>
      <c r="K810" s="4" t="n">
        <v>5666589.94</v>
      </c>
      <c r="L810" s="5" t="n">
        <v>200001</v>
      </c>
      <c r="M810" s="6" t="n">
        <v>28.33280804</v>
      </c>
      <c r="N810" s="7">
        <f>IF(ISNUMBER(_xll.BDP($C810, "DELTA_MID")),_xll.BDP($C810, "DELTA_MID")," ")</f>
        <v/>
      </c>
      <c r="O810" s="7">
        <f>IF(ISNUMBER(N810),_xll.BDP($C810, "OPT_UNDL_TICKER"),"")</f>
        <v/>
      </c>
      <c r="P810" s="8">
        <f>IF(ISNUMBER(N810),_xll.BDP($C810, "OPT_UNDL_PX")," ")</f>
        <v/>
      </c>
      <c r="Q810" s="7">
        <f>IF(ISNUMBER(N810),+G810*_xll.BDP($C810, "PX_POS_MULT_FACTOR")*P810/K810," ")</f>
        <v/>
      </c>
      <c r="R810" s="8">
        <f>IF(OR($A810="TUA",$A810="TYA"),"",IF(ISNUMBER(_xll.BDP($C810,"DUR_ADJ_OAS_MID")),_xll.BDP($C810,"DUR_ADJ_OAS_MID"),IF(ISNUMBER(_xll.BDP($E810&amp;" ISIN","DUR_ADJ_OAS_MID")),_xll.BDP($E810&amp;" ISIN","DUR_ADJ_OAS_MID")," ")))</f>
        <v/>
      </c>
      <c r="S810" s="7">
        <f>IF(ISNUMBER(N810),Q810*N810,IF(ISNUMBER(R810),J810*R810," "))</f>
        <v/>
      </c>
      <c r="T810" t="inlineStr">
        <is>
          <t>30190A104</t>
        </is>
      </c>
      <c r="U810" t="inlineStr">
        <is>
          <t>Equity</t>
        </is>
      </c>
      <c r="AG810" t="n">
        <v>-0.00036</v>
      </c>
    </row>
    <row r="811">
      <c r="A811" t="inlineStr">
        <is>
          <t>LITL</t>
        </is>
      </c>
      <c r="B811" t="inlineStr">
        <is>
          <t>FEDERAL SIGNAL CORP USD 1.0</t>
        </is>
      </c>
      <c r="C811" t="inlineStr">
        <is>
          <t>FSS</t>
        </is>
      </c>
      <c r="D811" t="inlineStr">
        <is>
          <t>2333986</t>
        </is>
      </c>
      <c r="E811" t="inlineStr">
        <is>
          <t>US3138551086</t>
        </is>
      </c>
      <c r="F811" t="inlineStr">
        <is>
          <t>313855108</t>
        </is>
      </c>
      <c r="G811" s="1" t="n">
        <v>274</v>
      </c>
      <c r="H811" s="1" t="n">
        <v>110.79</v>
      </c>
      <c r="I811" s="2" t="n">
        <v>30356.46</v>
      </c>
      <c r="J811" s="3" t="n">
        <v>0.00535709</v>
      </c>
      <c r="K811" s="4" t="n">
        <v>5666589.94</v>
      </c>
      <c r="L811" s="5" t="n">
        <v>200001</v>
      </c>
      <c r="M811" s="6" t="n">
        <v>28.33280804</v>
      </c>
      <c r="N811" s="7">
        <f>IF(ISNUMBER(_xll.BDP($C811, "DELTA_MID")),_xll.BDP($C811, "DELTA_MID")," ")</f>
        <v/>
      </c>
      <c r="O811" s="7">
        <f>IF(ISNUMBER(N811),_xll.BDP($C811, "OPT_UNDL_TICKER"),"")</f>
        <v/>
      </c>
      <c r="P811" s="8">
        <f>IF(ISNUMBER(N811),_xll.BDP($C811, "OPT_UNDL_PX")," ")</f>
        <v/>
      </c>
      <c r="Q811" s="7">
        <f>IF(ISNUMBER(N811),+G811*_xll.BDP($C811, "PX_POS_MULT_FACTOR")*P811/K811," ")</f>
        <v/>
      </c>
      <c r="R811" s="8">
        <f>IF(OR($A811="TUA",$A811="TYA"),"",IF(ISNUMBER(_xll.BDP($C811,"DUR_ADJ_OAS_MID")),_xll.BDP($C811,"DUR_ADJ_OAS_MID"),IF(ISNUMBER(_xll.BDP($E811&amp;" ISIN","DUR_ADJ_OAS_MID")),_xll.BDP($E811&amp;" ISIN","DUR_ADJ_OAS_MID")," ")))</f>
        <v/>
      </c>
      <c r="S811" s="7">
        <f>IF(ISNUMBER(N811),Q811*N811,IF(ISNUMBER(R811),J811*R811," "))</f>
        <v/>
      </c>
      <c r="T811" t="inlineStr">
        <is>
          <t>313855108</t>
        </is>
      </c>
      <c r="U811" t="inlineStr">
        <is>
          <t>Equity</t>
        </is>
      </c>
      <c r="AG811" t="n">
        <v>-0.00036</v>
      </c>
    </row>
    <row r="812">
      <c r="A812" t="inlineStr">
        <is>
          <t>LITL</t>
        </is>
      </c>
      <c r="B812" t="inlineStr">
        <is>
          <t>FRONTDOOR INC USD 0.01</t>
        </is>
      </c>
      <c r="C812" t="inlineStr">
        <is>
          <t>FTDR</t>
        </is>
      </c>
      <c r="D812" t="inlineStr">
        <is>
          <t>BFYF094</t>
        </is>
      </c>
      <c r="E812" t="inlineStr">
        <is>
          <t>US35905A1097</t>
        </is>
      </c>
      <c r="F812" t="inlineStr">
        <is>
          <t>35905A109</t>
        </is>
      </c>
      <c r="G812" s="1" t="n">
        <v>498</v>
      </c>
      <c r="H812" s="1" t="n">
        <v>59.93</v>
      </c>
      <c r="I812" s="2" t="n">
        <v>29845.14</v>
      </c>
      <c r="J812" s="3" t="n">
        <v>0.00526686</v>
      </c>
      <c r="K812" s="4" t="n">
        <v>5666589.94</v>
      </c>
      <c r="L812" s="5" t="n">
        <v>200001</v>
      </c>
      <c r="M812" s="6" t="n">
        <v>28.33280804</v>
      </c>
      <c r="N812" s="7">
        <f>IF(ISNUMBER(_xll.BDP($C812, "DELTA_MID")),_xll.BDP($C812, "DELTA_MID")," ")</f>
        <v/>
      </c>
      <c r="O812" s="7">
        <f>IF(ISNUMBER(N812),_xll.BDP($C812, "OPT_UNDL_TICKER"),"")</f>
        <v/>
      </c>
      <c r="P812" s="8">
        <f>IF(ISNUMBER(N812),_xll.BDP($C812, "OPT_UNDL_PX")," ")</f>
        <v/>
      </c>
      <c r="Q812" s="7">
        <f>IF(ISNUMBER(N812),+G812*_xll.BDP($C812, "PX_POS_MULT_FACTOR")*P812/K812," ")</f>
        <v/>
      </c>
      <c r="R812" s="8">
        <f>IF(OR($A812="TUA",$A812="TYA"),"",IF(ISNUMBER(_xll.BDP($C812,"DUR_ADJ_OAS_MID")),_xll.BDP($C812,"DUR_ADJ_OAS_MID"),IF(ISNUMBER(_xll.BDP($E812&amp;" ISIN","DUR_ADJ_OAS_MID")),_xll.BDP($E812&amp;" ISIN","DUR_ADJ_OAS_MID")," ")))</f>
        <v/>
      </c>
      <c r="S812" s="7">
        <f>IF(ISNUMBER(N812),Q812*N812,IF(ISNUMBER(R812),J812*R812," "))</f>
        <v/>
      </c>
      <c r="T812" t="inlineStr">
        <is>
          <t>35905A109</t>
        </is>
      </c>
      <c r="U812" t="inlineStr">
        <is>
          <t>Equity</t>
        </is>
      </c>
      <c r="AG812" t="n">
        <v>-0.00036</v>
      </c>
    </row>
    <row r="813">
      <c r="A813" t="inlineStr">
        <is>
          <t>LITL</t>
        </is>
      </c>
      <c r="B813" t="inlineStr">
        <is>
          <t>GRIFFON CORP USD 0.25</t>
        </is>
      </c>
      <c r="C813" t="inlineStr">
        <is>
          <t>GFF</t>
        </is>
      </c>
      <c r="D813" t="inlineStr">
        <is>
          <t>2463344</t>
        </is>
      </c>
      <c r="E813" t="inlineStr">
        <is>
          <t>US3984331021</t>
        </is>
      </c>
      <c r="F813" t="inlineStr">
        <is>
          <t>398433102</t>
        </is>
      </c>
      <c r="G813" s="1" t="n">
        <v>398</v>
      </c>
      <c r="H813" s="1" t="n">
        <v>77.87</v>
      </c>
      <c r="I813" s="2" t="n">
        <v>30992.26</v>
      </c>
      <c r="J813" s="3" t="n">
        <v>0.0054693</v>
      </c>
      <c r="K813" s="4" t="n">
        <v>5666589.94</v>
      </c>
      <c r="L813" s="5" t="n">
        <v>200001</v>
      </c>
      <c r="M813" s="6" t="n">
        <v>28.33280804</v>
      </c>
      <c r="N813" s="7">
        <f>IF(ISNUMBER(_xll.BDP($C813, "DELTA_MID")),_xll.BDP($C813, "DELTA_MID")," ")</f>
        <v/>
      </c>
      <c r="O813" s="7">
        <f>IF(ISNUMBER(N813),_xll.BDP($C813, "OPT_UNDL_TICKER"),"")</f>
        <v/>
      </c>
      <c r="P813" s="8">
        <f>IF(ISNUMBER(N813),_xll.BDP($C813, "OPT_UNDL_PX")," ")</f>
        <v/>
      </c>
      <c r="Q813" s="7">
        <f>IF(ISNUMBER(N813),+G813*_xll.BDP($C813, "PX_POS_MULT_FACTOR")*P813/K813," ")</f>
        <v/>
      </c>
      <c r="R813" s="8">
        <f>IF(OR($A813="TUA",$A813="TYA"),"",IF(ISNUMBER(_xll.BDP($C813,"DUR_ADJ_OAS_MID")),_xll.BDP($C813,"DUR_ADJ_OAS_MID"),IF(ISNUMBER(_xll.BDP($E813&amp;" ISIN","DUR_ADJ_OAS_MID")),_xll.BDP($E813&amp;" ISIN","DUR_ADJ_OAS_MID")," ")))</f>
        <v/>
      </c>
      <c r="S813" s="7">
        <f>IF(ISNUMBER(N813),Q813*N813,IF(ISNUMBER(R813),J813*R813," "))</f>
        <v/>
      </c>
      <c r="T813" t="inlineStr">
        <is>
          <t>398433102</t>
        </is>
      </c>
      <c r="U813" t="inlineStr">
        <is>
          <t>Equity</t>
        </is>
      </c>
      <c r="AG813" t="n">
        <v>-0.00036</v>
      </c>
    </row>
    <row r="814">
      <c r="A814" t="inlineStr">
        <is>
          <t>LITL</t>
        </is>
      </c>
      <c r="B814" t="inlineStr">
        <is>
          <t>GMS INC USD 0.01</t>
        </is>
      </c>
      <c r="C814" t="inlineStr">
        <is>
          <t>GMS</t>
        </is>
      </c>
      <c r="D814" t="inlineStr">
        <is>
          <t>BYY9FS3</t>
        </is>
      </c>
      <c r="E814" t="inlineStr">
        <is>
          <t>US36251C1036</t>
        </is>
      </c>
      <c r="F814" t="inlineStr">
        <is>
          <t>36251C103</t>
        </is>
      </c>
      <c r="G814" s="1" t="n">
        <v>294</v>
      </c>
      <c r="H814" s="1" t="n">
        <v>109.7</v>
      </c>
      <c r="I814" s="2" t="n">
        <v>32251.8</v>
      </c>
      <c r="J814" s="3" t="n">
        <v>0.00569157</v>
      </c>
      <c r="K814" s="4" t="n">
        <v>5666589.94</v>
      </c>
      <c r="L814" s="5" t="n">
        <v>200001</v>
      </c>
      <c r="M814" s="6" t="n">
        <v>28.33280804</v>
      </c>
      <c r="N814" s="7">
        <f>IF(ISNUMBER(_xll.BDP($C814, "DELTA_MID")),_xll.BDP($C814, "DELTA_MID")," ")</f>
        <v/>
      </c>
      <c r="O814" s="7">
        <f>IF(ISNUMBER(N814),_xll.BDP($C814, "OPT_UNDL_TICKER"),"")</f>
        <v/>
      </c>
      <c r="P814" s="8">
        <f>IF(ISNUMBER(N814),_xll.BDP($C814, "OPT_UNDL_PX")," ")</f>
        <v/>
      </c>
      <c r="Q814" s="7">
        <f>IF(ISNUMBER(N814),+G814*_xll.BDP($C814, "PX_POS_MULT_FACTOR")*P814/K814," ")</f>
        <v/>
      </c>
      <c r="R814" s="8">
        <f>IF(OR($A814="TUA",$A814="TYA"),"",IF(ISNUMBER(_xll.BDP($C814,"DUR_ADJ_OAS_MID")),_xll.BDP($C814,"DUR_ADJ_OAS_MID"),IF(ISNUMBER(_xll.BDP($E814&amp;" ISIN","DUR_ADJ_OAS_MID")),_xll.BDP($E814&amp;" ISIN","DUR_ADJ_OAS_MID")," ")))</f>
        <v/>
      </c>
      <c r="S814" s="7">
        <f>IF(ISNUMBER(N814),Q814*N814,IF(ISNUMBER(R814),J814*R814," "))</f>
        <v/>
      </c>
      <c r="T814" t="inlineStr">
        <is>
          <t>36251C103</t>
        </is>
      </c>
      <c r="U814" t="inlineStr">
        <is>
          <t>Equity</t>
        </is>
      </c>
      <c r="AG814" t="n">
        <v>-0.00036</v>
      </c>
    </row>
    <row r="815">
      <c r="A815" t="inlineStr">
        <is>
          <t>LITL</t>
        </is>
      </c>
      <c r="B815" t="inlineStr">
        <is>
          <t>GULFPORT ENERGY CORP USD 0.0001</t>
        </is>
      </c>
      <c r="C815" t="inlineStr">
        <is>
          <t>GPOR</t>
        </is>
      </c>
      <c r="D815" t="inlineStr">
        <is>
          <t>BND7X43</t>
        </is>
      </c>
      <c r="E815" t="inlineStr">
        <is>
          <t>US4026355028</t>
        </is>
      </c>
      <c r="F815" t="inlineStr">
        <is>
          <t>402635502</t>
        </is>
      </c>
      <c r="G815" s="1" t="n">
        <v>144</v>
      </c>
      <c r="H815" s="1" t="n">
        <v>185.93</v>
      </c>
      <c r="I815" s="2" t="n">
        <v>26773.92</v>
      </c>
      <c r="J815" s="3" t="n">
        <v>0.00472487</v>
      </c>
      <c r="K815" s="4" t="n">
        <v>5666589.94</v>
      </c>
      <c r="L815" s="5" t="n">
        <v>200001</v>
      </c>
      <c r="M815" s="6" t="n">
        <v>28.33280804</v>
      </c>
      <c r="N815" s="7">
        <f>IF(ISNUMBER(_xll.BDP($C815, "DELTA_MID")),_xll.BDP($C815, "DELTA_MID")," ")</f>
        <v/>
      </c>
      <c r="O815" s="7">
        <f>IF(ISNUMBER(N815),_xll.BDP($C815, "OPT_UNDL_TICKER"),"")</f>
        <v/>
      </c>
      <c r="P815" s="8">
        <f>IF(ISNUMBER(N815),_xll.BDP($C815, "OPT_UNDL_PX")," ")</f>
        <v/>
      </c>
      <c r="Q815" s="7">
        <f>IF(ISNUMBER(N815),+G815*_xll.BDP($C815, "PX_POS_MULT_FACTOR")*P815/K815," ")</f>
        <v/>
      </c>
      <c r="R815" s="8">
        <f>IF(OR($A815="TUA",$A815="TYA"),"",IF(ISNUMBER(_xll.BDP($C815,"DUR_ADJ_OAS_MID")),_xll.BDP($C815,"DUR_ADJ_OAS_MID"),IF(ISNUMBER(_xll.BDP($E815&amp;" ISIN","DUR_ADJ_OAS_MID")),_xll.BDP($E815&amp;" ISIN","DUR_ADJ_OAS_MID")," ")))</f>
        <v/>
      </c>
      <c r="S815" s="7">
        <f>IF(ISNUMBER(N815),Q815*N815,IF(ISNUMBER(R815),J815*R815," "))</f>
        <v/>
      </c>
      <c r="T815" t="inlineStr">
        <is>
          <t>402635502</t>
        </is>
      </c>
      <c r="U815" t="inlineStr">
        <is>
          <t>Equity</t>
        </is>
      </c>
      <c r="AG815" t="n">
        <v>-0.00036</v>
      </c>
    </row>
    <row r="816">
      <c r="A816" t="inlineStr">
        <is>
          <t>LITL</t>
        </is>
      </c>
      <c r="B816" t="inlineStr">
        <is>
          <t>GRINDR INC USD 0.0001</t>
        </is>
      </c>
      <c r="C816" t="inlineStr">
        <is>
          <t>GRND</t>
        </is>
      </c>
      <c r="D816" t="inlineStr">
        <is>
          <t>BP4XXM2</t>
        </is>
      </c>
      <c r="E816" t="inlineStr">
        <is>
          <t>US39854F1012</t>
        </is>
      </c>
      <c r="F816" t="inlineStr">
        <is>
          <t>39854F101</t>
        </is>
      </c>
      <c r="G816" s="1" t="n">
        <v>1286</v>
      </c>
      <c r="H816" s="1" t="n">
        <v>22.53</v>
      </c>
      <c r="I816" s="2" t="n">
        <v>28973.58</v>
      </c>
      <c r="J816" s="3" t="n">
        <v>0.00511305</v>
      </c>
      <c r="K816" s="4" t="n">
        <v>5666589.94</v>
      </c>
      <c r="L816" s="5" t="n">
        <v>200001</v>
      </c>
      <c r="M816" s="6" t="n">
        <v>28.33280804</v>
      </c>
      <c r="N816" s="7">
        <f>IF(ISNUMBER(_xll.BDP($C816, "DELTA_MID")),_xll.BDP($C816, "DELTA_MID")," ")</f>
        <v/>
      </c>
      <c r="O816" s="7">
        <f>IF(ISNUMBER(N816),_xll.BDP($C816, "OPT_UNDL_TICKER"),"")</f>
        <v/>
      </c>
      <c r="P816" s="8">
        <f>IF(ISNUMBER(N816),_xll.BDP($C816, "OPT_UNDL_PX")," ")</f>
        <v/>
      </c>
      <c r="Q816" s="7">
        <f>IF(ISNUMBER(N816),+G816*_xll.BDP($C816, "PX_POS_MULT_FACTOR")*P816/K816," ")</f>
        <v/>
      </c>
      <c r="R816" s="8">
        <f>IF(OR($A816="TUA",$A816="TYA"),"",IF(ISNUMBER(_xll.BDP($C816,"DUR_ADJ_OAS_MID")),_xll.BDP($C816,"DUR_ADJ_OAS_MID"),IF(ISNUMBER(_xll.BDP($E816&amp;" ISIN","DUR_ADJ_OAS_MID")),_xll.BDP($E816&amp;" ISIN","DUR_ADJ_OAS_MID")," ")))</f>
        <v/>
      </c>
      <c r="S816" s="7">
        <f>IF(ISNUMBER(N816),Q816*N816,IF(ISNUMBER(R816),J816*R816," "))</f>
        <v/>
      </c>
      <c r="T816" t="inlineStr">
        <is>
          <t>39854F101</t>
        </is>
      </c>
      <c r="U816" t="inlineStr">
        <is>
          <t>Equity</t>
        </is>
      </c>
      <c r="AG816" t="n">
        <v>-0.00036</v>
      </c>
    </row>
    <row r="817">
      <c r="A817" t="inlineStr">
        <is>
          <t>LITL</t>
        </is>
      </c>
      <c r="B817" t="inlineStr">
        <is>
          <t>GROUPON INC USD 0.0001</t>
        </is>
      </c>
      <c r="C817" t="inlineStr">
        <is>
          <t>GRPN</t>
        </is>
      </c>
      <c r="D817" t="inlineStr">
        <is>
          <t>BMTD360</t>
        </is>
      </c>
      <c r="E817" t="inlineStr">
        <is>
          <t>US3994732069</t>
        </is>
      </c>
      <c r="F817" t="inlineStr">
        <is>
          <t>399473206</t>
        </is>
      </c>
      <c r="G817" s="1" t="n">
        <v>829</v>
      </c>
      <c r="H817" s="1" t="n">
        <v>35.78</v>
      </c>
      <c r="I817" s="2" t="n">
        <v>29661.62</v>
      </c>
      <c r="J817" s="3" t="n">
        <v>0.00523447</v>
      </c>
      <c r="K817" s="4" t="n">
        <v>5666589.94</v>
      </c>
      <c r="L817" s="5" t="n">
        <v>200001</v>
      </c>
      <c r="M817" s="6" t="n">
        <v>28.33280804</v>
      </c>
      <c r="N817" s="7">
        <f>IF(ISNUMBER(_xll.BDP($C817, "DELTA_MID")),_xll.BDP($C817, "DELTA_MID")," ")</f>
        <v/>
      </c>
      <c r="O817" s="7">
        <f>IF(ISNUMBER(N817),_xll.BDP($C817, "OPT_UNDL_TICKER"),"")</f>
        <v/>
      </c>
      <c r="P817" s="8">
        <f>IF(ISNUMBER(N817),_xll.BDP($C817, "OPT_UNDL_PX")," ")</f>
        <v/>
      </c>
      <c r="Q817" s="7">
        <f>IF(ISNUMBER(N817),+G817*_xll.BDP($C817, "PX_POS_MULT_FACTOR")*P817/K817," ")</f>
        <v/>
      </c>
      <c r="R817" s="8">
        <f>IF(OR($A817="TUA",$A817="TYA"),"",IF(ISNUMBER(_xll.BDP($C817,"DUR_ADJ_OAS_MID")),_xll.BDP($C817,"DUR_ADJ_OAS_MID"),IF(ISNUMBER(_xll.BDP($E817&amp;" ISIN","DUR_ADJ_OAS_MID")),_xll.BDP($E817&amp;" ISIN","DUR_ADJ_OAS_MID")," ")))</f>
        <v/>
      </c>
      <c r="S817" s="7">
        <f>IF(ISNUMBER(N817),Q817*N817,IF(ISNUMBER(R817),J817*R817," "))</f>
        <v/>
      </c>
      <c r="T817" t="inlineStr">
        <is>
          <t>399473206</t>
        </is>
      </c>
      <c r="U817" t="inlineStr">
        <is>
          <t>Equity</t>
        </is>
      </c>
      <c r="AG817" t="n">
        <v>-0.00036</v>
      </c>
    </row>
    <row r="818">
      <c r="A818" t="inlineStr">
        <is>
          <t>LITL</t>
        </is>
      </c>
      <c r="B818" t="inlineStr">
        <is>
          <t>GRANITE CONSTR INC USD 0.01</t>
        </is>
      </c>
      <c r="C818" t="inlineStr">
        <is>
          <t>GVA</t>
        </is>
      </c>
      <c r="D818" t="inlineStr">
        <is>
          <t>2381189</t>
        </is>
      </c>
      <c r="E818" t="inlineStr">
        <is>
          <t>US3873281071</t>
        </is>
      </c>
      <c r="F818" t="inlineStr">
        <is>
          <t>387328107</t>
        </is>
      </c>
      <c r="G818" s="1" t="n">
        <v>308</v>
      </c>
      <c r="H818" s="1" t="n">
        <v>93.90000000000001</v>
      </c>
      <c r="I818" s="2" t="n">
        <v>28921.2</v>
      </c>
      <c r="J818" s="3" t="n">
        <v>0.00510381</v>
      </c>
      <c r="K818" s="4" t="n">
        <v>5666589.94</v>
      </c>
      <c r="L818" s="5" t="n">
        <v>200001</v>
      </c>
      <c r="M818" s="6" t="n">
        <v>28.33280804</v>
      </c>
      <c r="N818" s="7">
        <f>IF(ISNUMBER(_xll.BDP($C818, "DELTA_MID")),_xll.BDP($C818, "DELTA_MID")," ")</f>
        <v/>
      </c>
      <c r="O818" s="7">
        <f>IF(ISNUMBER(N818),_xll.BDP($C818, "OPT_UNDL_TICKER"),"")</f>
        <v/>
      </c>
      <c r="P818" s="8">
        <f>IF(ISNUMBER(N818),_xll.BDP($C818, "OPT_UNDL_PX")," ")</f>
        <v/>
      </c>
      <c r="Q818" s="7">
        <f>IF(ISNUMBER(N818),+G818*_xll.BDP($C818, "PX_POS_MULT_FACTOR")*P818/K818," ")</f>
        <v/>
      </c>
      <c r="R818" s="8">
        <f>IF(OR($A818="TUA",$A818="TYA"),"",IF(ISNUMBER(_xll.BDP($C818,"DUR_ADJ_OAS_MID")),_xll.BDP($C818,"DUR_ADJ_OAS_MID"),IF(ISNUMBER(_xll.BDP($E818&amp;" ISIN","DUR_ADJ_OAS_MID")),_xll.BDP($E818&amp;" ISIN","DUR_ADJ_OAS_MID")," ")))</f>
        <v/>
      </c>
      <c r="S818" s="7">
        <f>IF(ISNUMBER(N818),Q818*N818,IF(ISNUMBER(R818),J818*R818," "))</f>
        <v/>
      </c>
      <c r="T818" t="inlineStr">
        <is>
          <t>387328107</t>
        </is>
      </c>
      <c r="U818" t="inlineStr">
        <is>
          <t>Equity</t>
        </is>
      </c>
      <c r="AG818" t="n">
        <v>-0.00036</v>
      </c>
    </row>
    <row r="819">
      <c r="A819" t="inlineStr">
        <is>
          <t>LITL</t>
        </is>
      </c>
      <c r="B819" t="inlineStr">
        <is>
          <t>HALOZYME THERAPEUTICS INC USD 0.001</t>
        </is>
      </c>
      <c r="C819" t="inlineStr">
        <is>
          <t>HALO</t>
        </is>
      </c>
      <c r="D819" t="inlineStr">
        <is>
          <t>2975098</t>
        </is>
      </c>
      <c r="E819" t="inlineStr">
        <is>
          <t>US40637H1095</t>
        </is>
      </c>
      <c r="F819" t="inlineStr">
        <is>
          <t>40637H109</t>
        </is>
      </c>
      <c r="G819" s="1" t="n">
        <v>546</v>
      </c>
      <c r="H819" s="1" t="n">
        <v>54</v>
      </c>
      <c r="I819" s="2" t="n">
        <v>29484</v>
      </c>
      <c r="J819" s="3" t="n">
        <v>0.00520313</v>
      </c>
      <c r="K819" s="4" t="n">
        <v>5666589.94</v>
      </c>
      <c r="L819" s="5" t="n">
        <v>200001</v>
      </c>
      <c r="M819" s="6" t="n">
        <v>28.33280804</v>
      </c>
      <c r="N819" s="7">
        <f>IF(ISNUMBER(_xll.BDP($C819, "DELTA_MID")),_xll.BDP($C819, "DELTA_MID")," ")</f>
        <v/>
      </c>
      <c r="O819" s="7">
        <f>IF(ISNUMBER(N819),_xll.BDP($C819, "OPT_UNDL_TICKER"),"")</f>
        <v/>
      </c>
      <c r="P819" s="8">
        <f>IF(ISNUMBER(N819),_xll.BDP($C819, "OPT_UNDL_PX")," ")</f>
        <v/>
      </c>
      <c r="Q819" s="7">
        <f>IF(ISNUMBER(N819),+G819*_xll.BDP($C819, "PX_POS_MULT_FACTOR")*P819/K819," ")</f>
        <v/>
      </c>
      <c r="R819" s="8">
        <f>IF(OR($A819="TUA",$A819="TYA"),"",IF(ISNUMBER(_xll.BDP($C819,"DUR_ADJ_OAS_MID")),_xll.BDP($C819,"DUR_ADJ_OAS_MID"),IF(ISNUMBER(_xll.BDP($E819&amp;" ISIN","DUR_ADJ_OAS_MID")),_xll.BDP($E819&amp;" ISIN","DUR_ADJ_OAS_MID")," ")))</f>
        <v/>
      </c>
      <c r="S819" s="7">
        <f>IF(ISNUMBER(N819),Q819*N819,IF(ISNUMBER(R819),J819*R819," "))</f>
        <v/>
      </c>
      <c r="T819" t="inlineStr">
        <is>
          <t>40637H109</t>
        </is>
      </c>
      <c r="U819" t="inlineStr">
        <is>
          <t>Equity</t>
        </is>
      </c>
      <c r="AG819" t="n">
        <v>-0.00036</v>
      </c>
    </row>
    <row r="820">
      <c r="A820" t="inlineStr">
        <is>
          <t>LITL</t>
        </is>
      </c>
      <c r="B820" t="inlineStr">
        <is>
          <t>HANESBRANDS INC USD</t>
        </is>
      </c>
      <c r="C820" t="inlineStr">
        <is>
          <t>HBI</t>
        </is>
      </c>
      <c r="D820" t="inlineStr">
        <is>
          <t>B1BJSL9</t>
        </is>
      </c>
      <c r="E820" t="inlineStr">
        <is>
          <t>US4103451021</t>
        </is>
      </c>
      <c r="F820" t="inlineStr">
        <is>
          <t>410345102</t>
        </is>
      </c>
      <c r="G820" s="1" t="n">
        <v>6192</v>
      </c>
      <c r="H820" s="1" t="n">
        <v>4.74</v>
      </c>
      <c r="I820" s="2" t="n">
        <v>29350.08</v>
      </c>
      <c r="J820" s="3" t="n">
        <v>0.0051795</v>
      </c>
      <c r="K820" s="4" t="n">
        <v>5666589.94</v>
      </c>
      <c r="L820" s="5" t="n">
        <v>200001</v>
      </c>
      <c r="M820" s="6" t="n">
        <v>28.33280804</v>
      </c>
      <c r="N820" s="7">
        <f>IF(ISNUMBER(_xll.BDP($C820, "DELTA_MID")),_xll.BDP($C820, "DELTA_MID")," ")</f>
        <v/>
      </c>
      <c r="O820" s="7">
        <f>IF(ISNUMBER(N820),_xll.BDP($C820, "OPT_UNDL_TICKER"),"")</f>
        <v/>
      </c>
      <c r="P820" s="8">
        <f>IF(ISNUMBER(N820),_xll.BDP($C820, "OPT_UNDL_PX")," ")</f>
        <v/>
      </c>
      <c r="Q820" s="7">
        <f>IF(ISNUMBER(N820),+G820*_xll.BDP($C820, "PX_POS_MULT_FACTOR")*P820/K820," ")</f>
        <v/>
      </c>
      <c r="R820" s="8">
        <f>IF(OR($A820="TUA",$A820="TYA"),"",IF(ISNUMBER(_xll.BDP($C820,"DUR_ADJ_OAS_MID")),_xll.BDP($C820,"DUR_ADJ_OAS_MID"),IF(ISNUMBER(_xll.BDP($E820&amp;" ISIN","DUR_ADJ_OAS_MID")),_xll.BDP($E820&amp;" ISIN","DUR_ADJ_OAS_MID")," ")))</f>
        <v/>
      </c>
      <c r="S820" s="7">
        <f>IF(ISNUMBER(N820),Q820*N820,IF(ISNUMBER(R820),J820*R820," "))</f>
        <v/>
      </c>
      <c r="T820" t="inlineStr">
        <is>
          <t>410345102</t>
        </is>
      </c>
      <c r="U820" t="inlineStr">
        <is>
          <t>Equity</t>
        </is>
      </c>
      <c r="AG820" t="n">
        <v>-0.00036</v>
      </c>
    </row>
    <row r="821">
      <c r="A821" t="inlineStr">
        <is>
          <t>LITL</t>
        </is>
      </c>
      <c r="B821" t="inlineStr">
        <is>
          <t>HCI GROUP INC NPV</t>
        </is>
      </c>
      <c r="C821" t="inlineStr">
        <is>
          <t>HCI</t>
        </is>
      </c>
      <c r="D821" t="inlineStr">
        <is>
          <t>BBN23F5</t>
        </is>
      </c>
      <c r="E821" t="inlineStr">
        <is>
          <t>US40416E1038</t>
        </is>
      </c>
      <c r="F821" t="inlineStr">
        <is>
          <t>40416E103</t>
        </is>
      </c>
      <c r="G821" s="1" t="n">
        <v>188</v>
      </c>
      <c r="H821" s="1" t="n">
        <v>146.76</v>
      </c>
      <c r="I821" s="2" t="n">
        <v>27590.88</v>
      </c>
      <c r="J821" s="3" t="n">
        <v>0.00486904</v>
      </c>
      <c r="K821" s="4" t="n">
        <v>5666589.94</v>
      </c>
      <c r="L821" s="5" t="n">
        <v>200001</v>
      </c>
      <c r="M821" s="6" t="n">
        <v>28.33280804</v>
      </c>
      <c r="N821" s="7">
        <f>IF(ISNUMBER(_xll.BDP($C821, "DELTA_MID")),_xll.BDP($C821, "DELTA_MID")," ")</f>
        <v/>
      </c>
      <c r="O821" s="7">
        <f>IF(ISNUMBER(N821),_xll.BDP($C821, "OPT_UNDL_TICKER"),"")</f>
        <v/>
      </c>
      <c r="P821" s="8">
        <f>IF(ISNUMBER(N821),_xll.BDP($C821, "OPT_UNDL_PX")," ")</f>
        <v/>
      </c>
      <c r="Q821" s="7">
        <f>IF(ISNUMBER(N821),+G821*_xll.BDP($C821, "PX_POS_MULT_FACTOR")*P821/K821," ")</f>
        <v/>
      </c>
      <c r="R821" s="8">
        <f>IF(OR($A821="TUA",$A821="TYA"),"",IF(ISNUMBER(_xll.BDP($C821,"DUR_ADJ_OAS_MID")),_xll.BDP($C821,"DUR_ADJ_OAS_MID"),IF(ISNUMBER(_xll.BDP($E821&amp;" ISIN","DUR_ADJ_OAS_MID")),_xll.BDP($E821&amp;" ISIN","DUR_ADJ_OAS_MID")," ")))</f>
        <v/>
      </c>
      <c r="S821" s="7">
        <f>IF(ISNUMBER(N821),Q821*N821,IF(ISNUMBER(R821),J821*R821," "))</f>
        <v/>
      </c>
      <c r="T821" t="inlineStr">
        <is>
          <t>40416E103</t>
        </is>
      </c>
      <c r="U821" t="inlineStr">
        <is>
          <t>Equity</t>
        </is>
      </c>
      <c r="AG821" t="n">
        <v>-0.00036</v>
      </c>
    </row>
    <row r="822">
      <c r="A822" t="inlineStr">
        <is>
          <t>LITL</t>
        </is>
      </c>
      <c r="B822" t="inlineStr">
        <is>
          <t>HILTON GRAND VACATIONS INC USD 0.01</t>
        </is>
      </c>
      <c r="C822" t="inlineStr">
        <is>
          <t>HGV</t>
        </is>
      </c>
      <c r="D822" t="inlineStr">
        <is>
          <t>BYSLHX4</t>
        </is>
      </c>
      <c r="E822" t="inlineStr">
        <is>
          <t>US43283X1054</t>
        </is>
      </c>
      <c r="F822" t="inlineStr">
        <is>
          <t>43283X105</t>
        </is>
      </c>
      <c r="G822" s="1" t="n">
        <v>683</v>
      </c>
      <c r="H822" s="1" t="n">
        <v>44.86</v>
      </c>
      <c r="I822" s="2" t="n">
        <v>30639.38</v>
      </c>
      <c r="J822" s="3" t="n">
        <v>0.00540702</v>
      </c>
      <c r="K822" s="4" t="n">
        <v>5666589.94</v>
      </c>
      <c r="L822" s="5" t="n">
        <v>200001</v>
      </c>
      <c r="M822" s="6" t="n">
        <v>28.33280804</v>
      </c>
      <c r="N822" s="7">
        <f>IF(ISNUMBER(_xll.BDP($C822, "DELTA_MID")),_xll.BDP($C822, "DELTA_MID")," ")</f>
        <v/>
      </c>
      <c r="O822" s="7">
        <f>IF(ISNUMBER(N822),_xll.BDP($C822, "OPT_UNDL_TICKER"),"")</f>
        <v/>
      </c>
      <c r="P822" s="8">
        <f>IF(ISNUMBER(N822),_xll.BDP($C822, "OPT_UNDL_PX")," ")</f>
        <v/>
      </c>
      <c r="Q822" s="7">
        <f>IF(ISNUMBER(N822),+G822*_xll.BDP($C822, "PX_POS_MULT_FACTOR")*P822/K822," ")</f>
        <v/>
      </c>
      <c r="R822" s="8">
        <f>IF(OR($A822="TUA",$A822="TYA"),"",IF(ISNUMBER(_xll.BDP($C822,"DUR_ADJ_OAS_MID")),_xll.BDP($C822,"DUR_ADJ_OAS_MID"),IF(ISNUMBER(_xll.BDP($E822&amp;" ISIN","DUR_ADJ_OAS_MID")),_xll.BDP($E822&amp;" ISIN","DUR_ADJ_OAS_MID")," ")))</f>
        <v/>
      </c>
      <c r="S822" s="7">
        <f>IF(ISNUMBER(N822),Q822*N822,IF(ISNUMBER(R822),J822*R822," "))</f>
        <v/>
      </c>
      <c r="T822" t="inlineStr">
        <is>
          <t>43283X105</t>
        </is>
      </c>
      <c r="U822" t="inlineStr">
        <is>
          <t>Equity</t>
        </is>
      </c>
      <c r="AG822" t="n">
        <v>-0.00036</v>
      </c>
    </row>
    <row r="823">
      <c r="A823" t="inlineStr">
        <is>
          <t>LITL</t>
        </is>
      </c>
      <c r="B823" t="inlineStr">
        <is>
          <t>HIMS + HERS HEALTH INC USD 0.0001</t>
        </is>
      </c>
      <c r="C823" t="inlineStr">
        <is>
          <t>HIMS</t>
        </is>
      </c>
      <c r="D823" t="inlineStr">
        <is>
          <t>BN46048</t>
        </is>
      </c>
      <c r="E823" t="inlineStr">
        <is>
          <t>US4330001060</t>
        </is>
      </c>
      <c r="F823" t="inlineStr">
        <is>
          <t>433000106</t>
        </is>
      </c>
      <c r="G823" s="1" t="n">
        <v>578</v>
      </c>
      <c r="H823" s="1" t="n">
        <v>47.98</v>
      </c>
      <c r="I823" s="2" t="n">
        <v>27732.44</v>
      </c>
      <c r="J823" s="3" t="n">
        <v>0.00489403</v>
      </c>
      <c r="K823" s="4" t="n">
        <v>5666589.94</v>
      </c>
      <c r="L823" s="5" t="n">
        <v>200001</v>
      </c>
      <c r="M823" s="6" t="n">
        <v>28.33280804</v>
      </c>
      <c r="N823" s="7">
        <f>IF(ISNUMBER(_xll.BDP($C823, "DELTA_MID")),_xll.BDP($C823, "DELTA_MID")," ")</f>
        <v/>
      </c>
      <c r="O823" s="7">
        <f>IF(ISNUMBER(N823),_xll.BDP($C823, "OPT_UNDL_TICKER"),"")</f>
        <v/>
      </c>
      <c r="P823" s="8">
        <f>IF(ISNUMBER(N823),_xll.BDP($C823, "OPT_UNDL_PX")," ")</f>
        <v/>
      </c>
      <c r="Q823" s="7">
        <f>IF(ISNUMBER(N823),+G823*_xll.BDP($C823, "PX_POS_MULT_FACTOR")*P823/K823," ")</f>
        <v/>
      </c>
      <c r="R823" s="8">
        <f>IF(OR($A823="TUA",$A823="TYA"),"",IF(ISNUMBER(_xll.BDP($C823,"DUR_ADJ_OAS_MID")),_xll.BDP($C823,"DUR_ADJ_OAS_MID"),IF(ISNUMBER(_xll.BDP($E823&amp;" ISIN","DUR_ADJ_OAS_MID")),_xll.BDP($E823&amp;" ISIN","DUR_ADJ_OAS_MID")," ")))</f>
        <v/>
      </c>
      <c r="S823" s="7">
        <f>IF(ISNUMBER(N823),Q823*N823,IF(ISNUMBER(R823),J823*R823," "))</f>
        <v/>
      </c>
      <c r="T823" t="inlineStr">
        <is>
          <t>433000106</t>
        </is>
      </c>
      <c r="U823" t="inlineStr">
        <is>
          <t>Equity</t>
        </is>
      </c>
      <c r="AG823" t="n">
        <v>-0.00036</v>
      </c>
    </row>
    <row r="824">
      <c r="A824" t="inlineStr">
        <is>
          <t>LITL</t>
        </is>
      </c>
      <c r="B824" t="inlineStr">
        <is>
          <t>HORACE MANN EDUCATORS COR USD 0.001</t>
        </is>
      </c>
      <c r="C824" t="inlineStr">
        <is>
          <t>HMN</t>
        </is>
      </c>
      <c r="D824" t="inlineStr">
        <is>
          <t>2437112</t>
        </is>
      </c>
      <c r="E824" t="inlineStr">
        <is>
          <t>US4403271046</t>
        </is>
      </c>
      <c r="F824" t="inlineStr">
        <is>
          <t>440327104</t>
        </is>
      </c>
      <c r="G824" s="1" t="n">
        <v>632</v>
      </c>
      <c r="H824" s="1" t="n">
        <v>42.6</v>
      </c>
      <c r="I824" s="2" t="n">
        <v>26923.2</v>
      </c>
      <c r="J824" s="3" t="n">
        <v>0.00475122</v>
      </c>
      <c r="K824" s="4" t="n">
        <v>5666589.94</v>
      </c>
      <c r="L824" s="5" t="n">
        <v>200001</v>
      </c>
      <c r="M824" s="6" t="n">
        <v>28.33280804</v>
      </c>
      <c r="N824" s="7">
        <f>IF(ISNUMBER(_xll.BDP($C824, "DELTA_MID")),_xll.BDP($C824, "DELTA_MID")," ")</f>
        <v/>
      </c>
      <c r="O824" s="7">
        <f>IF(ISNUMBER(N824),_xll.BDP($C824, "OPT_UNDL_TICKER"),"")</f>
        <v/>
      </c>
      <c r="P824" s="8">
        <f>IF(ISNUMBER(N824),_xll.BDP($C824, "OPT_UNDL_PX")," ")</f>
        <v/>
      </c>
      <c r="Q824" s="7">
        <f>IF(ISNUMBER(N824),+G824*_xll.BDP($C824, "PX_POS_MULT_FACTOR")*P824/K824," ")</f>
        <v/>
      </c>
      <c r="R824" s="8">
        <f>IF(OR($A824="TUA",$A824="TYA"),"",IF(ISNUMBER(_xll.BDP($C824,"DUR_ADJ_OAS_MID")),_xll.BDP($C824,"DUR_ADJ_OAS_MID"),IF(ISNUMBER(_xll.BDP($E824&amp;" ISIN","DUR_ADJ_OAS_MID")),_xll.BDP($E824&amp;" ISIN","DUR_ADJ_OAS_MID")," ")))</f>
        <v/>
      </c>
      <c r="S824" s="7">
        <f>IF(ISNUMBER(N824),Q824*N824,IF(ISNUMBER(R824),J824*R824," "))</f>
        <v/>
      </c>
      <c r="T824" t="inlineStr">
        <is>
          <t>440327104</t>
        </is>
      </c>
      <c r="U824" t="inlineStr">
        <is>
          <t>Equity</t>
        </is>
      </c>
      <c r="AG824" t="n">
        <v>-0.00036</v>
      </c>
    </row>
    <row r="825">
      <c r="A825" t="inlineStr">
        <is>
          <t>LITL</t>
        </is>
      </c>
      <c r="B825" t="inlineStr">
        <is>
          <t>HEALTHEQUITY INC USD 0.0001</t>
        </is>
      </c>
      <c r="C825" t="inlineStr">
        <is>
          <t>HQY</t>
        </is>
      </c>
      <c r="D825" t="inlineStr">
        <is>
          <t>BP8XZL1</t>
        </is>
      </c>
      <c r="E825" t="inlineStr">
        <is>
          <t>US42226A1079</t>
        </is>
      </c>
      <c r="F825" t="inlineStr">
        <is>
          <t>42226A107</t>
        </is>
      </c>
      <c r="G825" s="1" t="n">
        <v>274</v>
      </c>
      <c r="H825" s="1" t="n">
        <v>102.16</v>
      </c>
      <c r="I825" s="2" t="n">
        <v>27991.84</v>
      </c>
      <c r="J825" s="3" t="n">
        <v>0.0049398</v>
      </c>
      <c r="K825" s="4" t="n">
        <v>5666589.94</v>
      </c>
      <c r="L825" s="5" t="n">
        <v>200001</v>
      </c>
      <c r="M825" s="6" t="n">
        <v>28.33280804</v>
      </c>
      <c r="N825" s="7">
        <f>IF(ISNUMBER(_xll.BDP($C825, "DELTA_MID")),_xll.BDP($C825, "DELTA_MID")," ")</f>
        <v/>
      </c>
      <c r="O825" s="7">
        <f>IF(ISNUMBER(N825),_xll.BDP($C825, "OPT_UNDL_TICKER"),"")</f>
        <v/>
      </c>
      <c r="P825" s="8">
        <f>IF(ISNUMBER(N825),_xll.BDP($C825, "OPT_UNDL_PX")," ")</f>
        <v/>
      </c>
      <c r="Q825" s="7">
        <f>IF(ISNUMBER(N825),+G825*_xll.BDP($C825, "PX_POS_MULT_FACTOR")*P825/K825," ")</f>
        <v/>
      </c>
      <c r="R825" s="8">
        <f>IF(OR($A825="TUA",$A825="TYA"),"",IF(ISNUMBER(_xll.BDP($C825,"DUR_ADJ_OAS_MID")),_xll.BDP($C825,"DUR_ADJ_OAS_MID"),IF(ISNUMBER(_xll.BDP($E825&amp;" ISIN","DUR_ADJ_OAS_MID")),_xll.BDP($E825&amp;" ISIN","DUR_ADJ_OAS_MID")," ")))</f>
        <v/>
      </c>
      <c r="S825" s="7">
        <f>IF(ISNUMBER(N825),Q825*N825,IF(ISNUMBER(R825),J825*R825," "))</f>
        <v/>
      </c>
      <c r="T825" t="inlineStr">
        <is>
          <t>42226A107</t>
        </is>
      </c>
      <c r="U825" t="inlineStr">
        <is>
          <t>Equity</t>
        </is>
      </c>
      <c r="AG825" t="n">
        <v>-0.00036</v>
      </c>
    </row>
    <row r="826">
      <c r="A826" t="inlineStr">
        <is>
          <t>LITL</t>
        </is>
      </c>
      <c r="B826" t="inlineStr">
        <is>
          <t>HERC HLDGS INC USD 0.01</t>
        </is>
      </c>
      <c r="C826" t="inlineStr">
        <is>
          <t>HRI</t>
        </is>
      </c>
      <c r="D826" t="inlineStr">
        <is>
          <t>BZBZ020</t>
        </is>
      </c>
      <c r="E826" t="inlineStr">
        <is>
          <t>US42704L1044</t>
        </is>
      </c>
      <c r="F826" t="inlineStr">
        <is>
          <t>42704L104</t>
        </is>
      </c>
      <c r="G826" s="1" t="n">
        <v>218</v>
      </c>
      <c r="H826" s="1" t="n">
        <v>144.61</v>
      </c>
      <c r="I826" s="2" t="n">
        <v>31524.98</v>
      </c>
      <c r="J826" s="3" t="n">
        <v>0.00556331</v>
      </c>
      <c r="K826" s="4" t="n">
        <v>5666589.94</v>
      </c>
      <c r="L826" s="5" t="n">
        <v>200001</v>
      </c>
      <c r="M826" s="6" t="n">
        <v>28.33280804</v>
      </c>
      <c r="N826" s="7">
        <f>IF(ISNUMBER(_xll.BDP($C826, "DELTA_MID")),_xll.BDP($C826, "DELTA_MID")," ")</f>
        <v/>
      </c>
      <c r="O826" s="7">
        <f>IF(ISNUMBER(N826),_xll.BDP($C826, "OPT_UNDL_TICKER"),"")</f>
        <v/>
      </c>
      <c r="P826" s="8">
        <f>IF(ISNUMBER(N826),_xll.BDP($C826, "OPT_UNDL_PX")," ")</f>
        <v/>
      </c>
      <c r="Q826" s="7">
        <f>IF(ISNUMBER(N826),+G826*_xll.BDP($C826, "PX_POS_MULT_FACTOR")*P826/K826," ")</f>
        <v/>
      </c>
      <c r="R826" s="8">
        <f>IF(OR($A826="TUA",$A826="TYA"),"",IF(ISNUMBER(_xll.BDP($C826,"DUR_ADJ_OAS_MID")),_xll.BDP($C826,"DUR_ADJ_OAS_MID"),IF(ISNUMBER(_xll.BDP($E826&amp;" ISIN","DUR_ADJ_OAS_MID")),_xll.BDP($E826&amp;" ISIN","DUR_ADJ_OAS_MID")," ")))</f>
        <v/>
      </c>
      <c r="S826" s="7">
        <f>IF(ISNUMBER(N826),Q826*N826,IF(ISNUMBER(R826),J826*R826," "))</f>
        <v/>
      </c>
      <c r="T826" t="inlineStr">
        <is>
          <t>42704L104</t>
        </is>
      </c>
      <c r="U826" t="inlineStr">
        <is>
          <t>Equity</t>
        </is>
      </c>
      <c r="AG826" t="n">
        <v>-0.00036</v>
      </c>
    </row>
    <row r="827">
      <c r="A827" t="inlineStr">
        <is>
          <t>LITL</t>
        </is>
      </c>
      <c r="B827" t="inlineStr">
        <is>
          <t>HANCOCK WHITNEY CORP USD 3.33</t>
        </is>
      </c>
      <c r="C827" t="inlineStr">
        <is>
          <t>HWC</t>
        </is>
      </c>
      <c r="D827" t="inlineStr">
        <is>
          <t>2415497</t>
        </is>
      </c>
      <c r="E827" t="inlineStr">
        <is>
          <t>US4101201097</t>
        </is>
      </c>
      <c r="F827" t="inlineStr">
        <is>
          <t>410120109</t>
        </is>
      </c>
      <c r="G827" s="1" t="n">
        <v>503</v>
      </c>
      <c r="H827" s="1" t="n">
        <v>61.07</v>
      </c>
      <c r="I827" s="2" t="n">
        <v>30718.21</v>
      </c>
      <c r="J827" s="3" t="n">
        <v>0.00542093</v>
      </c>
      <c r="K827" s="4" t="n">
        <v>5666589.94</v>
      </c>
      <c r="L827" s="5" t="n">
        <v>200001</v>
      </c>
      <c r="M827" s="6" t="n">
        <v>28.33280804</v>
      </c>
      <c r="N827" s="7">
        <f>IF(ISNUMBER(_xll.BDP($C827, "DELTA_MID")),_xll.BDP($C827, "DELTA_MID")," ")</f>
        <v/>
      </c>
      <c r="O827" s="7">
        <f>IF(ISNUMBER(N827),_xll.BDP($C827, "OPT_UNDL_TICKER"),"")</f>
        <v/>
      </c>
      <c r="P827" s="8">
        <f>IF(ISNUMBER(N827),_xll.BDP($C827, "OPT_UNDL_PX")," ")</f>
        <v/>
      </c>
      <c r="Q827" s="7">
        <f>IF(ISNUMBER(N827),+G827*_xll.BDP($C827, "PX_POS_MULT_FACTOR")*P827/K827," ")</f>
        <v/>
      </c>
      <c r="R827" s="8">
        <f>IF(OR($A827="TUA",$A827="TYA"),"",IF(ISNUMBER(_xll.BDP($C827,"DUR_ADJ_OAS_MID")),_xll.BDP($C827,"DUR_ADJ_OAS_MID"),IF(ISNUMBER(_xll.BDP($E827&amp;" ISIN","DUR_ADJ_OAS_MID")),_xll.BDP($E827&amp;" ISIN","DUR_ADJ_OAS_MID")," ")))</f>
        <v/>
      </c>
      <c r="S827" s="7">
        <f>IF(ISNUMBER(N827),Q827*N827,IF(ISNUMBER(R827),J827*R827," "))</f>
        <v/>
      </c>
      <c r="T827" t="inlineStr">
        <is>
          <t>410120109</t>
        </is>
      </c>
      <c r="U827" t="inlineStr">
        <is>
          <t>Equity</t>
        </is>
      </c>
      <c r="AG827" t="n">
        <v>-0.00036</v>
      </c>
    </row>
    <row r="828">
      <c r="A828" t="inlineStr">
        <is>
          <t>LITL</t>
        </is>
      </c>
      <c r="B828" t="inlineStr">
        <is>
          <t>INTERNATIONAL BANCSHARES CO USD 1.0</t>
        </is>
      </c>
      <c r="C828" t="inlineStr">
        <is>
          <t>IBOC</t>
        </is>
      </c>
      <c r="D828" t="inlineStr">
        <is>
          <t>2243911</t>
        </is>
      </c>
      <c r="E828" t="inlineStr">
        <is>
          <t>US4590441030</t>
        </is>
      </c>
      <c r="F828" t="inlineStr">
        <is>
          <t>459044103</t>
        </is>
      </c>
      <c r="G828" s="1" t="n">
        <v>438</v>
      </c>
      <c r="H828" s="1" t="n">
        <v>71.20999999999999</v>
      </c>
      <c r="I828" s="2" t="n">
        <v>31189.98</v>
      </c>
      <c r="J828" s="3" t="n">
        <v>0.00550419</v>
      </c>
      <c r="K828" s="4" t="n">
        <v>5666589.94</v>
      </c>
      <c r="L828" s="5" t="n">
        <v>200001</v>
      </c>
      <c r="M828" s="6" t="n">
        <v>28.33280804</v>
      </c>
      <c r="N828" s="7">
        <f>IF(ISNUMBER(_xll.BDP($C828, "DELTA_MID")),_xll.BDP($C828, "DELTA_MID")," ")</f>
        <v/>
      </c>
      <c r="O828" s="7">
        <f>IF(ISNUMBER(N828),_xll.BDP($C828, "OPT_UNDL_TICKER"),"")</f>
        <v/>
      </c>
      <c r="P828" s="8">
        <f>IF(ISNUMBER(N828),_xll.BDP($C828, "OPT_UNDL_PX")," ")</f>
        <v/>
      </c>
      <c r="Q828" s="7">
        <f>IF(ISNUMBER(N828),+G828*_xll.BDP($C828, "PX_POS_MULT_FACTOR")*P828/K828," ")</f>
        <v/>
      </c>
      <c r="R828" s="8">
        <f>IF(OR($A828="TUA",$A828="TYA"),"",IF(ISNUMBER(_xll.BDP($C828,"DUR_ADJ_OAS_MID")),_xll.BDP($C828,"DUR_ADJ_OAS_MID"),IF(ISNUMBER(_xll.BDP($E828&amp;" ISIN","DUR_ADJ_OAS_MID")),_xll.BDP($E828&amp;" ISIN","DUR_ADJ_OAS_MID")," ")))</f>
        <v/>
      </c>
      <c r="S828" s="7">
        <f>IF(ISNUMBER(N828),Q828*N828,IF(ISNUMBER(R828),J828*R828," "))</f>
        <v/>
      </c>
      <c r="T828" t="inlineStr">
        <is>
          <t>459044103</t>
        </is>
      </c>
      <c r="U828" t="inlineStr">
        <is>
          <t>Equity</t>
        </is>
      </c>
      <c r="AG828" t="n">
        <v>-0.00036</v>
      </c>
    </row>
    <row r="829">
      <c r="A829" t="inlineStr">
        <is>
          <t>LITL</t>
        </is>
      </c>
      <c r="B829" t="inlineStr">
        <is>
          <t>IBOTTA INC USD 0.00001</t>
        </is>
      </c>
      <c r="C829" t="inlineStr">
        <is>
          <t>IBTA</t>
        </is>
      </c>
      <c r="D829" t="inlineStr">
        <is>
          <t>BNZD2W0</t>
        </is>
      </c>
      <c r="E829" t="inlineStr">
        <is>
          <t>US4510511060</t>
        </is>
      </c>
      <c r="F829" t="inlineStr">
        <is>
          <t>451051106</t>
        </is>
      </c>
      <c r="G829" s="1" t="n">
        <v>772</v>
      </c>
      <c r="H829" s="1" t="n">
        <v>36.47</v>
      </c>
      <c r="I829" s="2" t="n">
        <v>28154.84</v>
      </c>
      <c r="J829" s="3" t="n">
        <v>0.00496857</v>
      </c>
      <c r="K829" s="4" t="n">
        <v>5666589.94</v>
      </c>
      <c r="L829" s="5" t="n">
        <v>200001</v>
      </c>
      <c r="M829" s="6" t="n">
        <v>28.33280804</v>
      </c>
      <c r="N829" s="7">
        <f>IF(ISNUMBER(_xll.BDP($C829, "DELTA_MID")),_xll.BDP($C829, "DELTA_MID")," ")</f>
        <v/>
      </c>
      <c r="O829" s="7">
        <f>IF(ISNUMBER(N829),_xll.BDP($C829, "OPT_UNDL_TICKER"),"")</f>
        <v/>
      </c>
      <c r="P829" s="8">
        <f>IF(ISNUMBER(N829),_xll.BDP($C829, "OPT_UNDL_PX")," ")</f>
        <v/>
      </c>
      <c r="Q829" s="7">
        <f>IF(ISNUMBER(N829),+G829*_xll.BDP($C829, "PX_POS_MULT_FACTOR")*P829/K829," ")</f>
        <v/>
      </c>
      <c r="R829" s="8">
        <f>IF(OR($A829="TUA",$A829="TYA"),"",IF(ISNUMBER(_xll.BDP($C829,"DUR_ADJ_OAS_MID")),_xll.BDP($C829,"DUR_ADJ_OAS_MID"),IF(ISNUMBER(_xll.BDP($E829&amp;" ISIN","DUR_ADJ_OAS_MID")),_xll.BDP($E829&amp;" ISIN","DUR_ADJ_OAS_MID")," ")))</f>
        <v/>
      </c>
      <c r="S829" s="7">
        <f>IF(ISNUMBER(N829),Q829*N829,IF(ISNUMBER(R829),J829*R829," "))</f>
        <v/>
      </c>
      <c r="T829" t="inlineStr">
        <is>
          <t>451051106</t>
        </is>
      </c>
      <c r="U829" t="inlineStr">
        <is>
          <t>Equity</t>
        </is>
      </c>
      <c r="AG829" t="n">
        <v>-0.00036</v>
      </c>
    </row>
    <row r="830">
      <c r="A830" t="inlineStr">
        <is>
          <t>LITL</t>
        </is>
      </c>
      <c r="B830" t="inlineStr">
        <is>
          <t>IES HLDGS INC USD 0.01</t>
        </is>
      </c>
      <c r="C830" t="inlineStr">
        <is>
          <t>IESC</t>
        </is>
      </c>
      <c r="D830" t="inlineStr">
        <is>
          <t>BD978B9</t>
        </is>
      </c>
      <c r="E830" t="inlineStr">
        <is>
          <t>US44951W1062</t>
        </is>
      </c>
      <c r="F830" t="inlineStr">
        <is>
          <t>44951W106</t>
        </is>
      </c>
      <c r="G830" s="1" t="n">
        <v>97</v>
      </c>
      <c r="H830" s="1" t="n">
        <v>306.41</v>
      </c>
      <c r="I830" s="2" t="n">
        <v>29721.77</v>
      </c>
      <c r="J830" s="3" t="n">
        <v>0.00524509</v>
      </c>
      <c r="K830" s="4" t="n">
        <v>5666589.94</v>
      </c>
      <c r="L830" s="5" t="n">
        <v>200001</v>
      </c>
      <c r="M830" s="6" t="n">
        <v>28.33280804</v>
      </c>
      <c r="N830" s="7">
        <f>IF(ISNUMBER(_xll.BDP($C830, "DELTA_MID")),_xll.BDP($C830, "DELTA_MID")," ")</f>
        <v/>
      </c>
      <c r="O830" s="7">
        <f>IF(ISNUMBER(N830),_xll.BDP($C830, "OPT_UNDL_TICKER"),"")</f>
        <v/>
      </c>
      <c r="P830" s="8">
        <f>IF(ISNUMBER(N830),_xll.BDP($C830, "OPT_UNDL_PX")," ")</f>
        <v/>
      </c>
      <c r="Q830" s="7">
        <f>IF(ISNUMBER(N830),+G830*_xll.BDP($C830, "PX_POS_MULT_FACTOR")*P830/K830," ")</f>
        <v/>
      </c>
      <c r="R830" s="8">
        <f>IF(OR($A830="TUA",$A830="TYA"),"",IF(ISNUMBER(_xll.BDP($C830,"DUR_ADJ_OAS_MID")),_xll.BDP($C830,"DUR_ADJ_OAS_MID"),IF(ISNUMBER(_xll.BDP($E830&amp;" ISIN","DUR_ADJ_OAS_MID")),_xll.BDP($E830&amp;" ISIN","DUR_ADJ_OAS_MID")," ")))</f>
        <v/>
      </c>
      <c r="S830" s="7">
        <f>IF(ISNUMBER(N830),Q830*N830,IF(ISNUMBER(R830),J830*R830," "))</f>
        <v/>
      </c>
      <c r="T830" t="inlineStr">
        <is>
          <t>44951W106</t>
        </is>
      </c>
      <c r="U830" t="inlineStr">
        <is>
          <t>Equity</t>
        </is>
      </c>
      <c r="AG830" t="n">
        <v>-0.00036</v>
      </c>
    </row>
    <row r="831">
      <c r="A831" t="inlineStr">
        <is>
          <t>LITL</t>
        </is>
      </c>
      <c r="B831" t="inlineStr">
        <is>
          <t>INTAPP INC USD 0.001</t>
        </is>
      </c>
      <c r="C831" t="inlineStr">
        <is>
          <t>INTA</t>
        </is>
      </c>
      <c r="D831" t="inlineStr">
        <is>
          <t>BP7L594</t>
        </is>
      </c>
      <c r="E831" t="inlineStr">
        <is>
          <t>US45827U1097</t>
        </is>
      </c>
      <c r="F831" t="inlineStr">
        <is>
          <t>45827U109</t>
        </is>
      </c>
      <c r="G831" s="1" t="n">
        <v>560</v>
      </c>
      <c r="H831" s="1" t="n">
        <v>48.11</v>
      </c>
      <c r="I831" s="2" t="n">
        <v>26941.6</v>
      </c>
      <c r="J831" s="3" t="n">
        <v>0.00475446</v>
      </c>
      <c r="K831" s="4" t="n">
        <v>5666589.94</v>
      </c>
      <c r="L831" s="5" t="n">
        <v>200001</v>
      </c>
      <c r="M831" s="6" t="n">
        <v>28.33280804</v>
      </c>
      <c r="N831" s="7">
        <f>IF(ISNUMBER(_xll.BDP($C831, "DELTA_MID")),_xll.BDP($C831, "DELTA_MID")," ")</f>
        <v/>
      </c>
      <c r="O831" s="7">
        <f>IF(ISNUMBER(N831),_xll.BDP($C831, "OPT_UNDL_TICKER"),"")</f>
        <v/>
      </c>
      <c r="P831" s="8">
        <f>IF(ISNUMBER(N831),_xll.BDP($C831, "OPT_UNDL_PX")," ")</f>
        <v/>
      </c>
      <c r="Q831" s="7">
        <f>IF(ISNUMBER(N831),+G831*_xll.BDP($C831, "PX_POS_MULT_FACTOR")*P831/K831," ")</f>
        <v/>
      </c>
      <c r="R831" s="8">
        <f>IF(OR($A831="TUA",$A831="TYA"),"",IF(ISNUMBER(_xll.BDP($C831,"DUR_ADJ_OAS_MID")),_xll.BDP($C831,"DUR_ADJ_OAS_MID"),IF(ISNUMBER(_xll.BDP($E831&amp;" ISIN","DUR_ADJ_OAS_MID")),_xll.BDP($E831&amp;" ISIN","DUR_ADJ_OAS_MID")," ")))</f>
        <v/>
      </c>
      <c r="S831" s="7">
        <f>IF(ISNUMBER(N831),Q831*N831,IF(ISNUMBER(R831),J831*R831," "))</f>
        <v/>
      </c>
      <c r="T831" t="inlineStr">
        <is>
          <t>45827U109</t>
        </is>
      </c>
      <c r="U831" t="inlineStr">
        <is>
          <t>Equity</t>
        </is>
      </c>
      <c r="AG831" t="n">
        <v>-0.00036</v>
      </c>
    </row>
    <row r="832">
      <c r="A832" t="inlineStr">
        <is>
          <t>LITL</t>
        </is>
      </c>
      <c r="B832" t="inlineStr">
        <is>
          <t>INNOVIVA INC USD 0.01</t>
        </is>
      </c>
      <c r="C832" t="inlineStr">
        <is>
          <t>INVA</t>
        </is>
      </c>
      <c r="D832" t="inlineStr">
        <is>
          <t>BDDXF67</t>
        </is>
      </c>
      <c r="E832" t="inlineStr">
        <is>
          <t>US45781M1018</t>
        </is>
      </c>
      <c r="F832" t="inlineStr">
        <is>
          <t>45781M101</t>
        </is>
      </c>
      <c r="G832" s="1" t="n">
        <v>1399</v>
      </c>
      <c r="H832" s="1" t="n">
        <v>19.21</v>
      </c>
      <c r="I832" s="2" t="n">
        <v>26874.79</v>
      </c>
      <c r="J832" s="3" t="n">
        <v>0.00474267</v>
      </c>
      <c r="K832" s="4" t="n">
        <v>5666589.94</v>
      </c>
      <c r="L832" s="5" t="n">
        <v>200001</v>
      </c>
      <c r="M832" s="6" t="n">
        <v>28.33280804</v>
      </c>
      <c r="N832" s="7">
        <f>IF(ISNUMBER(_xll.BDP($C832, "DELTA_MID")),_xll.BDP($C832, "DELTA_MID")," ")</f>
        <v/>
      </c>
      <c r="O832" s="7">
        <f>IF(ISNUMBER(N832),_xll.BDP($C832, "OPT_UNDL_TICKER"),"")</f>
        <v/>
      </c>
      <c r="P832" s="8">
        <f>IF(ISNUMBER(N832),_xll.BDP($C832, "OPT_UNDL_PX")," ")</f>
        <v/>
      </c>
      <c r="Q832" s="7">
        <f>IF(ISNUMBER(N832),+G832*_xll.BDP($C832, "PX_POS_MULT_FACTOR")*P832/K832," ")</f>
        <v/>
      </c>
      <c r="R832" s="8">
        <f>IF(OR($A832="TUA",$A832="TYA"),"",IF(ISNUMBER(_xll.BDP($C832,"DUR_ADJ_OAS_MID")),_xll.BDP($C832,"DUR_ADJ_OAS_MID"),IF(ISNUMBER(_xll.BDP($E832&amp;" ISIN","DUR_ADJ_OAS_MID")),_xll.BDP($E832&amp;" ISIN","DUR_ADJ_OAS_MID")," ")))</f>
        <v/>
      </c>
      <c r="S832" s="7">
        <f>IF(ISNUMBER(N832),Q832*N832,IF(ISNUMBER(R832),J832*R832," "))</f>
        <v/>
      </c>
      <c r="T832" t="inlineStr">
        <is>
          <t>45781M101</t>
        </is>
      </c>
      <c r="U832" t="inlineStr">
        <is>
          <t>Equity</t>
        </is>
      </c>
      <c r="AG832" t="n">
        <v>-0.00036</v>
      </c>
    </row>
    <row r="833">
      <c r="A833" t="inlineStr">
        <is>
          <t>LITL</t>
        </is>
      </c>
      <c r="B833" t="inlineStr">
        <is>
          <t>IRHYTHM TECHNOLOGIES INC USD 0.001</t>
        </is>
      </c>
      <c r="C833" t="inlineStr">
        <is>
          <t>IRTC</t>
        </is>
      </c>
      <c r="D833" t="inlineStr">
        <is>
          <t>BYT4ST5</t>
        </is>
      </c>
      <c r="E833" t="inlineStr">
        <is>
          <t>US4500561067</t>
        </is>
      </c>
      <c r="F833" t="inlineStr">
        <is>
          <t>450056106</t>
        </is>
      </c>
      <c r="G833" s="1" t="n">
        <v>186</v>
      </c>
      <c r="H833" s="1" t="n">
        <v>142.47</v>
      </c>
      <c r="I833" s="2" t="n">
        <v>26499.42</v>
      </c>
      <c r="J833" s="3" t="n">
        <v>0.00467643</v>
      </c>
      <c r="K833" s="4" t="n">
        <v>5666589.94</v>
      </c>
      <c r="L833" s="5" t="n">
        <v>200001</v>
      </c>
      <c r="M833" s="6" t="n">
        <v>28.33280804</v>
      </c>
      <c r="N833" s="7">
        <f>IF(ISNUMBER(_xll.BDP($C833, "DELTA_MID")),_xll.BDP($C833, "DELTA_MID")," ")</f>
        <v/>
      </c>
      <c r="O833" s="7">
        <f>IF(ISNUMBER(N833),_xll.BDP($C833, "OPT_UNDL_TICKER"),"")</f>
        <v/>
      </c>
      <c r="P833" s="8">
        <f>IF(ISNUMBER(N833),_xll.BDP($C833, "OPT_UNDL_PX")," ")</f>
        <v/>
      </c>
      <c r="Q833" s="7">
        <f>IF(ISNUMBER(N833),+G833*_xll.BDP($C833, "PX_POS_MULT_FACTOR")*P833/K833," ")</f>
        <v/>
      </c>
      <c r="R833" s="8">
        <f>IF(OR($A833="TUA",$A833="TYA"),"",IF(ISNUMBER(_xll.BDP($C833,"DUR_ADJ_OAS_MID")),_xll.BDP($C833,"DUR_ADJ_OAS_MID"),IF(ISNUMBER(_xll.BDP($E833&amp;" ISIN","DUR_ADJ_OAS_MID")),_xll.BDP($E833&amp;" ISIN","DUR_ADJ_OAS_MID")," ")))</f>
        <v/>
      </c>
      <c r="S833" s="7">
        <f>IF(ISNUMBER(N833),Q833*N833,IF(ISNUMBER(R833),J833*R833," "))</f>
        <v/>
      </c>
      <c r="T833" t="inlineStr">
        <is>
          <t>450056106</t>
        </is>
      </c>
      <c r="U833" t="inlineStr">
        <is>
          <t>Equity</t>
        </is>
      </c>
      <c r="AG833" t="n">
        <v>-0.00036</v>
      </c>
    </row>
    <row r="834">
      <c r="A834" t="inlineStr">
        <is>
          <t>LITL</t>
        </is>
      </c>
      <c r="B834" t="inlineStr">
        <is>
          <t>INTEGER HLDGS CORP USD 0.001</t>
        </is>
      </c>
      <c r="C834" t="inlineStr">
        <is>
          <t>ITGR</t>
        </is>
      </c>
      <c r="D834" t="inlineStr">
        <is>
          <t>BD06LM7</t>
        </is>
      </c>
      <c r="E834" t="inlineStr">
        <is>
          <t>US45826H1095</t>
        </is>
      </c>
      <c r="F834" t="inlineStr">
        <is>
          <t>45826H109</t>
        </is>
      </c>
      <c r="G834" s="1" t="n">
        <v>230</v>
      </c>
      <c r="H834" s="1" t="n">
        <v>121</v>
      </c>
      <c r="I834" s="2" t="n">
        <v>27830</v>
      </c>
      <c r="J834" s="3" t="n">
        <v>0.00491124</v>
      </c>
      <c r="K834" s="4" t="n">
        <v>5666589.94</v>
      </c>
      <c r="L834" s="5" t="n">
        <v>200001</v>
      </c>
      <c r="M834" s="6" t="n">
        <v>28.33280804</v>
      </c>
      <c r="N834" s="7">
        <f>IF(ISNUMBER(_xll.BDP($C834, "DELTA_MID")),_xll.BDP($C834, "DELTA_MID")," ")</f>
        <v/>
      </c>
      <c r="O834" s="7">
        <f>IF(ISNUMBER(N834),_xll.BDP($C834, "OPT_UNDL_TICKER"),"")</f>
        <v/>
      </c>
      <c r="P834" s="8">
        <f>IF(ISNUMBER(N834),_xll.BDP($C834, "OPT_UNDL_PX")," ")</f>
        <v/>
      </c>
      <c r="Q834" s="7">
        <f>IF(ISNUMBER(N834),+G834*_xll.BDP($C834, "PX_POS_MULT_FACTOR")*P834/K834," ")</f>
        <v/>
      </c>
      <c r="R834" s="8">
        <f>IF(OR($A834="TUA",$A834="TYA"),"",IF(ISNUMBER(_xll.BDP($C834,"DUR_ADJ_OAS_MID")),_xll.BDP($C834,"DUR_ADJ_OAS_MID"),IF(ISNUMBER(_xll.BDP($E834&amp;" ISIN","DUR_ADJ_OAS_MID")),_xll.BDP($E834&amp;" ISIN","DUR_ADJ_OAS_MID")," ")))</f>
        <v/>
      </c>
      <c r="S834" s="7">
        <f>IF(ISNUMBER(N834),Q834*N834,IF(ISNUMBER(R834),J834*R834," "))</f>
        <v/>
      </c>
      <c r="T834" t="inlineStr">
        <is>
          <t>45826H109</t>
        </is>
      </c>
      <c r="U834" t="inlineStr">
        <is>
          <t>Equity</t>
        </is>
      </c>
      <c r="AG834" t="n">
        <v>-0.00036</v>
      </c>
    </row>
    <row r="835">
      <c r="A835" t="inlineStr">
        <is>
          <t>LITL</t>
        </is>
      </c>
      <c r="B835" t="inlineStr">
        <is>
          <t>JANUS INTL GROUP INC USD 0.0001</t>
        </is>
      </c>
      <c r="C835" t="inlineStr">
        <is>
          <t>JBI</t>
        </is>
      </c>
      <c r="D835" t="inlineStr">
        <is>
          <t>BKPG0T1</t>
        </is>
      </c>
      <c r="E835" t="inlineStr">
        <is>
          <t>US47103N1063</t>
        </is>
      </c>
      <c r="F835" t="inlineStr">
        <is>
          <t>47103N106</t>
        </is>
      </c>
      <c r="G835" s="1" t="n">
        <v>3355</v>
      </c>
      <c r="H835" s="1" t="n">
        <v>8.99</v>
      </c>
      <c r="I835" s="2" t="n">
        <v>30161.45</v>
      </c>
      <c r="J835" s="3" t="n">
        <v>0.00532268</v>
      </c>
      <c r="K835" s="4" t="n">
        <v>5666589.94</v>
      </c>
      <c r="L835" s="5" t="n">
        <v>200001</v>
      </c>
      <c r="M835" s="6" t="n">
        <v>28.33280804</v>
      </c>
      <c r="N835" s="7">
        <f>IF(ISNUMBER(_xll.BDP($C835, "DELTA_MID")),_xll.BDP($C835, "DELTA_MID")," ")</f>
        <v/>
      </c>
      <c r="O835" s="7">
        <f>IF(ISNUMBER(N835),_xll.BDP($C835, "OPT_UNDL_TICKER"),"")</f>
        <v/>
      </c>
      <c r="P835" s="8">
        <f>IF(ISNUMBER(N835),_xll.BDP($C835, "OPT_UNDL_PX")," ")</f>
        <v/>
      </c>
      <c r="Q835" s="7">
        <f>IF(ISNUMBER(N835),+G835*_xll.BDP($C835, "PX_POS_MULT_FACTOR")*P835/K835," ")</f>
        <v/>
      </c>
      <c r="R835" s="8">
        <f>IF(OR($A835="TUA",$A835="TYA"),"",IF(ISNUMBER(_xll.BDP($C835,"DUR_ADJ_OAS_MID")),_xll.BDP($C835,"DUR_ADJ_OAS_MID"),IF(ISNUMBER(_xll.BDP($E835&amp;" ISIN","DUR_ADJ_OAS_MID")),_xll.BDP($E835&amp;" ISIN","DUR_ADJ_OAS_MID")," ")))</f>
        <v/>
      </c>
      <c r="S835" s="7">
        <f>IF(ISNUMBER(N835),Q835*N835,IF(ISNUMBER(R835),J835*R835," "))</f>
        <v/>
      </c>
      <c r="T835" t="inlineStr">
        <is>
          <t>47103N106</t>
        </is>
      </c>
      <c r="U835" t="inlineStr">
        <is>
          <t>Equity</t>
        </is>
      </c>
      <c r="AG835" t="n">
        <v>-0.00036</v>
      </c>
    </row>
    <row r="836">
      <c r="A836" t="inlineStr">
        <is>
          <t>LITL</t>
        </is>
      </c>
      <c r="B836" t="inlineStr">
        <is>
          <t>JACKSON FINL INC USD 0.01</t>
        </is>
      </c>
      <c r="C836" t="inlineStr">
        <is>
          <t>JXN</t>
        </is>
      </c>
      <c r="D836" t="inlineStr">
        <is>
          <t>BMFX6P4</t>
        </is>
      </c>
      <c r="E836" t="inlineStr">
        <is>
          <t>US46817M1071</t>
        </is>
      </c>
      <c r="F836" t="inlineStr">
        <is>
          <t>46817M107</t>
        </is>
      </c>
      <c r="G836" s="1" t="n">
        <v>334</v>
      </c>
      <c r="H836" s="1" t="n">
        <v>88.95999999999999</v>
      </c>
      <c r="I836" s="2" t="n">
        <v>29712.64</v>
      </c>
      <c r="J836" s="3" t="n">
        <v>0.00524348</v>
      </c>
      <c r="K836" s="4" t="n">
        <v>5666589.94</v>
      </c>
      <c r="L836" s="5" t="n">
        <v>200001</v>
      </c>
      <c r="M836" s="6" t="n">
        <v>28.33280804</v>
      </c>
      <c r="N836" s="7">
        <f>IF(ISNUMBER(_xll.BDP($C836, "DELTA_MID")),_xll.BDP($C836, "DELTA_MID")," ")</f>
        <v/>
      </c>
      <c r="O836" s="7">
        <f>IF(ISNUMBER(N836),_xll.BDP($C836, "OPT_UNDL_TICKER"),"")</f>
        <v/>
      </c>
      <c r="P836" s="8">
        <f>IF(ISNUMBER(N836),_xll.BDP($C836, "OPT_UNDL_PX")," ")</f>
        <v/>
      </c>
      <c r="Q836" s="7">
        <f>IF(ISNUMBER(N836),+G836*_xll.BDP($C836, "PX_POS_MULT_FACTOR")*P836/K836," ")</f>
        <v/>
      </c>
      <c r="R836" s="8">
        <f>IF(OR($A836="TUA",$A836="TYA"),"",IF(ISNUMBER(_xll.BDP($C836,"DUR_ADJ_OAS_MID")),_xll.BDP($C836,"DUR_ADJ_OAS_MID"),IF(ISNUMBER(_xll.BDP($E836&amp;" ISIN","DUR_ADJ_OAS_MID")),_xll.BDP($E836&amp;" ISIN","DUR_ADJ_OAS_MID")," ")))</f>
        <v/>
      </c>
      <c r="S836" s="7">
        <f>IF(ISNUMBER(N836),Q836*N836,IF(ISNUMBER(R836),J836*R836," "))</f>
        <v/>
      </c>
      <c r="T836" t="inlineStr">
        <is>
          <t>46817M107</t>
        </is>
      </c>
      <c r="U836" t="inlineStr">
        <is>
          <t>Equity</t>
        </is>
      </c>
      <c r="AG836" t="n">
        <v>-0.00036</v>
      </c>
    </row>
    <row r="837">
      <c r="A837" t="inlineStr">
        <is>
          <t>LITL</t>
        </is>
      </c>
      <c r="B837" t="inlineStr">
        <is>
          <t>KODIAK GAS SVCS INC USD 0.01</t>
        </is>
      </c>
      <c r="C837" t="inlineStr">
        <is>
          <t>KGS</t>
        </is>
      </c>
      <c r="D837" t="inlineStr">
        <is>
          <t>BQLSDK5</t>
        </is>
      </c>
      <c r="E837" t="inlineStr">
        <is>
          <t>US50012A1088</t>
        </is>
      </c>
      <c r="F837" t="inlineStr">
        <is>
          <t>50012A108</t>
        </is>
      </c>
      <c r="G837" s="1" t="n">
        <v>839</v>
      </c>
      <c r="H837" s="1" t="n">
        <v>33.81</v>
      </c>
      <c r="I837" s="2" t="n">
        <v>28366.59</v>
      </c>
      <c r="J837" s="3" t="n">
        <v>0.00500594</v>
      </c>
      <c r="K837" s="4" t="n">
        <v>5666589.94</v>
      </c>
      <c r="L837" s="5" t="n">
        <v>200001</v>
      </c>
      <c r="M837" s="6" t="n">
        <v>28.33280804</v>
      </c>
      <c r="N837" s="7">
        <f>IF(ISNUMBER(_xll.BDP($C837, "DELTA_MID")),_xll.BDP($C837, "DELTA_MID")," ")</f>
        <v/>
      </c>
      <c r="O837" s="7">
        <f>IF(ISNUMBER(N837),_xll.BDP($C837, "OPT_UNDL_TICKER"),"")</f>
        <v/>
      </c>
      <c r="P837" s="8">
        <f>IF(ISNUMBER(N837),_xll.BDP($C837, "OPT_UNDL_PX")," ")</f>
        <v/>
      </c>
      <c r="Q837" s="7">
        <f>IF(ISNUMBER(N837),+G837*_xll.BDP($C837, "PX_POS_MULT_FACTOR")*P837/K837," ")</f>
        <v/>
      </c>
      <c r="R837" s="8">
        <f>IF(OR($A837="TUA",$A837="TYA"),"",IF(ISNUMBER(_xll.BDP($C837,"DUR_ADJ_OAS_MID")),_xll.BDP($C837,"DUR_ADJ_OAS_MID"),IF(ISNUMBER(_xll.BDP($E837&amp;" ISIN","DUR_ADJ_OAS_MID")),_xll.BDP($E837&amp;" ISIN","DUR_ADJ_OAS_MID")," ")))</f>
        <v/>
      </c>
      <c r="S837" s="7">
        <f>IF(ISNUMBER(N837),Q837*N837,IF(ISNUMBER(R837),J837*R837," "))</f>
        <v/>
      </c>
      <c r="T837" t="inlineStr">
        <is>
          <t>50012A108</t>
        </is>
      </c>
      <c r="U837" t="inlineStr">
        <is>
          <t>Equity</t>
        </is>
      </c>
      <c r="AG837" t="n">
        <v>-0.00036</v>
      </c>
    </row>
    <row r="838">
      <c r="A838" t="inlineStr">
        <is>
          <t>LITL</t>
        </is>
      </c>
      <c r="B838" t="inlineStr">
        <is>
          <t>KOPPERS HLDGS INC USD 0.01</t>
        </is>
      </c>
      <c r="C838" t="inlineStr">
        <is>
          <t>KOP</t>
        </is>
      </c>
      <c r="D838" t="inlineStr">
        <is>
          <t>B0X46B1</t>
        </is>
      </c>
      <c r="E838" t="inlineStr">
        <is>
          <t>US50060P1066</t>
        </is>
      </c>
      <c r="F838" t="inlineStr">
        <is>
          <t>50060P106</t>
        </is>
      </c>
      <c r="G838" s="1" t="n">
        <v>871</v>
      </c>
      <c r="H838" s="1" t="n">
        <v>33.69</v>
      </c>
      <c r="I838" s="2" t="n">
        <v>29343.99</v>
      </c>
      <c r="J838" s="3" t="n">
        <v>0.00517842</v>
      </c>
      <c r="K838" s="4" t="n">
        <v>5666589.94</v>
      </c>
      <c r="L838" s="5" t="n">
        <v>200001</v>
      </c>
      <c r="M838" s="6" t="n">
        <v>28.33280804</v>
      </c>
      <c r="N838" s="7">
        <f>IF(ISNUMBER(_xll.BDP($C838, "DELTA_MID")),_xll.BDP($C838, "DELTA_MID")," ")</f>
        <v/>
      </c>
      <c r="O838" s="7">
        <f>IF(ISNUMBER(N838),_xll.BDP($C838, "OPT_UNDL_TICKER"),"")</f>
        <v/>
      </c>
      <c r="P838" s="8">
        <f>IF(ISNUMBER(N838),_xll.BDP($C838, "OPT_UNDL_PX")," ")</f>
        <v/>
      </c>
      <c r="Q838" s="7">
        <f>IF(ISNUMBER(N838),+G838*_xll.BDP($C838, "PX_POS_MULT_FACTOR")*P838/K838," ")</f>
        <v/>
      </c>
      <c r="R838" s="8">
        <f>IF(OR($A838="TUA",$A838="TYA"),"",IF(ISNUMBER(_xll.BDP($C838,"DUR_ADJ_OAS_MID")),_xll.BDP($C838,"DUR_ADJ_OAS_MID"),IF(ISNUMBER(_xll.BDP($E838&amp;" ISIN","DUR_ADJ_OAS_MID")),_xll.BDP($E838&amp;" ISIN","DUR_ADJ_OAS_MID")," ")))</f>
        <v/>
      </c>
      <c r="S838" s="7">
        <f>IF(ISNUMBER(N838),Q838*N838,IF(ISNUMBER(R838),J838*R838," "))</f>
        <v/>
      </c>
      <c r="T838" t="inlineStr">
        <is>
          <t>50060P106</t>
        </is>
      </c>
      <c r="U838" t="inlineStr">
        <is>
          <t>Equity</t>
        </is>
      </c>
      <c r="AG838" t="n">
        <v>-0.00036</v>
      </c>
    </row>
    <row r="839">
      <c r="A839" t="inlineStr">
        <is>
          <t>LITL</t>
        </is>
      </c>
      <c r="B839" t="inlineStr">
        <is>
          <t>KONTOOR BRANDS INC NPV</t>
        </is>
      </c>
      <c r="C839" t="inlineStr">
        <is>
          <t>KTB</t>
        </is>
      </c>
      <c r="D839" t="inlineStr">
        <is>
          <t>BJTJGC4</t>
        </is>
      </c>
      <c r="E839" t="inlineStr">
        <is>
          <t>US50050N1037</t>
        </is>
      </c>
      <c r="F839" t="inlineStr">
        <is>
          <t>50050N103</t>
        </is>
      </c>
      <c r="G839" s="1" t="n">
        <v>433</v>
      </c>
      <c r="H839" s="1" t="n">
        <v>72.02</v>
      </c>
      <c r="I839" s="2" t="n">
        <v>31184.66</v>
      </c>
      <c r="J839" s="3" t="n">
        <v>0.00550325</v>
      </c>
      <c r="K839" s="4" t="n">
        <v>5666589.94</v>
      </c>
      <c r="L839" s="5" t="n">
        <v>200001</v>
      </c>
      <c r="M839" s="6" t="n">
        <v>28.33280804</v>
      </c>
      <c r="N839" s="7">
        <f>IF(ISNUMBER(_xll.BDP($C839, "DELTA_MID")),_xll.BDP($C839, "DELTA_MID")," ")</f>
        <v/>
      </c>
      <c r="O839" s="7">
        <f>IF(ISNUMBER(N839),_xll.BDP($C839, "OPT_UNDL_TICKER"),"")</f>
        <v/>
      </c>
      <c r="P839" s="8">
        <f>IF(ISNUMBER(N839),_xll.BDP($C839, "OPT_UNDL_PX")," ")</f>
        <v/>
      </c>
      <c r="Q839" s="7">
        <f>IF(ISNUMBER(N839),+G839*_xll.BDP($C839, "PX_POS_MULT_FACTOR")*P839/K839," ")</f>
        <v/>
      </c>
      <c r="R839" s="8">
        <f>IF(OR($A839="TUA",$A839="TYA"),"",IF(ISNUMBER(_xll.BDP($C839,"DUR_ADJ_OAS_MID")),_xll.BDP($C839,"DUR_ADJ_OAS_MID"),IF(ISNUMBER(_xll.BDP($E839&amp;" ISIN","DUR_ADJ_OAS_MID")),_xll.BDP($E839&amp;" ISIN","DUR_ADJ_OAS_MID")," ")))</f>
        <v/>
      </c>
      <c r="S839" s="7">
        <f>IF(ISNUMBER(N839),Q839*N839,IF(ISNUMBER(R839),J839*R839," "))</f>
        <v/>
      </c>
      <c r="T839" t="inlineStr">
        <is>
          <t>50050N103</t>
        </is>
      </c>
      <c r="U839" t="inlineStr">
        <is>
          <t>Equity</t>
        </is>
      </c>
      <c r="AG839" t="n">
        <v>-0.00036</v>
      </c>
    </row>
    <row r="840">
      <c r="A840" t="inlineStr">
        <is>
          <t>LITL</t>
        </is>
      </c>
      <c r="B840" t="inlineStr">
        <is>
          <t>LAUREATE ED INC USD 0.001</t>
        </is>
      </c>
      <c r="C840" t="inlineStr">
        <is>
          <t>LAUR</t>
        </is>
      </c>
      <c r="D840" t="inlineStr">
        <is>
          <t>BYMYT66</t>
        </is>
      </c>
      <c r="E840" t="inlineStr">
        <is>
          <t>US5186132032</t>
        </is>
      </c>
      <c r="F840" t="inlineStr">
        <is>
          <t>518613203</t>
        </is>
      </c>
      <c r="G840" s="1" t="n">
        <v>1219</v>
      </c>
      <c r="H840" s="1" t="n">
        <v>23.64</v>
      </c>
      <c r="I840" s="2" t="n">
        <v>28817.16</v>
      </c>
      <c r="J840" s="3" t="n">
        <v>0.00508545</v>
      </c>
      <c r="K840" s="4" t="n">
        <v>5666589.94</v>
      </c>
      <c r="L840" s="5" t="n">
        <v>200001</v>
      </c>
      <c r="M840" s="6" t="n">
        <v>28.33280804</v>
      </c>
      <c r="N840" s="7">
        <f>IF(ISNUMBER(_xll.BDP($C840, "DELTA_MID")),_xll.BDP($C840, "DELTA_MID")," ")</f>
        <v/>
      </c>
      <c r="O840" s="7">
        <f>IF(ISNUMBER(N840),_xll.BDP($C840, "OPT_UNDL_TICKER"),"")</f>
        <v/>
      </c>
      <c r="P840" s="8">
        <f>IF(ISNUMBER(N840),_xll.BDP($C840, "OPT_UNDL_PX")," ")</f>
        <v/>
      </c>
      <c r="Q840" s="7">
        <f>IF(ISNUMBER(N840),+G840*_xll.BDP($C840, "PX_POS_MULT_FACTOR")*P840/K840," ")</f>
        <v/>
      </c>
      <c r="R840" s="8">
        <f>IF(OR($A840="TUA",$A840="TYA"),"",IF(ISNUMBER(_xll.BDP($C840,"DUR_ADJ_OAS_MID")),_xll.BDP($C840,"DUR_ADJ_OAS_MID"),IF(ISNUMBER(_xll.BDP($E840&amp;" ISIN","DUR_ADJ_OAS_MID")),_xll.BDP($E840&amp;" ISIN","DUR_ADJ_OAS_MID")," ")))</f>
        <v/>
      </c>
      <c r="S840" s="7">
        <f>IF(ISNUMBER(N840),Q840*N840,IF(ISNUMBER(R840),J840*R840," "))</f>
        <v/>
      </c>
      <c r="T840" t="inlineStr">
        <is>
          <t>518613203</t>
        </is>
      </c>
      <c r="U840" t="inlineStr">
        <is>
          <t>Equity</t>
        </is>
      </c>
      <c r="AG840" t="n">
        <v>-0.00036</v>
      </c>
    </row>
    <row r="841">
      <c r="A841" t="inlineStr">
        <is>
          <t>LITL</t>
        </is>
      </c>
      <c r="B841" t="inlineStr">
        <is>
          <t>CENTRUS ENERGY CORP USD 0.1</t>
        </is>
      </c>
      <c r="C841" t="inlineStr">
        <is>
          <t>LEU</t>
        </is>
      </c>
      <c r="D841" t="inlineStr">
        <is>
          <t>BQXKDH6</t>
        </is>
      </c>
      <c r="E841" t="inlineStr">
        <is>
          <t>US15643U1043</t>
        </is>
      </c>
      <c r="F841" t="inlineStr">
        <is>
          <t>15643U104</t>
        </is>
      </c>
      <c r="G841" s="1" t="n">
        <v>170</v>
      </c>
      <c r="H841" s="1" t="n">
        <v>175.65</v>
      </c>
      <c r="I841" s="2" t="n">
        <v>29860.5</v>
      </c>
      <c r="J841" s="3" t="n">
        <v>0.00526957</v>
      </c>
      <c r="K841" s="4" t="n">
        <v>5666589.94</v>
      </c>
      <c r="L841" s="5" t="n">
        <v>200001</v>
      </c>
      <c r="M841" s="6" t="n">
        <v>28.33280804</v>
      </c>
      <c r="N841" s="7">
        <f>IF(ISNUMBER(_xll.BDP($C841, "DELTA_MID")),_xll.BDP($C841, "DELTA_MID")," ")</f>
        <v/>
      </c>
      <c r="O841" s="7">
        <f>IF(ISNUMBER(N841),_xll.BDP($C841, "OPT_UNDL_TICKER"),"")</f>
        <v/>
      </c>
      <c r="P841" s="8">
        <f>IF(ISNUMBER(N841),_xll.BDP($C841, "OPT_UNDL_PX")," ")</f>
        <v/>
      </c>
      <c r="Q841" s="7">
        <f>IF(ISNUMBER(N841),+G841*_xll.BDP($C841, "PX_POS_MULT_FACTOR")*P841/K841," ")</f>
        <v/>
      </c>
      <c r="R841" s="8">
        <f>IF(OR($A841="TUA",$A841="TYA"),"",IF(ISNUMBER(_xll.BDP($C841,"DUR_ADJ_OAS_MID")),_xll.BDP($C841,"DUR_ADJ_OAS_MID"),IF(ISNUMBER(_xll.BDP($E841&amp;" ISIN","DUR_ADJ_OAS_MID")),_xll.BDP($E841&amp;" ISIN","DUR_ADJ_OAS_MID")," ")))</f>
        <v/>
      </c>
      <c r="S841" s="7">
        <f>IF(ISNUMBER(N841),Q841*N841,IF(ISNUMBER(R841),J841*R841," "))</f>
        <v/>
      </c>
      <c r="T841" t="inlineStr">
        <is>
          <t>15643U104</t>
        </is>
      </c>
      <c r="U841" t="inlineStr">
        <is>
          <t>Equity</t>
        </is>
      </c>
      <c r="AG841" t="n">
        <v>-0.00036</v>
      </c>
    </row>
    <row r="842">
      <c r="A842" t="inlineStr">
        <is>
          <t>LITL</t>
        </is>
      </c>
      <c r="B842" t="inlineStr">
        <is>
          <t>LIFESTANCE HEALTH GROUP IN USD 0.01</t>
        </is>
      </c>
      <c r="C842" t="inlineStr">
        <is>
          <t>LFST</t>
        </is>
      </c>
      <c r="D842" t="inlineStr">
        <is>
          <t>BN0TRB7</t>
        </is>
      </c>
      <c r="E842" t="inlineStr">
        <is>
          <t>US53228F1012</t>
        </is>
      </c>
      <c r="F842" t="inlineStr">
        <is>
          <t>53228F101</t>
        </is>
      </c>
      <c r="G842" s="1" t="n">
        <v>5542</v>
      </c>
      <c r="H842" s="1" t="n">
        <v>4.79</v>
      </c>
      <c r="I842" s="2" t="n">
        <v>26546.18</v>
      </c>
      <c r="J842" s="3" t="n">
        <v>0.00468468</v>
      </c>
      <c r="K842" s="4" t="n">
        <v>5666589.94</v>
      </c>
      <c r="L842" s="5" t="n">
        <v>200001</v>
      </c>
      <c r="M842" s="6" t="n">
        <v>28.33280804</v>
      </c>
      <c r="N842" s="7">
        <f>IF(ISNUMBER(_xll.BDP($C842, "DELTA_MID")),_xll.BDP($C842, "DELTA_MID")," ")</f>
        <v/>
      </c>
      <c r="O842" s="7">
        <f>IF(ISNUMBER(N842),_xll.BDP($C842, "OPT_UNDL_TICKER"),"")</f>
        <v/>
      </c>
      <c r="P842" s="8">
        <f>IF(ISNUMBER(N842),_xll.BDP($C842, "OPT_UNDL_PX")," ")</f>
        <v/>
      </c>
      <c r="Q842" s="7">
        <f>IF(ISNUMBER(N842),+G842*_xll.BDP($C842, "PX_POS_MULT_FACTOR")*P842/K842," ")</f>
        <v/>
      </c>
      <c r="R842" s="8">
        <f>IF(OR($A842="TUA",$A842="TYA"),"",IF(ISNUMBER(_xll.BDP($C842,"DUR_ADJ_OAS_MID")),_xll.BDP($C842,"DUR_ADJ_OAS_MID"),IF(ISNUMBER(_xll.BDP($E842&amp;" ISIN","DUR_ADJ_OAS_MID")),_xll.BDP($E842&amp;" ISIN","DUR_ADJ_OAS_MID")," ")))</f>
        <v/>
      </c>
      <c r="S842" s="7">
        <f>IF(ISNUMBER(N842),Q842*N842,IF(ISNUMBER(R842),J842*R842," "))</f>
        <v/>
      </c>
      <c r="T842" t="inlineStr">
        <is>
          <t>53228F101</t>
        </is>
      </c>
      <c r="U842" t="inlineStr">
        <is>
          <t>Equity</t>
        </is>
      </c>
      <c r="AG842" t="n">
        <v>-0.00036</v>
      </c>
    </row>
    <row r="843">
      <c r="A843" t="inlineStr">
        <is>
          <t>LITL</t>
        </is>
      </c>
      <c r="B843" t="inlineStr">
        <is>
          <t>LIBERTY LATIN AMERICA LTD USD 0.01</t>
        </is>
      </c>
      <c r="C843" t="inlineStr">
        <is>
          <t>LILAK</t>
        </is>
      </c>
      <c r="D843" t="inlineStr">
        <is>
          <t>BD9Q3Q6</t>
        </is>
      </c>
      <c r="E843" t="inlineStr">
        <is>
          <t>BMG9001E1286</t>
        </is>
      </c>
      <c r="F843" t="inlineStr">
        <is>
          <t>G9001E128</t>
        </is>
      </c>
      <c r="G843" s="1" t="n">
        <v>4672</v>
      </c>
      <c r="H843" s="1" t="n">
        <v>6.6</v>
      </c>
      <c r="I843" s="2" t="n">
        <v>30835.2</v>
      </c>
      <c r="J843" s="3" t="n">
        <v>0.00544158</v>
      </c>
      <c r="K843" s="4" t="n">
        <v>5666589.94</v>
      </c>
      <c r="L843" s="5" t="n">
        <v>200001</v>
      </c>
      <c r="M843" s="6" t="n">
        <v>28.33280804</v>
      </c>
      <c r="N843" s="7">
        <f>IF(ISNUMBER(_xll.BDP($C843, "DELTA_MID")),_xll.BDP($C843, "DELTA_MID")," ")</f>
        <v/>
      </c>
      <c r="O843" s="7">
        <f>IF(ISNUMBER(N843),_xll.BDP($C843, "OPT_UNDL_TICKER"),"")</f>
        <v/>
      </c>
      <c r="P843" s="8">
        <f>IF(ISNUMBER(N843),_xll.BDP($C843, "OPT_UNDL_PX")," ")</f>
        <v/>
      </c>
      <c r="Q843" s="7">
        <f>IF(ISNUMBER(N843),+G843*_xll.BDP($C843, "PX_POS_MULT_FACTOR")*P843/K843," ")</f>
        <v/>
      </c>
      <c r="R843" s="8">
        <f>IF(OR($A843="TUA",$A843="TYA"),"",IF(ISNUMBER(_xll.BDP($C843,"DUR_ADJ_OAS_MID")),_xll.BDP($C843,"DUR_ADJ_OAS_MID"),IF(ISNUMBER(_xll.BDP($E843&amp;" ISIN","DUR_ADJ_OAS_MID")),_xll.BDP($E843&amp;" ISIN","DUR_ADJ_OAS_MID")," ")))</f>
        <v/>
      </c>
      <c r="S843" s="7">
        <f>IF(ISNUMBER(N843),Q843*N843,IF(ISNUMBER(R843),J843*R843," "))</f>
        <v/>
      </c>
      <c r="T843" t="inlineStr">
        <is>
          <t>G9001E128</t>
        </is>
      </c>
      <c r="U843" t="inlineStr">
        <is>
          <t>Equity</t>
        </is>
      </c>
      <c r="AG843" t="n">
        <v>-0.00036</v>
      </c>
    </row>
    <row r="844">
      <c r="A844" t="inlineStr">
        <is>
          <t>LITL</t>
        </is>
      </c>
      <c r="B844" t="inlineStr">
        <is>
          <t>LIVANOVA PLC GBP 1.0</t>
        </is>
      </c>
      <c r="C844" t="inlineStr">
        <is>
          <t>LIVN</t>
        </is>
      </c>
      <c r="D844" t="inlineStr">
        <is>
          <t>BYMT0J1</t>
        </is>
      </c>
      <c r="E844" t="inlineStr">
        <is>
          <t>GB00BYMT0J19</t>
        </is>
      </c>
      <c r="F844" t="inlineStr">
        <is>
          <t>G5509L101</t>
        </is>
      </c>
      <c r="G844" s="1" t="n">
        <v>634</v>
      </c>
      <c r="H844" s="1" t="n">
        <v>46.13</v>
      </c>
      <c r="I844" s="2" t="n">
        <v>29246.42</v>
      </c>
      <c r="J844" s="3" t="n">
        <v>0.0051612</v>
      </c>
      <c r="K844" s="4" t="n">
        <v>5666589.94</v>
      </c>
      <c r="L844" s="5" t="n">
        <v>200001</v>
      </c>
      <c r="M844" s="6" t="n">
        <v>28.33280804</v>
      </c>
      <c r="N844" s="7">
        <f>IF(ISNUMBER(_xll.BDP($C844, "DELTA_MID")),_xll.BDP($C844, "DELTA_MID")," ")</f>
        <v/>
      </c>
      <c r="O844" s="7">
        <f>IF(ISNUMBER(N844),_xll.BDP($C844, "OPT_UNDL_TICKER"),"")</f>
        <v/>
      </c>
      <c r="P844" s="8">
        <f>IF(ISNUMBER(N844),_xll.BDP($C844, "OPT_UNDL_PX")," ")</f>
        <v/>
      </c>
      <c r="Q844" s="7">
        <f>IF(ISNUMBER(N844),+G844*_xll.BDP($C844, "PX_POS_MULT_FACTOR")*P844/K844," ")</f>
        <v/>
      </c>
      <c r="R844" s="8">
        <f>IF(OR($A844="TUA",$A844="TYA"),"",IF(ISNUMBER(_xll.BDP($C844,"DUR_ADJ_OAS_MID")),_xll.BDP($C844,"DUR_ADJ_OAS_MID"),IF(ISNUMBER(_xll.BDP($E844&amp;" ISIN","DUR_ADJ_OAS_MID")),_xll.BDP($E844&amp;" ISIN","DUR_ADJ_OAS_MID")," ")))</f>
        <v/>
      </c>
      <c r="S844" s="7">
        <f>IF(ISNUMBER(N844),Q844*N844,IF(ISNUMBER(R844),J844*R844," "))</f>
        <v/>
      </c>
      <c r="T844" t="inlineStr">
        <is>
          <t>G5509L101</t>
        </is>
      </c>
      <c r="U844" t="inlineStr">
        <is>
          <t>Equity</t>
        </is>
      </c>
      <c r="AG844" t="n">
        <v>-0.00036</v>
      </c>
    </row>
    <row r="845">
      <c r="A845" t="inlineStr">
        <is>
          <t>LITL</t>
        </is>
      </c>
      <c r="B845" t="inlineStr">
        <is>
          <t>DORIAN LPG LTD USD 0.01</t>
        </is>
      </c>
      <c r="C845" t="inlineStr">
        <is>
          <t>LPG</t>
        </is>
      </c>
      <c r="D845" t="inlineStr">
        <is>
          <t>BM4QJF5</t>
        </is>
      </c>
      <c r="E845" t="inlineStr">
        <is>
          <t>MHY2106R1100</t>
        </is>
      </c>
      <c r="F845" t="inlineStr">
        <is>
          <t>Y2106R110</t>
        </is>
      </c>
      <c r="G845" s="1" t="n">
        <v>1144</v>
      </c>
      <c r="H845" s="1" t="n">
        <v>25.96</v>
      </c>
      <c r="I845" s="2" t="n">
        <v>29698.24</v>
      </c>
      <c r="J845" s="3" t="n">
        <v>0.00524094</v>
      </c>
      <c r="K845" s="4" t="n">
        <v>5666589.94</v>
      </c>
      <c r="L845" s="5" t="n">
        <v>200001</v>
      </c>
      <c r="M845" s="6" t="n">
        <v>28.33280804</v>
      </c>
      <c r="N845" s="7">
        <f>IF(ISNUMBER(_xll.BDP($C845, "DELTA_MID")),_xll.BDP($C845, "DELTA_MID")," ")</f>
        <v/>
      </c>
      <c r="O845" s="7">
        <f>IF(ISNUMBER(N845),_xll.BDP($C845, "OPT_UNDL_TICKER"),"")</f>
        <v/>
      </c>
      <c r="P845" s="8">
        <f>IF(ISNUMBER(N845),_xll.BDP($C845, "OPT_UNDL_PX")," ")</f>
        <v/>
      </c>
      <c r="Q845" s="7">
        <f>IF(ISNUMBER(N845),+G845*_xll.BDP($C845, "PX_POS_MULT_FACTOR")*P845/K845," ")</f>
        <v/>
      </c>
      <c r="R845" s="8">
        <f>IF(OR($A845="TUA",$A845="TYA"),"",IF(ISNUMBER(_xll.BDP($C845,"DUR_ADJ_OAS_MID")),_xll.BDP($C845,"DUR_ADJ_OAS_MID"),IF(ISNUMBER(_xll.BDP($E845&amp;" ISIN","DUR_ADJ_OAS_MID")),_xll.BDP($E845&amp;" ISIN","DUR_ADJ_OAS_MID")," ")))</f>
        <v/>
      </c>
      <c r="S845" s="7">
        <f>IF(ISNUMBER(N845),Q845*N845,IF(ISNUMBER(R845),J845*R845," "))</f>
        <v/>
      </c>
      <c r="T845" t="inlineStr">
        <is>
          <t>Y2106R110</t>
        </is>
      </c>
      <c r="U845" t="inlineStr">
        <is>
          <t>Equity</t>
        </is>
      </c>
      <c r="AG845" t="n">
        <v>-0.00036</v>
      </c>
    </row>
    <row r="846">
      <c r="A846" t="inlineStr">
        <is>
          <t>LITL</t>
        </is>
      </c>
      <c r="B846" t="inlineStr">
        <is>
          <t>LUMEN TECHNOLOGIES INC LA USD 1.0</t>
        </is>
      </c>
      <c r="C846" t="inlineStr">
        <is>
          <t>LUMN</t>
        </is>
      </c>
      <c r="D846" t="inlineStr">
        <is>
          <t>BMDH249</t>
        </is>
      </c>
      <c r="E846" t="inlineStr">
        <is>
          <t>US5502411037</t>
        </is>
      </c>
      <c r="F846" t="inlineStr">
        <is>
          <t>550241103</t>
        </is>
      </c>
      <c r="G846" s="1" t="n">
        <v>6329</v>
      </c>
      <c r="H846" s="1" t="n">
        <v>4.6</v>
      </c>
      <c r="I846" s="2" t="n">
        <v>29113.4</v>
      </c>
      <c r="J846" s="3" t="n">
        <v>0.00513773</v>
      </c>
      <c r="K846" s="4" t="n">
        <v>5666589.94</v>
      </c>
      <c r="L846" s="5" t="n">
        <v>200001</v>
      </c>
      <c r="M846" s="6" t="n">
        <v>28.33280804</v>
      </c>
      <c r="N846" s="7">
        <f>IF(ISNUMBER(_xll.BDP($C846, "DELTA_MID")),_xll.BDP($C846, "DELTA_MID")," ")</f>
        <v/>
      </c>
      <c r="O846" s="7">
        <f>IF(ISNUMBER(N846),_xll.BDP($C846, "OPT_UNDL_TICKER"),"")</f>
        <v/>
      </c>
      <c r="P846" s="8">
        <f>IF(ISNUMBER(N846),_xll.BDP($C846, "OPT_UNDL_PX")," ")</f>
        <v/>
      </c>
      <c r="Q846" s="7">
        <f>IF(ISNUMBER(N846),+G846*_xll.BDP($C846, "PX_POS_MULT_FACTOR")*P846/K846," ")</f>
        <v/>
      </c>
      <c r="R846" s="8">
        <f>IF(OR($A846="TUA",$A846="TYA"),"",IF(ISNUMBER(_xll.BDP($C846,"DUR_ADJ_OAS_MID")),_xll.BDP($C846,"DUR_ADJ_OAS_MID"),IF(ISNUMBER(_xll.BDP($E846&amp;" ISIN","DUR_ADJ_OAS_MID")),_xll.BDP($E846&amp;" ISIN","DUR_ADJ_OAS_MID")," ")))</f>
        <v/>
      </c>
      <c r="S846" s="7">
        <f>IF(ISNUMBER(N846),Q846*N846,IF(ISNUMBER(R846),J846*R846," "))</f>
        <v/>
      </c>
      <c r="T846" t="inlineStr">
        <is>
          <t>550241103</t>
        </is>
      </c>
      <c r="U846" t="inlineStr">
        <is>
          <t>Equity</t>
        </is>
      </c>
      <c r="AG846" t="n">
        <v>-0.00036</v>
      </c>
    </row>
    <row r="847">
      <c r="A847" t="inlineStr">
        <is>
          <t>LITL</t>
        </is>
      </c>
      <c r="B847" t="inlineStr">
        <is>
          <t>LEGALZOOM COM INC USD 0.001</t>
        </is>
      </c>
      <c r="C847" t="inlineStr">
        <is>
          <t>LZ</t>
        </is>
      </c>
      <c r="D847" t="inlineStr">
        <is>
          <t>B82GC49</t>
        </is>
      </c>
      <c r="E847" t="inlineStr">
        <is>
          <t>US52466B1035</t>
        </is>
      </c>
      <c r="F847" t="inlineStr">
        <is>
          <t>52466B103</t>
        </is>
      </c>
      <c r="G847" s="1" t="n">
        <v>3231</v>
      </c>
      <c r="H847" s="1" t="n">
        <v>9.119999999999999</v>
      </c>
      <c r="I847" s="2" t="n">
        <v>29466.72</v>
      </c>
      <c r="J847" s="3" t="n">
        <v>0.00520008</v>
      </c>
      <c r="K847" s="4" t="n">
        <v>5666589.94</v>
      </c>
      <c r="L847" s="5" t="n">
        <v>200001</v>
      </c>
      <c r="M847" s="6" t="n">
        <v>28.33280804</v>
      </c>
      <c r="N847" s="7">
        <f>IF(ISNUMBER(_xll.BDP($C847, "DELTA_MID")),_xll.BDP($C847, "DELTA_MID")," ")</f>
        <v/>
      </c>
      <c r="O847" s="7">
        <f>IF(ISNUMBER(N847),_xll.BDP($C847, "OPT_UNDL_TICKER"),"")</f>
        <v/>
      </c>
      <c r="P847" s="8">
        <f>IF(ISNUMBER(N847),_xll.BDP($C847, "OPT_UNDL_PX")," ")</f>
        <v/>
      </c>
      <c r="Q847" s="7">
        <f>IF(ISNUMBER(N847),+G847*_xll.BDP($C847, "PX_POS_MULT_FACTOR")*P847/K847," ")</f>
        <v/>
      </c>
      <c r="R847" s="8">
        <f>IF(OR($A847="TUA",$A847="TYA"),"",IF(ISNUMBER(_xll.BDP($C847,"DUR_ADJ_OAS_MID")),_xll.BDP($C847,"DUR_ADJ_OAS_MID"),IF(ISNUMBER(_xll.BDP($E847&amp;" ISIN","DUR_ADJ_OAS_MID")),_xll.BDP($E847&amp;" ISIN","DUR_ADJ_OAS_MID")," ")))</f>
        <v/>
      </c>
      <c r="S847" s="7">
        <f>IF(ISNUMBER(N847),Q847*N847,IF(ISNUMBER(R847),J847*R847," "))</f>
        <v/>
      </c>
      <c r="T847" t="inlineStr">
        <is>
          <t>52466B103</t>
        </is>
      </c>
      <c r="U847" t="inlineStr">
        <is>
          <t>Equity</t>
        </is>
      </c>
      <c r="AG847" t="n">
        <v>-0.00036</v>
      </c>
    </row>
    <row r="848">
      <c r="A848" t="inlineStr">
        <is>
          <t>LITL</t>
        </is>
      </c>
      <c r="B848" t="inlineStr">
        <is>
          <t>MATSON INC NPV</t>
        </is>
      </c>
      <c r="C848" t="inlineStr">
        <is>
          <t>MATX</t>
        </is>
      </c>
      <c r="D848" t="inlineStr">
        <is>
          <t>B8GNC91</t>
        </is>
      </c>
      <c r="E848" t="inlineStr">
        <is>
          <t>US57686G1058</t>
        </is>
      </c>
      <c r="F848" t="inlineStr">
        <is>
          <t>57686G105</t>
        </is>
      </c>
      <c r="G848" s="1" t="n">
        <v>243</v>
      </c>
      <c r="H848" s="1" t="n">
        <v>113.15</v>
      </c>
      <c r="I848" s="2" t="n">
        <v>27495.45</v>
      </c>
      <c r="J848" s="3" t="n">
        <v>0.0048522</v>
      </c>
      <c r="K848" s="4" t="n">
        <v>5666589.94</v>
      </c>
      <c r="L848" s="5" t="n">
        <v>200001</v>
      </c>
      <c r="M848" s="6" t="n">
        <v>28.33280804</v>
      </c>
      <c r="N848" s="7">
        <f>IF(ISNUMBER(_xll.BDP($C848, "DELTA_MID")),_xll.BDP($C848, "DELTA_MID")," ")</f>
        <v/>
      </c>
      <c r="O848" s="7">
        <f>IF(ISNUMBER(N848),_xll.BDP($C848, "OPT_UNDL_TICKER"),"")</f>
        <v/>
      </c>
      <c r="P848" s="8">
        <f>IF(ISNUMBER(N848),_xll.BDP($C848, "OPT_UNDL_PX")," ")</f>
        <v/>
      </c>
      <c r="Q848" s="7">
        <f>IF(ISNUMBER(N848),+G848*_xll.BDP($C848, "PX_POS_MULT_FACTOR")*P848/K848," ")</f>
        <v/>
      </c>
      <c r="R848" s="8">
        <f>IF(OR($A848="TUA",$A848="TYA"),"",IF(ISNUMBER(_xll.BDP($C848,"DUR_ADJ_OAS_MID")),_xll.BDP($C848,"DUR_ADJ_OAS_MID"),IF(ISNUMBER(_xll.BDP($E848&amp;" ISIN","DUR_ADJ_OAS_MID")),_xll.BDP($E848&amp;" ISIN","DUR_ADJ_OAS_MID")," ")))</f>
        <v/>
      </c>
      <c r="S848" s="7">
        <f>IF(ISNUMBER(N848),Q848*N848,IF(ISNUMBER(R848),J848*R848," "))</f>
        <v/>
      </c>
      <c r="T848" t="inlineStr">
        <is>
          <t>57686G105</t>
        </is>
      </c>
      <c r="U848" t="inlineStr">
        <is>
          <t>Equity</t>
        </is>
      </c>
      <c r="AG848" t="n">
        <v>-0.00036</v>
      </c>
    </row>
    <row r="849">
      <c r="A849" t="inlineStr">
        <is>
          <t>LITL</t>
        </is>
      </c>
      <c r="B849" t="inlineStr">
        <is>
          <t>MERCURY GEN CORP NEW NPV</t>
        </is>
      </c>
      <c r="C849" t="inlineStr">
        <is>
          <t>MCY</t>
        </is>
      </c>
      <c r="D849" t="inlineStr">
        <is>
          <t>2578464</t>
        </is>
      </c>
      <c r="E849" t="inlineStr">
        <is>
          <t>US5894001008</t>
        </is>
      </c>
      <c r="F849" t="inlineStr">
        <is>
          <t>589400100</t>
        </is>
      </c>
      <c r="G849" s="1" t="n">
        <v>425</v>
      </c>
      <c r="H849" s="1" t="n">
        <v>67.31</v>
      </c>
      <c r="I849" s="2" t="n">
        <v>28606.75</v>
      </c>
      <c r="J849" s="3" t="n">
        <v>0.00504832</v>
      </c>
      <c r="K849" s="4" t="n">
        <v>5666589.94</v>
      </c>
      <c r="L849" s="5" t="n">
        <v>200001</v>
      </c>
      <c r="M849" s="6" t="n">
        <v>28.33280804</v>
      </c>
      <c r="N849" s="7">
        <f>IF(ISNUMBER(_xll.BDP($C849, "DELTA_MID")),_xll.BDP($C849, "DELTA_MID")," ")</f>
        <v/>
      </c>
      <c r="O849" s="7">
        <f>IF(ISNUMBER(N849),_xll.BDP($C849, "OPT_UNDL_TICKER"),"")</f>
        <v/>
      </c>
      <c r="P849" s="8">
        <f>IF(ISNUMBER(N849),_xll.BDP($C849, "OPT_UNDL_PX")," ")</f>
        <v/>
      </c>
      <c r="Q849" s="7">
        <f>IF(ISNUMBER(N849),+G849*_xll.BDP($C849, "PX_POS_MULT_FACTOR")*P849/K849," ")</f>
        <v/>
      </c>
      <c r="R849" s="8">
        <f>IF(OR($A849="TUA",$A849="TYA"),"",IF(ISNUMBER(_xll.BDP($C849,"DUR_ADJ_OAS_MID")),_xll.BDP($C849,"DUR_ADJ_OAS_MID"),IF(ISNUMBER(_xll.BDP($E849&amp;" ISIN","DUR_ADJ_OAS_MID")),_xll.BDP($E849&amp;" ISIN","DUR_ADJ_OAS_MID")," ")))</f>
        <v/>
      </c>
      <c r="S849" s="7">
        <f>IF(ISNUMBER(N849),Q849*N849,IF(ISNUMBER(R849),J849*R849," "))</f>
        <v/>
      </c>
      <c r="T849" t="inlineStr">
        <is>
          <t>589400100</t>
        </is>
      </c>
      <c r="U849" t="inlineStr">
        <is>
          <t>Equity</t>
        </is>
      </c>
      <c r="AG849" t="n">
        <v>-0.00036</v>
      </c>
    </row>
    <row r="850">
      <c r="A850" t="inlineStr">
        <is>
          <t>LITL</t>
        </is>
      </c>
      <c r="B850" t="inlineStr">
        <is>
          <t>PEDIATRIX MEDICAL GROUP IN USD 0.01</t>
        </is>
      </c>
      <c r="C850" t="inlineStr">
        <is>
          <t>MD</t>
        </is>
      </c>
      <c r="D850" t="inlineStr">
        <is>
          <t>2677640</t>
        </is>
      </c>
      <c r="E850" t="inlineStr">
        <is>
          <t>US58502B1061</t>
        </is>
      </c>
      <c r="F850" t="inlineStr">
        <is>
          <t>58502B106</t>
        </is>
      </c>
      <c r="G850" s="1" t="n">
        <v>1935</v>
      </c>
      <c r="H850" s="1" t="n">
        <v>13.78</v>
      </c>
      <c r="I850" s="2" t="n">
        <v>26664.3</v>
      </c>
      <c r="J850" s="3" t="n">
        <v>0.00470553</v>
      </c>
      <c r="K850" s="4" t="n">
        <v>5666589.94</v>
      </c>
      <c r="L850" s="5" t="n">
        <v>200001</v>
      </c>
      <c r="M850" s="6" t="n">
        <v>28.33280804</v>
      </c>
      <c r="N850" s="7">
        <f>IF(ISNUMBER(_xll.BDP($C850, "DELTA_MID")),_xll.BDP($C850, "DELTA_MID")," ")</f>
        <v/>
      </c>
      <c r="O850" s="7">
        <f>IF(ISNUMBER(N850),_xll.BDP($C850, "OPT_UNDL_TICKER"),"")</f>
        <v/>
      </c>
      <c r="P850" s="8">
        <f>IF(ISNUMBER(N850),_xll.BDP($C850, "OPT_UNDL_PX")," ")</f>
        <v/>
      </c>
      <c r="Q850" s="7">
        <f>IF(ISNUMBER(N850),+G850*_xll.BDP($C850, "PX_POS_MULT_FACTOR")*P850/K850," ")</f>
        <v/>
      </c>
      <c r="R850" s="8">
        <f>IF(OR($A850="TUA",$A850="TYA"),"",IF(ISNUMBER(_xll.BDP($C850,"DUR_ADJ_OAS_MID")),_xll.BDP($C850,"DUR_ADJ_OAS_MID"),IF(ISNUMBER(_xll.BDP($E850&amp;" ISIN","DUR_ADJ_OAS_MID")),_xll.BDP($E850&amp;" ISIN","DUR_ADJ_OAS_MID")," ")))</f>
        <v/>
      </c>
      <c r="S850" s="7">
        <f>IF(ISNUMBER(N850),Q850*N850,IF(ISNUMBER(R850),J850*R850," "))</f>
        <v/>
      </c>
      <c r="T850" t="inlineStr">
        <is>
          <t>58502B106</t>
        </is>
      </c>
      <c r="U850" t="inlineStr">
        <is>
          <t>Equity</t>
        </is>
      </c>
      <c r="AG850" t="n">
        <v>-0.00036</v>
      </c>
    </row>
    <row r="851">
      <c r="A851" t="inlineStr">
        <is>
          <t>LITL</t>
        </is>
      </c>
      <c r="B851" t="inlineStr">
        <is>
          <t>MAGNOLIA OIL + GAS CORP USD 0.0001</t>
        </is>
      </c>
      <c r="C851" t="inlineStr">
        <is>
          <t>MGY</t>
        </is>
      </c>
      <c r="D851" t="inlineStr">
        <is>
          <t>BF2GC59</t>
        </is>
      </c>
      <c r="E851" t="inlineStr">
        <is>
          <t>US5596631094</t>
        </is>
      </c>
      <c r="F851" t="inlineStr">
        <is>
          <t>559663109</t>
        </is>
      </c>
      <c r="G851" s="1" t="n">
        <v>1276</v>
      </c>
      <c r="H851" s="1" t="n">
        <v>23.33</v>
      </c>
      <c r="I851" s="2" t="n">
        <v>29769.08</v>
      </c>
      <c r="J851" s="3" t="n">
        <v>0.00525344</v>
      </c>
      <c r="K851" s="4" t="n">
        <v>5666589.94</v>
      </c>
      <c r="L851" s="5" t="n">
        <v>200001</v>
      </c>
      <c r="M851" s="6" t="n">
        <v>28.33280804</v>
      </c>
      <c r="N851" s="7">
        <f>IF(ISNUMBER(_xll.BDP($C851, "DELTA_MID")),_xll.BDP($C851, "DELTA_MID")," ")</f>
        <v/>
      </c>
      <c r="O851" s="7">
        <f>IF(ISNUMBER(N851),_xll.BDP($C851, "OPT_UNDL_TICKER"),"")</f>
        <v/>
      </c>
      <c r="P851" s="8">
        <f>IF(ISNUMBER(N851),_xll.BDP($C851, "OPT_UNDL_PX")," ")</f>
        <v/>
      </c>
      <c r="Q851" s="7">
        <f>IF(ISNUMBER(N851),+G851*_xll.BDP($C851, "PX_POS_MULT_FACTOR")*P851/K851," ")</f>
        <v/>
      </c>
      <c r="R851" s="8">
        <f>IF(OR($A851="TUA",$A851="TYA"),"",IF(ISNUMBER(_xll.BDP($C851,"DUR_ADJ_OAS_MID")),_xll.BDP($C851,"DUR_ADJ_OAS_MID"),IF(ISNUMBER(_xll.BDP($E851&amp;" ISIN","DUR_ADJ_OAS_MID")),_xll.BDP($E851&amp;" ISIN","DUR_ADJ_OAS_MID")," ")))</f>
        <v/>
      </c>
      <c r="S851" s="7">
        <f>IF(ISNUMBER(N851),Q851*N851,IF(ISNUMBER(R851),J851*R851," "))</f>
        <v/>
      </c>
      <c r="T851" t="inlineStr">
        <is>
          <t>559663109</t>
        </is>
      </c>
      <c r="U851" t="inlineStr">
        <is>
          <t>Equity</t>
        </is>
      </c>
      <c r="AG851" t="n">
        <v>-0.00036</v>
      </c>
    </row>
    <row r="852">
      <c r="A852" t="inlineStr">
        <is>
          <t>LITL</t>
        </is>
      </c>
      <c r="B852" t="inlineStr">
        <is>
          <t>MESA LABS INC NPV</t>
        </is>
      </c>
      <c r="C852" t="inlineStr">
        <is>
          <t>MLAB</t>
        </is>
      </c>
      <c r="D852" t="inlineStr">
        <is>
          <t>2553814</t>
        </is>
      </c>
      <c r="E852" t="inlineStr">
        <is>
          <t>US59064R1095</t>
        </is>
      </c>
      <c r="F852" t="inlineStr">
        <is>
          <t>59064R109</t>
        </is>
      </c>
      <c r="G852" s="1" t="n">
        <v>290</v>
      </c>
      <c r="H852" s="1" t="n">
        <v>103.4</v>
      </c>
      <c r="I852" s="2" t="n">
        <v>29986</v>
      </c>
      <c r="J852" s="3" t="n">
        <v>0.00529172</v>
      </c>
      <c r="K852" s="4" t="n">
        <v>5666589.94</v>
      </c>
      <c r="L852" s="5" t="n">
        <v>200001</v>
      </c>
      <c r="M852" s="6" t="n">
        <v>28.33280804</v>
      </c>
      <c r="N852" s="7">
        <f>IF(ISNUMBER(_xll.BDP($C852, "DELTA_MID")),_xll.BDP($C852, "DELTA_MID")," ")</f>
        <v/>
      </c>
      <c r="O852" s="7">
        <f>IF(ISNUMBER(N852),_xll.BDP($C852, "OPT_UNDL_TICKER"),"")</f>
        <v/>
      </c>
      <c r="P852" s="8">
        <f>IF(ISNUMBER(N852),_xll.BDP($C852, "OPT_UNDL_PX")," ")</f>
        <v/>
      </c>
      <c r="Q852" s="7">
        <f>IF(ISNUMBER(N852),+G852*_xll.BDP($C852, "PX_POS_MULT_FACTOR")*P852/K852," ")</f>
        <v/>
      </c>
      <c r="R852" s="8">
        <f>IF(OR($A852="TUA",$A852="TYA"),"",IF(ISNUMBER(_xll.BDP($C852,"DUR_ADJ_OAS_MID")),_xll.BDP($C852,"DUR_ADJ_OAS_MID"),IF(ISNUMBER(_xll.BDP($E852&amp;" ISIN","DUR_ADJ_OAS_MID")),_xll.BDP($E852&amp;" ISIN","DUR_ADJ_OAS_MID")," ")))</f>
        <v/>
      </c>
      <c r="S852" s="7">
        <f>IF(ISNUMBER(N852),Q852*N852,IF(ISNUMBER(R852),J852*R852," "))</f>
        <v/>
      </c>
      <c r="T852" t="inlineStr">
        <is>
          <t>59064R109</t>
        </is>
      </c>
      <c r="U852" t="inlineStr">
        <is>
          <t>Equity</t>
        </is>
      </c>
      <c r="AG852" t="n">
        <v>-0.00036</v>
      </c>
    </row>
    <row r="853">
      <c r="A853" t="inlineStr">
        <is>
          <t>LITL</t>
        </is>
      </c>
      <c r="B853" t="inlineStr">
        <is>
          <t>MUELLER INDS INC USD 0.01</t>
        </is>
      </c>
      <c r="C853" t="inlineStr">
        <is>
          <t>MLI</t>
        </is>
      </c>
      <c r="D853" t="inlineStr">
        <is>
          <t>2609717</t>
        </is>
      </c>
      <c r="E853" t="inlineStr">
        <is>
          <t>US6247561029</t>
        </is>
      </c>
      <c r="F853" t="inlineStr">
        <is>
          <t>624756102</t>
        </is>
      </c>
      <c r="G853" s="1" t="n">
        <v>351</v>
      </c>
      <c r="H853" s="1" t="n">
        <v>82.64</v>
      </c>
      <c r="I853" s="2" t="n">
        <v>29006.64</v>
      </c>
      <c r="J853" s="3" t="n">
        <v>0.00511889</v>
      </c>
      <c r="K853" s="4" t="n">
        <v>5666589.94</v>
      </c>
      <c r="L853" s="5" t="n">
        <v>200001</v>
      </c>
      <c r="M853" s="6" t="n">
        <v>28.33280804</v>
      </c>
      <c r="N853" s="7">
        <f>IF(ISNUMBER(_xll.BDP($C853, "DELTA_MID")),_xll.BDP($C853, "DELTA_MID")," ")</f>
        <v/>
      </c>
      <c r="O853" s="7">
        <f>IF(ISNUMBER(N853),_xll.BDP($C853, "OPT_UNDL_TICKER"),"")</f>
        <v/>
      </c>
      <c r="P853" s="8">
        <f>IF(ISNUMBER(N853),_xll.BDP($C853, "OPT_UNDL_PX")," ")</f>
        <v/>
      </c>
      <c r="Q853" s="7">
        <f>IF(ISNUMBER(N853),+G853*_xll.BDP($C853, "PX_POS_MULT_FACTOR")*P853/K853," ")</f>
        <v/>
      </c>
      <c r="R853" s="8">
        <f>IF(OR($A853="TUA",$A853="TYA"),"",IF(ISNUMBER(_xll.BDP($C853,"DUR_ADJ_OAS_MID")),_xll.BDP($C853,"DUR_ADJ_OAS_MID"),IF(ISNUMBER(_xll.BDP($E853&amp;" ISIN","DUR_ADJ_OAS_MID")),_xll.BDP($E853&amp;" ISIN","DUR_ADJ_OAS_MID")," ")))</f>
        <v/>
      </c>
      <c r="S853" s="7">
        <f>IF(ISNUMBER(N853),Q853*N853,IF(ISNUMBER(R853),J853*R853," "))</f>
        <v/>
      </c>
      <c r="T853" t="inlineStr">
        <is>
          <t>624756102</t>
        </is>
      </c>
      <c r="U853" t="inlineStr">
        <is>
          <t>Equity</t>
        </is>
      </c>
      <c r="AG853" t="n">
        <v>-0.00036</v>
      </c>
    </row>
    <row r="854">
      <c r="A854" t="inlineStr">
        <is>
          <t>LITL</t>
        </is>
      </c>
      <c r="B854" t="inlineStr">
        <is>
          <t>MYR GROUP INC DEL USD 0.01</t>
        </is>
      </c>
      <c r="C854" t="inlineStr">
        <is>
          <t>MYRG</t>
        </is>
      </c>
      <c r="D854" t="inlineStr">
        <is>
          <t>B3CLS18</t>
        </is>
      </c>
      <c r="E854" t="inlineStr">
        <is>
          <t>US55405W1045</t>
        </is>
      </c>
      <c r="F854" t="inlineStr">
        <is>
          <t>55405W104</t>
        </is>
      </c>
      <c r="G854" s="1" t="n">
        <v>155</v>
      </c>
      <c r="H854" s="1" t="n">
        <v>188.88</v>
      </c>
      <c r="I854" s="2" t="n">
        <v>29276.4</v>
      </c>
      <c r="J854" s="3" t="n">
        <v>0.00516649</v>
      </c>
      <c r="K854" s="4" t="n">
        <v>5666589.94</v>
      </c>
      <c r="L854" s="5" t="n">
        <v>200001</v>
      </c>
      <c r="M854" s="6" t="n">
        <v>28.33280804</v>
      </c>
      <c r="N854" s="7">
        <f>IF(ISNUMBER(_xll.BDP($C854, "DELTA_MID")),_xll.BDP($C854, "DELTA_MID")," ")</f>
        <v/>
      </c>
      <c r="O854" s="7">
        <f>IF(ISNUMBER(N854),_xll.BDP($C854, "OPT_UNDL_TICKER"),"")</f>
        <v/>
      </c>
      <c r="P854" s="8">
        <f>IF(ISNUMBER(N854),_xll.BDP($C854, "OPT_UNDL_PX")," ")</f>
        <v/>
      </c>
      <c r="Q854" s="7">
        <f>IF(ISNUMBER(N854),+G854*_xll.BDP($C854, "PX_POS_MULT_FACTOR")*P854/K854," ")</f>
        <v/>
      </c>
      <c r="R854" s="8">
        <f>IF(OR($A854="TUA",$A854="TYA"),"",IF(ISNUMBER(_xll.BDP($C854,"DUR_ADJ_OAS_MID")),_xll.BDP($C854,"DUR_ADJ_OAS_MID"),IF(ISNUMBER(_xll.BDP($E854&amp;" ISIN","DUR_ADJ_OAS_MID")),_xll.BDP($E854&amp;" ISIN","DUR_ADJ_OAS_MID")," ")))</f>
        <v/>
      </c>
      <c r="S854" s="7">
        <f>IF(ISNUMBER(N854),Q854*N854,IF(ISNUMBER(R854),J854*R854," "))</f>
        <v/>
      </c>
      <c r="T854" t="inlineStr">
        <is>
          <t>55405W104</t>
        </is>
      </c>
      <c r="U854" t="inlineStr">
        <is>
          <t>Equity</t>
        </is>
      </c>
      <c r="AG854" t="n">
        <v>-0.00036</v>
      </c>
    </row>
    <row r="855">
      <c r="A855" t="inlineStr">
        <is>
          <t>LITL</t>
        </is>
      </c>
      <c r="B855" t="inlineStr">
        <is>
          <t>CHROMADEX CORP USD 0.001</t>
        </is>
      </c>
      <c r="C855" t="inlineStr">
        <is>
          <t>NAGE</t>
        </is>
      </c>
      <c r="D855" t="inlineStr">
        <is>
          <t>BD0SJ96</t>
        </is>
      </c>
      <c r="E855" t="inlineStr">
        <is>
          <t>US1710774076</t>
        </is>
      </c>
      <c r="F855" t="inlineStr">
        <is>
          <t>171077407</t>
        </is>
      </c>
      <c r="G855" s="1" t="n">
        <v>2007</v>
      </c>
      <c r="H855" s="1" t="n">
        <v>12.71</v>
      </c>
      <c r="I855" s="2" t="n">
        <v>25508.97</v>
      </c>
      <c r="J855" s="3" t="n">
        <v>0.00450164</v>
      </c>
      <c r="K855" s="4" t="n">
        <v>5666589.94</v>
      </c>
      <c r="L855" s="5" t="n">
        <v>200001</v>
      </c>
      <c r="M855" s="6" t="n">
        <v>28.33280804</v>
      </c>
      <c r="N855" s="7">
        <f>IF(ISNUMBER(_xll.BDP($C855, "DELTA_MID")),_xll.BDP($C855, "DELTA_MID")," ")</f>
        <v/>
      </c>
      <c r="O855" s="7">
        <f>IF(ISNUMBER(N855),_xll.BDP($C855, "OPT_UNDL_TICKER"),"")</f>
        <v/>
      </c>
      <c r="P855" s="8">
        <f>IF(ISNUMBER(N855),_xll.BDP($C855, "OPT_UNDL_PX")," ")</f>
        <v/>
      </c>
      <c r="Q855" s="7">
        <f>IF(ISNUMBER(N855),+G855*_xll.BDP($C855, "PX_POS_MULT_FACTOR")*P855/K855," ")</f>
        <v/>
      </c>
      <c r="R855" s="8">
        <f>IF(OR($A855="TUA",$A855="TYA"),"",IF(ISNUMBER(_xll.BDP($C855,"DUR_ADJ_OAS_MID")),_xll.BDP($C855,"DUR_ADJ_OAS_MID"),IF(ISNUMBER(_xll.BDP($E855&amp;" ISIN","DUR_ADJ_OAS_MID")),_xll.BDP($E855&amp;" ISIN","DUR_ADJ_OAS_MID")," ")))</f>
        <v/>
      </c>
      <c r="S855" s="7">
        <f>IF(ISNUMBER(N855),Q855*N855,IF(ISNUMBER(R855),J855*R855," "))</f>
        <v/>
      </c>
      <c r="T855" t="inlineStr">
        <is>
          <t>171077407</t>
        </is>
      </c>
      <c r="U855" t="inlineStr">
        <is>
          <t>Equity</t>
        </is>
      </c>
      <c r="AG855" t="n">
        <v>-0.00036</v>
      </c>
    </row>
    <row r="856">
      <c r="A856" t="inlineStr">
        <is>
          <t>LITL</t>
        </is>
      </c>
      <c r="B856" t="inlineStr">
        <is>
          <t>NCR ATLEOS CORP USD 0.01</t>
        </is>
      </c>
      <c r="C856" t="inlineStr">
        <is>
          <t>NATL</t>
        </is>
      </c>
      <c r="D856" t="inlineStr">
        <is>
          <t>BRRD6G8</t>
        </is>
      </c>
      <c r="E856" t="inlineStr">
        <is>
          <t>US63001N1063</t>
        </is>
      </c>
      <c r="F856" t="inlineStr">
        <is>
          <t>63001N106</t>
        </is>
      </c>
      <c r="G856" s="1" t="n">
        <v>967</v>
      </c>
      <c r="H856" s="1" t="n">
        <v>29.51</v>
      </c>
      <c r="I856" s="2" t="n">
        <v>28536.17</v>
      </c>
      <c r="J856" s="3" t="n">
        <v>0.00503586</v>
      </c>
      <c r="K856" s="4" t="n">
        <v>5666589.94</v>
      </c>
      <c r="L856" s="5" t="n">
        <v>200001</v>
      </c>
      <c r="M856" s="6" t="n">
        <v>28.33280804</v>
      </c>
      <c r="N856" s="7">
        <f>IF(ISNUMBER(_xll.BDP($C856, "DELTA_MID")),_xll.BDP($C856, "DELTA_MID")," ")</f>
        <v/>
      </c>
      <c r="O856" s="7">
        <f>IF(ISNUMBER(N856),_xll.BDP($C856, "OPT_UNDL_TICKER"),"")</f>
        <v/>
      </c>
      <c r="P856" s="8">
        <f>IF(ISNUMBER(N856),_xll.BDP($C856, "OPT_UNDL_PX")," ")</f>
        <v/>
      </c>
      <c r="Q856" s="7">
        <f>IF(ISNUMBER(N856),+G856*_xll.BDP($C856, "PX_POS_MULT_FACTOR")*P856/K856," ")</f>
        <v/>
      </c>
      <c r="R856" s="8">
        <f>IF(OR($A856="TUA",$A856="TYA"),"",IF(ISNUMBER(_xll.BDP($C856,"DUR_ADJ_OAS_MID")),_xll.BDP($C856,"DUR_ADJ_OAS_MID"),IF(ISNUMBER(_xll.BDP($E856&amp;" ISIN","DUR_ADJ_OAS_MID")),_xll.BDP($E856&amp;" ISIN","DUR_ADJ_OAS_MID")," ")))</f>
        <v/>
      </c>
      <c r="S856" s="7">
        <f>IF(ISNUMBER(N856),Q856*N856,IF(ISNUMBER(R856),J856*R856," "))</f>
        <v/>
      </c>
      <c r="T856" t="inlineStr">
        <is>
          <t>63001N106</t>
        </is>
      </c>
      <c r="U856" t="inlineStr">
        <is>
          <t>Equity</t>
        </is>
      </c>
      <c r="AG856" t="n">
        <v>-0.00036</v>
      </c>
    </row>
    <row r="857">
      <c r="A857" t="inlineStr">
        <is>
          <t>LITL</t>
        </is>
      </c>
      <c r="B857" t="inlineStr">
        <is>
          <t>NATIONAL HEALTHCARE CORP USD 0.01</t>
        </is>
      </c>
      <c r="C857" t="inlineStr">
        <is>
          <t>NHC</t>
        </is>
      </c>
      <c r="D857" t="inlineStr">
        <is>
          <t>2139731</t>
        </is>
      </c>
      <c r="E857" t="inlineStr">
        <is>
          <t>US6359061008</t>
        </is>
      </c>
      <c r="F857" t="inlineStr">
        <is>
          <t>635906100</t>
        </is>
      </c>
      <c r="G857" s="1" t="n">
        <v>262</v>
      </c>
      <c r="H857" s="1" t="n">
        <v>108.44</v>
      </c>
      <c r="I857" s="2" t="n">
        <v>28411.28</v>
      </c>
      <c r="J857" s="3" t="n">
        <v>0.00501382</v>
      </c>
      <c r="K857" s="4" t="n">
        <v>5666589.94</v>
      </c>
      <c r="L857" s="5" t="n">
        <v>200001</v>
      </c>
      <c r="M857" s="6" t="n">
        <v>28.33280804</v>
      </c>
      <c r="N857" s="7">
        <f>IF(ISNUMBER(_xll.BDP($C857, "DELTA_MID")),_xll.BDP($C857, "DELTA_MID")," ")</f>
        <v/>
      </c>
      <c r="O857" s="7">
        <f>IF(ISNUMBER(N857),_xll.BDP($C857, "OPT_UNDL_TICKER"),"")</f>
        <v/>
      </c>
      <c r="P857" s="8">
        <f>IF(ISNUMBER(N857),_xll.BDP($C857, "OPT_UNDL_PX")," ")</f>
        <v/>
      </c>
      <c r="Q857" s="7">
        <f>IF(ISNUMBER(N857),+G857*_xll.BDP($C857, "PX_POS_MULT_FACTOR")*P857/K857," ")</f>
        <v/>
      </c>
      <c r="R857" s="8">
        <f>IF(OR($A857="TUA",$A857="TYA"),"",IF(ISNUMBER(_xll.BDP($C857,"DUR_ADJ_OAS_MID")),_xll.BDP($C857,"DUR_ADJ_OAS_MID"),IF(ISNUMBER(_xll.BDP($E857&amp;" ISIN","DUR_ADJ_OAS_MID")),_xll.BDP($E857&amp;" ISIN","DUR_ADJ_OAS_MID")," ")))</f>
        <v/>
      </c>
      <c r="S857" s="7">
        <f>IF(ISNUMBER(N857),Q857*N857,IF(ISNUMBER(R857),J857*R857," "))</f>
        <v/>
      </c>
      <c r="T857" t="inlineStr">
        <is>
          <t>635906100</t>
        </is>
      </c>
      <c r="U857" t="inlineStr">
        <is>
          <t>Equity</t>
        </is>
      </c>
      <c r="AG857" t="n">
        <v>-0.00036</v>
      </c>
    </row>
    <row r="858">
      <c r="A858" t="inlineStr">
        <is>
          <t>LITL</t>
        </is>
      </c>
      <c r="B858" t="inlineStr">
        <is>
          <t>NMI HLDGS INC USD 0.01</t>
        </is>
      </c>
      <c r="C858" t="inlineStr">
        <is>
          <t>NMIH</t>
        </is>
      </c>
      <c r="D858" t="inlineStr">
        <is>
          <t>BGDW5G5</t>
        </is>
      </c>
      <c r="E858" t="inlineStr">
        <is>
          <t>US6292093050</t>
        </is>
      </c>
      <c r="F858" t="inlineStr">
        <is>
          <t>629209305</t>
        </is>
      </c>
      <c r="G858" s="1" t="n">
        <v>691</v>
      </c>
      <c r="H858" s="1" t="n">
        <v>43.15</v>
      </c>
      <c r="I858" s="2" t="n">
        <v>29816.65</v>
      </c>
      <c r="J858" s="3" t="n">
        <v>0.00526183</v>
      </c>
      <c r="K858" s="4" t="n">
        <v>5666589.94</v>
      </c>
      <c r="L858" s="5" t="n">
        <v>200001</v>
      </c>
      <c r="M858" s="6" t="n">
        <v>28.33280804</v>
      </c>
      <c r="N858" s="7">
        <f>IF(ISNUMBER(_xll.BDP($C858, "DELTA_MID")),_xll.BDP($C858, "DELTA_MID")," ")</f>
        <v/>
      </c>
      <c r="O858" s="7">
        <f>IF(ISNUMBER(N858),_xll.BDP($C858, "OPT_UNDL_TICKER"),"")</f>
        <v/>
      </c>
      <c r="P858" s="8">
        <f>IF(ISNUMBER(N858),_xll.BDP($C858, "OPT_UNDL_PX")," ")</f>
        <v/>
      </c>
      <c r="Q858" s="7">
        <f>IF(ISNUMBER(N858),+G858*_xll.BDP($C858, "PX_POS_MULT_FACTOR")*P858/K858," ")</f>
        <v/>
      </c>
      <c r="R858" s="8">
        <f>IF(OR($A858="TUA",$A858="TYA"),"",IF(ISNUMBER(_xll.BDP($C858,"DUR_ADJ_OAS_MID")),_xll.BDP($C858,"DUR_ADJ_OAS_MID"),IF(ISNUMBER(_xll.BDP($E858&amp;" ISIN","DUR_ADJ_OAS_MID")),_xll.BDP($E858&amp;" ISIN","DUR_ADJ_OAS_MID")," ")))</f>
        <v/>
      </c>
      <c r="S858" s="7">
        <f>IF(ISNUMBER(N858),Q858*N858,IF(ISNUMBER(R858),J858*R858," "))</f>
        <v/>
      </c>
      <c r="T858" t="inlineStr">
        <is>
          <t>629209305</t>
        </is>
      </c>
      <c r="U858" t="inlineStr">
        <is>
          <t>Equity</t>
        </is>
      </c>
      <c r="AG858" t="n">
        <v>-0.00036</v>
      </c>
    </row>
    <row r="859">
      <c r="A859" t="inlineStr">
        <is>
          <t>LITL</t>
        </is>
      </c>
      <c r="B859" t="inlineStr">
        <is>
          <t>NELNET INC COM USD0.01 CL A</t>
        </is>
      </c>
      <c r="C859" t="inlineStr">
        <is>
          <t>NNI</t>
        </is>
      </c>
      <c r="D859" t="inlineStr">
        <is>
          <t>2196190</t>
        </is>
      </c>
      <c r="E859" t="inlineStr">
        <is>
          <t>US64031N1081</t>
        </is>
      </c>
      <c r="F859" t="inlineStr">
        <is>
          <t>64031N108</t>
        </is>
      </c>
      <c r="G859" s="1" t="n">
        <v>236</v>
      </c>
      <c r="H859" s="1" t="n">
        <v>122.39</v>
      </c>
      <c r="I859" s="2" t="n">
        <v>28884.04</v>
      </c>
      <c r="J859" s="3" t="n">
        <v>0.00509725</v>
      </c>
      <c r="K859" s="4" t="n">
        <v>5666589.94</v>
      </c>
      <c r="L859" s="5" t="n">
        <v>200001</v>
      </c>
      <c r="M859" s="6" t="n">
        <v>28.33280804</v>
      </c>
      <c r="N859" s="7">
        <f>IF(ISNUMBER(_xll.BDP($C859, "DELTA_MID")),_xll.BDP($C859, "DELTA_MID")," ")</f>
        <v/>
      </c>
      <c r="O859" s="7">
        <f>IF(ISNUMBER(N859),_xll.BDP($C859, "OPT_UNDL_TICKER"),"")</f>
        <v/>
      </c>
      <c r="P859" s="8">
        <f>IF(ISNUMBER(N859),_xll.BDP($C859, "OPT_UNDL_PX")," ")</f>
        <v/>
      </c>
      <c r="Q859" s="7">
        <f>IF(ISNUMBER(N859),+G859*_xll.BDP($C859, "PX_POS_MULT_FACTOR")*P859/K859," ")</f>
        <v/>
      </c>
      <c r="R859" s="8">
        <f>IF(OR($A859="TUA",$A859="TYA"),"",IF(ISNUMBER(_xll.BDP($C859,"DUR_ADJ_OAS_MID")),_xll.BDP($C859,"DUR_ADJ_OAS_MID"),IF(ISNUMBER(_xll.BDP($E859&amp;" ISIN","DUR_ADJ_OAS_MID")),_xll.BDP($E859&amp;" ISIN","DUR_ADJ_OAS_MID")," ")))</f>
        <v/>
      </c>
      <c r="S859" s="7">
        <f>IF(ISNUMBER(N859),Q859*N859,IF(ISNUMBER(R859),J859*R859," "))</f>
        <v/>
      </c>
      <c r="T859" t="inlineStr">
        <is>
          <t>64031N108</t>
        </is>
      </c>
      <c r="U859" t="inlineStr">
        <is>
          <t>Equity</t>
        </is>
      </c>
      <c r="AG859" t="n">
        <v>-0.00036</v>
      </c>
    </row>
    <row r="860">
      <c r="A860" t="inlineStr">
        <is>
          <t>LITL</t>
        </is>
      </c>
      <c r="B860" t="inlineStr">
        <is>
          <t>BANK OF NT BUTTERFIELD + S BMD 0.01</t>
        </is>
      </c>
      <c r="C860" t="inlineStr">
        <is>
          <t>NTB</t>
        </is>
      </c>
      <c r="D860" t="inlineStr">
        <is>
          <t>BD8FF02</t>
        </is>
      </c>
      <c r="E860" t="inlineStr">
        <is>
          <t>BMG0772R2087</t>
        </is>
      </c>
      <c r="F860" t="inlineStr">
        <is>
          <t>G0772R208</t>
        </is>
      </c>
      <c r="G860" s="1" t="n">
        <v>650</v>
      </c>
      <c r="H860" s="1" t="n">
        <v>46.34</v>
      </c>
      <c r="I860" s="2" t="n">
        <v>30121</v>
      </c>
      <c r="J860" s="3" t="n">
        <v>0.00531554</v>
      </c>
      <c r="K860" s="4" t="n">
        <v>5666589.94</v>
      </c>
      <c r="L860" s="5" t="n">
        <v>200001</v>
      </c>
      <c r="M860" s="6" t="n">
        <v>28.33280804</v>
      </c>
      <c r="N860" s="7">
        <f>IF(ISNUMBER(_xll.BDP($C860, "DELTA_MID")),_xll.BDP($C860, "DELTA_MID")," ")</f>
        <v/>
      </c>
      <c r="O860" s="7">
        <f>IF(ISNUMBER(N860),_xll.BDP($C860, "OPT_UNDL_TICKER"),"")</f>
        <v/>
      </c>
      <c r="P860" s="8">
        <f>IF(ISNUMBER(N860),_xll.BDP($C860, "OPT_UNDL_PX")," ")</f>
        <v/>
      </c>
      <c r="Q860" s="7">
        <f>IF(ISNUMBER(N860),+G860*_xll.BDP($C860, "PX_POS_MULT_FACTOR")*P860/K860," ")</f>
        <v/>
      </c>
      <c r="R860" s="8">
        <f>IF(OR($A860="TUA",$A860="TYA"),"",IF(ISNUMBER(_xll.BDP($C860,"DUR_ADJ_OAS_MID")),_xll.BDP($C860,"DUR_ADJ_OAS_MID"),IF(ISNUMBER(_xll.BDP($E860&amp;" ISIN","DUR_ADJ_OAS_MID")),_xll.BDP($E860&amp;" ISIN","DUR_ADJ_OAS_MID")," ")))</f>
        <v/>
      </c>
      <c r="S860" s="7">
        <f>IF(ISNUMBER(N860),Q860*N860,IF(ISNUMBER(R860),J860*R860," "))</f>
        <v/>
      </c>
      <c r="T860" t="inlineStr">
        <is>
          <t>G0772R208</t>
        </is>
      </c>
      <c r="U860" t="inlineStr">
        <is>
          <t>Equity</t>
        </is>
      </c>
      <c r="AG860" t="n">
        <v>-0.00036</v>
      </c>
    </row>
    <row r="861">
      <c r="A861" t="inlineStr">
        <is>
          <t>LITL</t>
        </is>
      </c>
      <c r="B861" t="inlineStr">
        <is>
          <t>NETGEAR INC USD 0.001</t>
        </is>
      </c>
      <c r="C861" t="inlineStr">
        <is>
          <t>NTGR</t>
        </is>
      </c>
      <c r="D861" t="inlineStr">
        <is>
          <t>2688363</t>
        </is>
      </c>
      <c r="E861" t="inlineStr">
        <is>
          <t>US64111Q1040</t>
        </is>
      </c>
      <c r="F861" t="inlineStr">
        <is>
          <t>64111Q104</t>
        </is>
      </c>
      <c r="G861" s="1" t="n">
        <v>1006</v>
      </c>
      <c r="H861" s="1" t="n">
        <v>29.41</v>
      </c>
      <c r="I861" s="2" t="n">
        <v>29586.46</v>
      </c>
      <c r="J861" s="3" t="n">
        <v>0.00522121</v>
      </c>
      <c r="K861" s="4" t="n">
        <v>5666589.94</v>
      </c>
      <c r="L861" s="5" t="n">
        <v>200001</v>
      </c>
      <c r="M861" s="6" t="n">
        <v>28.33280804</v>
      </c>
      <c r="N861" s="7">
        <f>IF(ISNUMBER(_xll.BDP($C861, "DELTA_MID")),_xll.BDP($C861, "DELTA_MID")," ")</f>
        <v/>
      </c>
      <c r="O861" s="7">
        <f>IF(ISNUMBER(N861),_xll.BDP($C861, "OPT_UNDL_TICKER"),"")</f>
        <v/>
      </c>
      <c r="P861" s="8">
        <f>IF(ISNUMBER(N861),_xll.BDP($C861, "OPT_UNDL_PX")," ")</f>
        <v/>
      </c>
      <c r="Q861" s="7">
        <f>IF(ISNUMBER(N861),+G861*_xll.BDP($C861, "PX_POS_MULT_FACTOR")*P861/K861," ")</f>
        <v/>
      </c>
      <c r="R861" s="8">
        <f>IF(OR($A861="TUA",$A861="TYA"),"",IF(ISNUMBER(_xll.BDP($C861,"DUR_ADJ_OAS_MID")),_xll.BDP($C861,"DUR_ADJ_OAS_MID"),IF(ISNUMBER(_xll.BDP($E861&amp;" ISIN","DUR_ADJ_OAS_MID")),_xll.BDP($E861&amp;" ISIN","DUR_ADJ_OAS_MID")," ")))</f>
        <v/>
      </c>
      <c r="S861" s="7">
        <f>IF(ISNUMBER(N861),Q861*N861,IF(ISNUMBER(R861),J861*R861," "))</f>
        <v/>
      </c>
      <c r="T861" t="inlineStr">
        <is>
          <t>64111Q104</t>
        </is>
      </c>
      <c r="U861" t="inlineStr">
        <is>
          <t>Equity</t>
        </is>
      </c>
      <c r="AG861" t="n">
        <v>-0.00036</v>
      </c>
    </row>
    <row r="862">
      <c r="A862" t="inlineStr">
        <is>
          <t>LITL</t>
        </is>
      </c>
      <c r="B862" t="inlineStr">
        <is>
          <t>NOVOCURE LTD NPV</t>
        </is>
      </c>
      <c r="C862" t="inlineStr">
        <is>
          <t>NVCR</t>
        </is>
      </c>
      <c r="D862" t="inlineStr">
        <is>
          <t>BYSS4X4</t>
        </is>
      </c>
      <c r="E862" t="inlineStr">
        <is>
          <t>JE00BYSS4X48</t>
        </is>
      </c>
      <c r="F862" t="inlineStr">
        <is>
          <t>G6674U108</t>
        </is>
      </c>
      <c r="G862" s="1" t="n">
        <v>1585</v>
      </c>
      <c r="H862" s="1" t="n">
        <v>17.71</v>
      </c>
      <c r="I862" s="2" t="n">
        <v>28070.35</v>
      </c>
      <c r="J862" s="3" t="n">
        <v>0.00495366</v>
      </c>
      <c r="K862" s="4" t="n">
        <v>5666589.94</v>
      </c>
      <c r="L862" s="5" t="n">
        <v>200001</v>
      </c>
      <c r="M862" s="6" t="n">
        <v>28.33280804</v>
      </c>
      <c r="N862" s="7">
        <f>IF(ISNUMBER(_xll.BDP($C862, "DELTA_MID")),_xll.BDP($C862, "DELTA_MID")," ")</f>
        <v/>
      </c>
      <c r="O862" s="7">
        <f>IF(ISNUMBER(N862),_xll.BDP($C862, "OPT_UNDL_TICKER"),"")</f>
        <v/>
      </c>
      <c r="P862" s="8">
        <f>IF(ISNUMBER(N862),_xll.BDP($C862, "OPT_UNDL_PX")," ")</f>
        <v/>
      </c>
      <c r="Q862" s="7">
        <f>IF(ISNUMBER(N862),+G862*_xll.BDP($C862, "PX_POS_MULT_FACTOR")*P862/K862," ")</f>
        <v/>
      </c>
      <c r="R862" s="8">
        <f>IF(OR($A862="TUA",$A862="TYA"),"",IF(ISNUMBER(_xll.BDP($C862,"DUR_ADJ_OAS_MID")),_xll.BDP($C862,"DUR_ADJ_OAS_MID"),IF(ISNUMBER(_xll.BDP($E862&amp;" ISIN","DUR_ADJ_OAS_MID")),_xll.BDP($E862&amp;" ISIN","DUR_ADJ_OAS_MID")," ")))</f>
        <v/>
      </c>
      <c r="S862" s="7">
        <f>IF(ISNUMBER(N862),Q862*N862,IF(ISNUMBER(R862),J862*R862," "))</f>
        <v/>
      </c>
      <c r="T862" t="inlineStr">
        <is>
          <t>G6674U108</t>
        </is>
      </c>
      <c r="U862" t="inlineStr">
        <is>
          <t>Equity</t>
        </is>
      </c>
      <c r="AG862" t="n">
        <v>-0.00036</v>
      </c>
    </row>
    <row r="863">
      <c r="A863" t="inlineStr">
        <is>
          <t>LITL</t>
        </is>
      </c>
      <c r="B863" t="inlineStr">
        <is>
          <t>NEXTRACKER INC USD 0.0001</t>
        </is>
      </c>
      <c r="C863" t="inlineStr">
        <is>
          <t>NXT</t>
        </is>
      </c>
      <c r="D863" t="inlineStr">
        <is>
          <t>BR1GTS6</t>
        </is>
      </c>
      <c r="E863" t="inlineStr">
        <is>
          <t>US65290E1010</t>
        </is>
      </c>
      <c r="F863" t="inlineStr">
        <is>
          <t>65290E101</t>
        </is>
      </c>
      <c r="G863" s="1" t="n">
        <v>485</v>
      </c>
      <c r="H863" s="1" t="n">
        <v>66.31</v>
      </c>
      <c r="I863" s="2" t="n">
        <v>32160.35</v>
      </c>
      <c r="J863" s="3" t="n">
        <v>0.00567543</v>
      </c>
      <c r="K863" s="4" t="n">
        <v>5666589.94</v>
      </c>
      <c r="L863" s="5" t="n">
        <v>200001</v>
      </c>
      <c r="M863" s="6" t="n">
        <v>28.33280804</v>
      </c>
      <c r="N863" s="7">
        <f>IF(ISNUMBER(_xll.BDP($C863, "DELTA_MID")),_xll.BDP($C863, "DELTA_MID")," ")</f>
        <v/>
      </c>
      <c r="O863" s="7">
        <f>IF(ISNUMBER(N863),_xll.BDP($C863, "OPT_UNDL_TICKER"),"")</f>
        <v/>
      </c>
      <c r="P863" s="8">
        <f>IF(ISNUMBER(N863),_xll.BDP($C863, "OPT_UNDL_PX")," ")</f>
        <v/>
      </c>
      <c r="Q863" s="7">
        <f>IF(ISNUMBER(N863),+G863*_xll.BDP($C863, "PX_POS_MULT_FACTOR")*P863/K863," ")</f>
        <v/>
      </c>
      <c r="R863" s="8">
        <f>IF(OR($A863="TUA",$A863="TYA"),"",IF(ISNUMBER(_xll.BDP($C863,"DUR_ADJ_OAS_MID")),_xll.BDP($C863,"DUR_ADJ_OAS_MID"),IF(ISNUMBER(_xll.BDP($E863&amp;" ISIN","DUR_ADJ_OAS_MID")),_xll.BDP($E863&amp;" ISIN","DUR_ADJ_OAS_MID")," ")))</f>
        <v/>
      </c>
      <c r="S863" s="7">
        <f>IF(ISNUMBER(N863),Q863*N863,IF(ISNUMBER(R863),J863*R863," "))</f>
        <v/>
      </c>
      <c r="T863" t="inlineStr">
        <is>
          <t>65290E101</t>
        </is>
      </c>
      <c r="U863" t="inlineStr">
        <is>
          <t>Equity</t>
        </is>
      </c>
      <c r="AG863" t="n">
        <v>-0.00036</v>
      </c>
    </row>
    <row r="864">
      <c r="A864" t="inlineStr">
        <is>
          <t>LITL</t>
        </is>
      </c>
      <c r="B864" t="inlineStr">
        <is>
          <t>OFG BANCORP USD 1.0</t>
        </is>
      </c>
      <c r="C864" t="inlineStr">
        <is>
          <t>OFG</t>
        </is>
      </c>
      <c r="D864" t="inlineStr">
        <is>
          <t>B87LKR8</t>
        </is>
      </c>
      <c r="E864" t="inlineStr">
        <is>
          <t>PR67103X1020</t>
        </is>
      </c>
      <c r="F864" t="inlineStr">
        <is>
          <t>67103X102</t>
        </is>
      </c>
      <c r="G864" s="1" t="n">
        <v>666</v>
      </c>
      <c r="H864" s="1" t="n">
        <v>45.01</v>
      </c>
      <c r="I864" s="2" t="n">
        <v>29976.66</v>
      </c>
      <c r="J864" s="3" t="n">
        <v>0.00529007</v>
      </c>
      <c r="K864" s="4" t="n">
        <v>5666589.94</v>
      </c>
      <c r="L864" s="5" t="n">
        <v>200001</v>
      </c>
      <c r="M864" s="6" t="n">
        <v>28.33280804</v>
      </c>
      <c r="N864" s="7">
        <f>IF(ISNUMBER(_xll.BDP($C864, "DELTA_MID")),_xll.BDP($C864, "DELTA_MID")," ")</f>
        <v/>
      </c>
      <c r="O864" s="7">
        <f>IF(ISNUMBER(N864),_xll.BDP($C864, "OPT_UNDL_TICKER"),"")</f>
        <v/>
      </c>
      <c r="P864" s="8">
        <f>IF(ISNUMBER(N864),_xll.BDP($C864, "OPT_UNDL_PX")," ")</f>
        <v/>
      </c>
      <c r="Q864" s="7">
        <f>IF(ISNUMBER(N864),+G864*_xll.BDP($C864, "PX_POS_MULT_FACTOR")*P864/K864," ")</f>
        <v/>
      </c>
      <c r="R864" s="8">
        <f>IF(OR($A864="TUA",$A864="TYA"),"",IF(ISNUMBER(_xll.BDP($C864,"DUR_ADJ_OAS_MID")),_xll.BDP($C864,"DUR_ADJ_OAS_MID"),IF(ISNUMBER(_xll.BDP($E864&amp;" ISIN","DUR_ADJ_OAS_MID")),_xll.BDP($E864&amp;" ISIN","DUR_ADJ_OAS_MID")," ")))</f>
        <v/>
      </c>
      <c r="S864" s="7">
        <f>IF(ISNUMBER(N864),Q864*N864,IF(ISNUMBER(R864),J864*R864," "))</f>
        <v/>
      </c>
      <c r="T864" t="inlineStr">
        <is>
          <t>67103X102</t>
        </is>
      </c>
      <c r="U864" t="inlineStr">
        <is>
          <t>Equity</t>
        </is>
      </c>
      <c r="AG864" t="n">
        <v>-0.00036</v>
      </c>
    </row>
    <row r="865">
      <c r="A865" t="inlineStr">
        <is>
          <t>LITL</t>
        </is>
      </c>
      <c r="B865" t="inlineStr">
        <is>
          <t>OPTION CARE HEALTH INC USD 0.0001</t>
        </is>
      </c>
      <c r="C865" t="inlineStr">
        <is>
          <t>OPCH</t>
        </is>
      </c>
      <c r="D865" t="inlineStr">
        <is>
          <t>BKM5C62</t>
        </is>
      </c>
      <c r="E865" t="inlineStr">
        <is>
          <t>US68404L2016</t>
        </is>
      </c>
      <c r="F865" t="inlineStr">
        <is>
          <t>68404L201</t>
        </is>
      </c>
      <c r="G865" s="1" t="n">
        <v>838</v>
      </c>
      <c r="H865" s="1" t="n">
        <v>31.16</v>
      </c>
      <c r="I865" s="2" t="n">
        <v>26112.08</v>
      </c>
      <c r="J865" s="3" t="n">
        <v>0.00460808</v>
      </c>
      <c r="K865" s="4" t="n">
        <v>5666589.94</v>
      </c>
      <c r="L865" s="5" t="n">
        <v>200001</v>
      </c>
      <c r="M865" s="6" t="n">
        <v>28.33280804</v>
      </c>
      <c r="N865" s="7">
        <f>IF(ISNUMBER(_xll.BDP($C865, "DELTA_MID")),_xll.BDP($C865, "DELTA_MID")," ")</f>
        <v/>
      </c>
      <c r="O865" s="7">
        <f>IF(ISNUMBER(N865),_xll.BDP($C865, "OPT_UNDL_TICKER"),"")</f>
        <v/>
      </c>
      <c r="P865" s="8">
        <f>IF(ISNUMBER(N865),_xll.BDP($C865, "OPT_UNDL_PX")," ")</f>
        <v/>
      </c>
      <c r="Q865" s="7">
        <f>IF(ISNUMBER(N865),+G865*_xll.BDP($C865, "PX_POS_MULT_FACTOR")*P865/K865," ")</f>
        <v/>
      </c>
      <c r="R865" s="8">
        <f>IF(OR($A865="TUA",$A865="TYA"),"",IF(ISNUMBER(_xll.BDP($C865,"DUR_ADJ_OAS_MID")),_xll.BDP($C865,"DUR_ADJ_OAS_MID"),IF(ISNUMBER(_xll.BDP($E865&amp;" ISIN","DUR_ADJ_OAS_MID")),_xll.BDP($E865&amp;" ISIN","DUR_ADJ_OAS_MID")," ")))</f>
        <v/>
      </c>
      <c r="S865" s="7">
        <f>IF(ISNUMBER(N865),Q865*N865,IF(ISNUMBER(R865),J865*R865," "))</f>
        <v/>
      </c>
      <c r="T865" t="inlineStr">
        <is>
          <t>68404L201</t>
        </is>
      </c>
      <c r="U865" t="inlineStr">
        <is>
          <t>Equity</t>
        </is>
      </c>
      <c r="AG865" t="n">
        <v>-0.00036</v>
      </c>
    </row>
    <row r="866">
      <c r="A866" t="inlineStr">
        <is>
          <t>LITL</t>
        </is>
      </c>
      <c r="B866" t="inlineStr">
        <is>
          <t>OSCAR HEALTH INC USD 0.00001</t>
        </is>
      </c>
      <c r="C866" t="inlineStr">
        <is>
          <t>OSCR</t>
        </is>
      </c>
      <c r="D866" t="inlineStr">
        <is>
          <t>BKY83Q6</t>
        </is>
      </c>
      <c r="E866" t="inlineStr">
        <is>
          <t>US6877931096</t>
        </is>
      </c>
      <c r="F866" t="inlineStr">
        <is>
          <t>687793109</t>
        </is>
      </c>
      <c r="G866" s="1" t="n">
        <v>1398</v>
      </c>
      <c r="H866" s="1" t="n">
        <v>16.47</v>
      </c>
      <c r="I866" s="2" t="n">
        <v>23025.06</v>
      </c>
      <c r="J866" s="3" t="n">
        <v>0.0040633</v>
      </c>
      <c r="K866" s="4" t="n">
        <v>5666589.94</v>
      </c>
      <c r="L866" s="5" t="n">
        <v>200001</v>
      </c>
      <c r="M866" s="6" t="n">
        <v>28.33280804</v>
      </c>
      <c r="N866" s="7">
        <f>IF(ISNUMBER(_xll.BDP($C866, "DELTA_MID")),_xll.BDP($C866, "DELTA_MID")," ")</f>
        <v/>
      </c>
      <c r="O866" s="7">
        <f>IF(ISNUMBER(N866),_xll.BDP($C866, "OPT_UNDL_TICKER"),"")</f>
        <v/>
      </c>
      <c r="P866" s="8">
        <f>IF(ISNUMBER(N866),_xll.BDP($C866, "OPT_UNDL_PX")," ")</f>
        <v/>
      </c>
      <c r="Q866" s="7">
        <f>IF(ISNUMBER(N866),+G866*_xll.BDP($C866, "PX_POS_MULT_FACTOR")*P866/K866," ")</f>
        <v/>
      </c>
      <c r="R866" s="8">
        <f>IF(OR($A866="TUA",$A866="TYA"),"",IF(ISNUMBER(_xll.BDP($C866,"DUR_ADJ_OAS_MID")),_xll.BDP($C866,"DUR_ADJ_OAS_MID"),IF(ISNUMBER(_xll.BDP($E866&amp;" ISIN","DUR_ADJ_OAS_MID")),_xll.BDP($E866&amp;" ISIN","DUR_ADJ_OAS_MID")," ")))</f>
        <v/>
      </c>
      <c r="S866" s="7">
        <f>IF(ISNUMBER(N866),Q866*N866,IF(ISNUMBER(R866),J866*R866," "))</f>
        <v/>
      </c>
      <c r="T866" t="inlineStr">
        <is>
          <t>687793109</t>
        </is>
      </c>
      <c r="U866" t="inlineStr">
        <is>
          <t>Equity</t>
        </is>
      </c>
      <c r="AG866" t="n">
        <v>-0.00036</v>
      </c>
    </row>
    <row r="867">
      <c r="A867" t="inlineStr">
        <is>
          <t>LITL</t>
        </is>
      </c>
      <c r="B867" t="inlineStr">
        <is>
          <t>OTTER TAIL COM USD5</t>
        </is>
      </c>
      <c r="C867" t="inlineStr">
        <is>
          <t>OTTR</t>
        </is>
      </c>
      <c r="D867" t="inlineStr">
        <is>
          <t>2664103</t>
        </is>
      </c>
      <c r="E867" t="inlineStr">
        <is>
          <t>US6896481032</t>
        </is>
      </c>
      <c r="F867" t="inlineStr">
        <is>
          <t>689648103</t>
        </is>
      </c>
      <c r="G867" s="1" t="n">
        <v>365</v>
      </c>
      <c r="H867" s="1" t="n">
        <v>79.69</v>
      </c>
      <c r="I867" s="2" t="n">
        <v>29086.85</v>
      </c>
      <c r="J867" s="3" t="n">
        <v>0.00513304</v>
      </c>
      <c r="K867" s="4" t="n">
        <v>5666589.94</v>
      </c>
      <c r="L867" s="5" t="n">
        <v>200001</v>
      </c>
      <c r="M867" s="6" t="n">
        <v>28.33280804</v>
      </c>
      <c r="N867" s="7">
        <f>IF(ISNUMBER(_xll.BDP($C867, "DELTA_MID")),_xll.BDP($C867, "DELTA_MID")," ")</f>
        <v/>
      </c>
      <c r="O867" s="7">
        <f>IF(ISNUMBER(N867),_xll.BDP($C867, "OPT_UNDL_TICKER"),"")</f>
        <v/>
      </c>
      <c r="P867" s="8">
        <f>IF(ISNUMBER(N867),_xll.BDP($C867, "OPT_UNDL_PX")," ")</f>
        <v/>
      </c>
      <c r="Q867" s="7">
        <f>IF(ISNUMBER(N867),+G867*_xll.BDP($C867, "PX_POS_MULT_FACTOR")*P867/K867," ")</f>
        <v/>
      </c>
      <c r="R867" s="8">
        <f>IF(OR($A867="TUA",$A867="TYA"),"",IF(ISNUMBER(_xll.BDP($C867,"DUR_ADJ_OAS_MID")),_xll.BDP($C867,"DUR_ADJ_OAS_MID"),IF(ISNUMBER(_xll.BDP($E867&amp;" ISIN","DUR_ADJ_OAS_MID")),_xll.BDP($E867&amp;" ISIN","DUR_ADJ_OAS_MID")," ")))</f>
        <v/>
      </c>
      <c r="S867" s="7">
        <f>IF(ISNUMBER(N867),Q867*N867,IF(ISNUMBER(R867),J867*R867," "))</f>
        <v/>
      </c>
      <c r="T867" t="inlineStr">
        <is>
          <t>689648103</t>
        </is>
      </c>
      <c r="U867" t="inlineStr">
        <is>
          <t>Equity</t>
        </is>
      </c>
      <c r="AG867" t="n">
        <v>-0.00036</v>
      </c>
    </row>
    <row r="868">
      <c r="A868" t="inlineStr">
        <is>
          <t>LITL</t>
        </is>
      </c>
      <c r="B868" t="inlineStr">
        <is>
          <t>OUTFRONT M COM USD0.01(POST REV SPL</t>
        </is>
      </c>
      <c r="C868" t="inlineStr">
        <is>
          <t>OUT</t>
        </is>
      </c>
      <c r="D868" t="inlineStr">
        <is>
          <t>BTFK8V4</t>
        </is>
      </c>
      <c r="E868" t="inlineStr">
        <is>
          <t>US69007J3041</t>
        </is>
      </c>
      <c r="F868" t="inlineStr">
        <is>
          <t>69007J304</t>
        </is>
      </c>
      <c r="G868" s="1" t="n">
        <v>1658</v>
      </c>
      <c r="H868" s="1" t="n">
        <v>17.15</v>
      </c>
      <c r="I868" s="2" t="n">
        <v>28434.7</v>
      </c>
      <c r="J868" s="3" t="n">
        <v>0.00501796</v>
      </c>
      <c r="K868" s="4" t="n">
        <v>5666589.94</v>
      </c>
      <c r="L868" s="5" t="n">
        <v>200001</v>
      </c>
      <c r="M868" s="6" t="n">
        <v>28.33280804</v>
      </c>
      <c r="N868" s="7">
        <f>IF(ISNUMBER(_xll.BDP($C868, "DELTA_MID")),_xll.BDP($C868, "DELTA_MID")," ")</f>
        <v/>
      </c>
      <c r="O868" s="7">
        <f>IF(ISNUMBER(N868),_xll.BDP($C868, "OPT_UNDL_TICKER"),"")</f>
        <v/>
      </c>
      <c r="P868" s="8">
        <f>IF(ISNUMBER(N868),_xll.BDP($C868, "OPT_UNDL_PX")," ")</f>
        <v/>
      </c>
      <c r="Q868" s="7">
        <f>IF(ISNUMBER(N868),+G868*_xll.BDP($C868, "PX_POS_MULT_FACTOR")*P868/K868," ")</f>
        <v/>
      </c>
      <c r="R868" s="8">
        <f>IF(OR($A868="TUA",$A868="TYA"),"",IF(ISNUMBER(_xll.BDP($C868,"DUR_ADJ_OAS_MID")),_xll.BDP($C868,"DUR_ADJ_OAS_MID"),IF(ISNUMBER(_xll.BDP($E868&amp;" ISIN","DUR_ADJ_OAS_MID")),_xll.BDP($E868&amp;" ISIN","DUR_ADJ_OAS_MID")," ")))</f>
        <v/>
      </c>
      <c r="S868" s="7">
        <f>IF(ISNUMBER(N868),Q868*N868,IF(ISNUMBER(R868),J868*R868," "))</f>
        <v/>
      </c>
      <c r="T868" t="inlineStr">
        <is>
          <t>69007J304</t>
        </is>
      </c>
      <c r="U868" t="inlineStr">
        <is>
          <t>Equity</t>
        </is>
      </c>
      <c r="AG868" t="n">
        <v>-0.00036</v>
      </c>
    </row>
    <row r="869">
      <c r="A869" t="inlineStr">
        <is>
          <t>LITL</t>
        </is>
      </c>
      <c r="B869" t="inlineStr">
        <is>
          <t>PRESTIGE CONSUMER HEALTHCARE INC.</t>
        </is>
      </c>
      <c r="C869" t="inlineStr">
        <is>
          <t>PBH</t>
        </is>
      </c>
      <c r="D869" t="inlineStr">
        <is>
          <t>B0650P3</t>
        </is>
      </c>
      <c r="E869" t="inlineStr">
        <is>
          <t>US74112D1019</t>
        </is>
      </c>
      <c r="F869" t="inlineStr">
        <is>
          <t>74112D101</t>
        </is>
      </c>
      <c r="G869" s="1" t="n">
        <v>351</v>
      </c>
      <c r="H869" s="1" t="n">
        <v>79.98</v>
      </c>
      <c r="I869" s="2" t="n">
        <v>28072.98</v>
      </c>
      <c r="J869" s="3" t="n">
        <v>0.00495412</v>
      </c>
      <c r="K869" s="4" t="n">
        <v>5666589.94</v>
      </c>
      <c r="L869" s="5" t="n">
        <v>200001</v>
      </c>
      <c r="M869" s="6" t="n">
        <v>28.33280804</v>
      </c>
      <c r="N869" s="7">
        <f>IF(ISNUMBER(_xll.BDP($C869, "DELTA_MID")),_xll.BDP($C869, "DELTA_MID")," ")</f>
        <v/>
      </c>
      <c r="O869" s="7">
        <f>IF(ISNUMBER(N869),_xll.BDP($C869, "OPT_UNDL_TICKER"),"")</f>
        <v/>
      </c>
      <c r="P869" s="8">
        <f>IF(ISNUMBER(N869),_xll.BDP($C869, "OPT_UNDL_PX")," ")</f>
        <v/>
      </c>
      <c r="Q869" s="7">
        <f>IF(ISNUMBER(N869),+G869*_xll.BDP($C869, "PX_POS_MULT_FACTOR")*P869/K869," ")</f>
        <v/>
      </c>
      <c r="R869" s="8">
        <f>IF(OR($A869="TUA",$A869="TYA"),"",IF(ISNUMBER(_xll.BDP($C869,"DUR_ADJ_OAS_MID")),_xll.BDP($C869,"DUR_ADJ_OAS_MID"),IF(ISNUMBER(_xll.BDP($E869&amp;" ISIN","DUR_ADJ_OAS_MID")),_xll.BDP($E869&amp;" ISIN","DUR_ADJ_OAS_MID")," ")))</f>
        <v/>
      </c>
      <c r="S869" s="7">
        <f>IF(ISNUMBER(N869),Q869*N869,IF(ISNUMBER(R869),J869*R869," "))</f>
        <v/>
      </c>
      <c r="T869" t="inlineStr">
        <is>
          <t>74112D101</t>
        </is>
      </c>
      <c r="U869" t="inlineStr">
        <is>
          <t>Equity</t>
        </is>
      </c>
      <c r="AG869" t="n">
        <v>-0.00036</v>
      </c>
    </row>
    <row r="870">
      <c r="A870" t="inlineStr">
        <is>
          <t>LITL</t>
        </is>
      </c>
      <c r="B870" t="inlineStr">
        <is>
          <t>PITNEY BOWES INC USD 1.0</t>
        </is>
      </c>
      <c r="C870" t="inlineStr">
        <is>
          <t>PBI</t>
        </is>
      </c>
      <c r="D870" t="inlineStr">
        <is>
          <t>2690506</t>
        </is>
      </c>
      <c r="E870" t="inlineStr">
        <is>
          <t>US7244791007</t>
        </is>
      </c>
      <c r="F870" t="inlineStr">
        <is>
          <t>724479100</t>
        </is>
      </c>
      <c r="G870" s="1" t="n">
        <v>2662</v>
      </c>
      <c r="H870" s="1" t="n">
        <v>11.48</v>
      </c>
      <c r="I870" s="2" t="n">
        <v>30559.76</v>
      </c>
      <c r="J870" s="3" t="n">
        <v>0.00539297</v>
      </c>
      <c r="K870" s="4" t="n">
        <v>5666589.94</v>
      </c>
      <c r="L870" s="5" t="n">
        <v>200001</v>
      </c>
      <c r="M870" s="6" t="n">
        <v>28.33280804</v>
      </c>
      <c r="N870" s="7">
        <f>IF(ISNUMBER(_xll.BDP($C870, "DELTA_MID")),_xll.BDP($C870, "DELTA_MID")," ")</f>
        <v/>
      </c>
      <c r="O870" s="7">
        <f>IF(ISNUMBER(N870),_xll.BDP($C870, "OPT_UNDL_TICKER"),"")</f>
        <v/>
      </c>
      <c r="P870" s="8">
        <f>IF(ISNUMBER(N870),_xll.BDP($C870, "OPT_UNDL_PX")," ")</f>
        <v/>
      </c>
      <c r="Q870" s="7">
        <f>IF(ISNUMBER(N870),+G870*_xll.BDP($C870, "PX_POS_MULT_FACTOR")*P870/K870," ")</f>
        <v/>
      </c>
      <c r="R870" s="8">
        <f>IF(OR($A870="TUA",$A870="TYA"),"",IF(ISNUMBER(_xll.BDP($C870,"DUR_ADJ_OAS_MID")),_xll.BDP($C870,"DUR_ADJ_OAS_MID"),IF(ISNUMBER(_xll.BDP($E870&amp;" ISIN","DUR_ADJ_OAS_MID")),_xll.BDP($E870&amp;" ISIN","DUR_ADJ_OAS_MID")," ")))</f>
        <v/>
      </c>
      <c r="S870" s="7">
        <f>IF(ISNUMBER(N870),Q870*N870,IF(ISNUMBER(R870),J870*R870," "))</f>
        <v/>
      </c>
      <c r="T870" t="inlineStr">
        <is>
          <t>724479100</t>
        </is>
      </c>
      <c r="U870" t="inlineStr">
        <is>
          <t>Equity</t>
        </is>
      </c>
      <c r="AG870" t="n">
        <v>-0.00036</v>
      </c>
    </row>
    <row r="871">
      <c r="A871" t="inlineStr">
        <is>
          <t>LITL</t>
        </is>
      </c>
      <c r="B871" t="inlineStr">
        <is>
          <t>PREFERRED BK LOS ANGELES CALIF NPV</t>
        </is>
      </c>
      <c r="C871" t="inlineStr">
        <is>
          <t>PFBC</t>
        </is>
      </c>
      <c r="D871" t="inlineStr">
        <is>
          <t>2763602</t>
        </is>
      </c>
      <c r="E871" t="inlineStr">
        <is>
          <t>US7403674044</t>
        </is>
      </c>
      <c r="F871" t="inlineStr">
        <is>
          <t>740367404</t>
        </is>
      </c>
      <c r="G871" s="1" t="n">
        <v>331</v>
      </c>
      <c r="H871" s="1" t="n">
        <v>91.45999999999999</v>
      </c>
      <c r="I871" s="2" t="n">
        <v>30273.26</v>
      </c>
      <c r="J871" s="3" t="n">
        <v>0.00534241</v>
      </c>
      <c r="K871" s="4" t="n">
        <v>5666589.94</v>
      </c>
      <c r="L871" s="5" t="n">
        <v>200001</v>
      </c>
      <c r="M871" s="6" t="n">
        <v>28.33280804</v>
      </c>
      <c r="N871" s="7">
        <f>IF(ISNUMBER(_xll.BDP($C871, "DELTA_MID")),_xll.BDP($C871, "DELTA_MID")," ")</f>
        <v/>
      </c>
      <c r="O871" s="7">
        <f>IF(ISNUMBER(N871),_xll.BDP($C871, "OPT_UNDL_TICKER"),"")</f>
        <v/>
      </c>
      <c r="P871" s="8">
        <f>IF(ISNUMBER(N871),_xll.BDP($C871, "OPT_UNDL_PX")," ")</f>
        <v/>
      </c>
      <c r="Q871" s="7">
        <f>IF(ISNUMBER(N871),+G871*_xll.BDP($C871, "PX_POS_MULT_FACTOR")*P871/K871," ")</f>
        <v/>
      </c>
      <c r="R871" s="8">
        <f>IF(OR($A871="TUA",$A871="TYA"),"",IF(ISNUMBER(_xll.BDP($C871,"DUR_ADJ_OAS_MID")),_xll.BDP($C871,"DUR_ADJ_OAS_MID"),IF(ISNUMBER(_xll.BDP($E871&amp;" ISIN","DUR_ADJ_OAS_MID")),_xll.BDP($E871&amp;" ISIN","DUR_ADJ_OAS_MID")," ")))</f>
        <v/>
      </c>
      <c r="S871" s="7">
        <f>IF(ISNUMBER(N871),Q871*N871,IF(ISNUMBER(R871),J871*R871," "))</f>
        <v/>
      </c>
      <c r="T871" t="inlineStr">
        <is>
          <t>740367404</t>
        </is>
      </c>
      <c r="U871" t="inlineStr">
        <is>
          <t>Equity</t>
        </is>
      </c>
      <c r="AG871" t="n">
        <v>-0.00036</v>
      </c>
    </row>
    <row r="872">
      <c r="A872" t="inlineStr">
        <is>
          <t>LITL</t>
        </is>
      </c>
      <c r="B872" t="inlineStr">
        <is>
          <t>PROGYNY INC USD 0.0001</t>
        </is>
      </c>
      <c r="C872" t="inlineStr">
        <is>
          <t>PGNY</t>
        </is>
      </c>
      <c r="D872" t="inlineStr">
        <is>
          <t>BKWD3M9</t>
        </is>
      </c>
      <c r="E872" t="inlineStr">
        <is>
          <t>US74340E1038</t>
        </is>
      </c>
      <c r="F872" t="inlineStr">
        <is>
          <t>74340E103</t>
        </is>
      </c>
      <c r="G872" s="1" t="n">
        <v>1276</v>
      </c>
      <c r="H872" s="1" t="n">
        <v>21.46</v>
      </c>
      <c r="I872" s="2" t="n">
        <v>27382.96</v>
      </c>
      <c r="J872" s="3" t="n">
        <v>0.00483235</v>
      </c>
      <c r="K872" s="4" t="n">
        <v>5666589.94</v>
      </c>
      <c r="L872" s="5" t="n">
        <v>200001</v>
      </c>
      <c r="M872" s="6" t="n">
        <v>28.33280804</v>
      </c>
      <c r="N872" s="7">
        <f>IF(ISNUMBER(_xll.BDP($C872, "DELTA_MID")),_xll.BDP($C872, "DELTA_MID")," ")</f>
        <v/>
      </c>
      <c r="O872" s="7">
        <f>IF(ISNUMBER(N872),_xll.BDP($C872, "OPT_UNDL_TICKER"),"")</f>
        <v/>
      </c>
      <c r="P872" s="8">
        <f>IF(ISNUMBER(N872),_xll.BDP($C872, "OPT_UNDL_PX")," ")</f>
        <v/>
      </c>
      <c r="Q872" s="7">
        <f>IF(ISNUMBER(N872),+G872*_xll.BDP($C872, "PX_POS_MULT_FACTOR")*P872/K872," ")</f>
        <v/>
      </c>
      <c r="R872" s="8">
        <f>IF(OR($A872="TUA",$A872="TYA"),"",IF(ISNUMBER(_xll.BDP($C872,"DUR_ADJ_OAS_MID")),_xll.BDP($C872,"DUR_ADJ_OAS_MID"),IF(ISNUMBER(_xll.BDP($E872&amp;" ISIN","DUR_ADJ_OAS_MID")),_xll.BDP($E872&amp;" ISIN","DUR_ADJ_OAS_MID")," ")))</f>
        <v/>
      </c>
      <c r="S872" s="7">
        <f>IF(ISNUMBER(N872),Q872*N872,IF(ISNUMBER(R872),J872*R872," "))</f>
        <v/>
      </c>
      <c r="T872" t="inlineStr">
        <is>
          <t>74340E103</t>
        </is>
      </c>
      <c r="U872" t="inlineStr">
        <is>
          <t>Equity</t>
        </is>
      </c>
      <c r="AG872" t="n">
        <v>-0.00036</v>
      </c>
    </row>
    <row r="873">
      <c r="A873" t="inlineStr">
        <is>
          <t>LITL</t>
        </is>
      </c>
      <c r="B873" t="inlineStr">
        <is>
          <t>PHREESIA INC USD 0.01</t>
        </is>
      </c>
      <c r="C873" t="inlineStr">
        <is>
          <t>PHR</t>
        </is>
      </c>
      <c r="D873" t="inlineStr">
        <is>
          <t>BKF9DQ8</t>
        </is>
      </c>
      <c r="E873" t="inlineStr">
        <is>
          <t>US71944F1066</t>
        </is>
      </c>
      <c r="F873" t="inlineStr">
        <is>
          <t>71944F106</t>
        </is>
      </c>
      <c r="G873" s="1" t="n">
        <v>1001</v>
      </c>
      <c r="H873" s="1" t="n">
        <v>28.99</v>
      </c>
      <c r="I873" s="2" t="n">
        <v>29018.99</v>
      </c>
      <c r="J873" s="3" t="n">
        <v>0.00512107</v>
      </c>
      <c r="K873" s="4" t="n">
        <v>5666589.94</v>
      </c>
      <c r="L873" s="5" t="n">
        <v>200001</v>
      </c>
      <c r="M873" s="6" t="n">
        <v>28.33280804</v>
      </c>
      <c r="N873" s="7">
        <f>IF(ISNUMBER(_xll.BDP($C873, "DELTA_MID")),_xll.BDP($C873, "DELTA_MID")," ")</f>
        <v/>
      </c>
      <c r="O873" s="7">
        <f>IF(ISNUMBER(N873),_xll.BDP($C873, "OPT_UNDL_TICKER"),"")</f>
        <v/>
      </c>
      <c r="P873" s="8">
        <f>IF(ISNUMBER(N873),_xll.BDP($C873, "OPT_UNDL_PX")," ")</f>
        <v/>
      </c>
      <c r="Q873" s="7">
        <f>IF(ISNUMBER(N873),+G873*_xll.BDP($C873, "PX_POS_MULT_FACTOR")*P873/K873," ")</f>
        <v/>
      </c>
      <c r="R873" s="8">
        <f>IF(OR($A873="TUA",$A873="TYA"),"",IF(ISNUMBER(_xll.BDP($C873,"DUR_ADJ_OAS_MID")),_xll.BDP($C873,"DUR_ADJ_OAS_MID"),IF(ISNUMBER(_xll.BDP($E873&amp;" ISIN","DUR_ADJ_OAS_MID")),_xll.BDP($E873&amp;" ISIN","DUR_ADJ_OAS_MID")," ")))</f>
        <v/>
      </c>
      <c r="S873" s="7">
        <f>IF(ISNUMBER(N873),Q873*N873,IF(ISNUMBER(R873),J873*R873," "))</f>
        <v/>
      </c>
      <c r="T873" t="inlineStr">
        <is>
          <t>71944F106</t>
        </is>
      </c>
      <c r="U873" t="inlineStr">
        <is>
          <t>Equity</t>
        </is>
      </c>
      <c r="AG873" t="n">
        <v>-0.00036</v>
      </c>
    </row>
    <row r="874">
      <c r="A874" t="inlineStr">
        <is>
          <t>LITL</t>
        </is>
      </c>
      <c r="B874" t="inlineStr">
        <is>
          <t>PJT PARTNERS INC USD 0.01</t>
        </is>
      </c>
      <c r="C874" t="inlineStr">
        <is>
          <t>PJT</t>
        </is>
      </c>
      <c r="D874" t="inlineStr">
        <is>
          <t>BYNWB63</t>
        </is>
      </c>
      <c r="E874" t="inlineStr">
        <is>
          <t>US69343T1079</t>
        </is>
      </c>
      <c r="F874" t="inlineStr">
        <is>
          <t>69343T107</t>
        </is>
      </c>
      <c r="G874" s="1" t="n">
        <v>181</v>
      </c>
      <c r="H874" s="1" t="n">
        <v>168.47</v>
      </c>
      <c r="I874" s="2" t="n">
        <v>30493.07</v>
      </c>
      <c r="J874" s="3" t="n">
        <v>0.0053812</v>
      </c>
      <c r="K874" s="4" t="n">
        <v>5666589.94</v>
      </c>
      <c r="L874" s="5" t="n">
        <v>200001</v>
      </c>
      <c r="M874" s="6" t="n">
        <v>28.33280804</v>
      </c>
      <c r="N874" s="7">
        <f>IF(ISNUMBER(_xll.BDP($C874, "DELTA_MID")),_xll.BDP($C874, "DELTA_MID")," ")</f>
        <v/>
      </c>
      <c r="O874" s="7">
        <f>IF(ISNUMBER(N874),_xll.BDP($C874, "OPT_UNDL_TICKER"),"")</f>
        <v/>
      </c>
      <c r="P874" s="8">
        <f>IF(ISNUMBER(N874),_xll.BDP($C874, "OPT_UNDL_PX")," ")</f>
        <v/>
      </c>
      <c r="Q874" s="7">
        <f>IF(ISNUMBER(N874),+G874*_xll.BDP($C874, "PX_POS_MULT_FACTOR")*P874/K874," ")</f>
        <v/>
      </c>
      <c r="R874" s="8">
        <f>IF(OR($A874="TUA",$A874="TYA"),"",IF(ISNUMBER(_xll.BDP($C874,"DUR_ADJ_OAS_MID")),_xll.BDP($C874,"DUR_ADJ_OAS_MID"),IF(ISNUMBER(_xll.BDP($E874&amp;" ISIN","DUR_ADJ_OAS_MID")),_xll.BDP($E874&amp;" ISIN","DUR_ADJ_OAS_MID")," ")))</f>
        <v/>
      </c>
      <c r="S874" s="7">
        <f>IF(ISNUMBER(N874),Q874*N874,IF(ISNUMBER(R874),J874*R874," "))</f>
        <v/>
      </c>
      <c r="T874" t="inlineStr">
        <is>
          <t>69343T107</t>
        </is>
      </c>
      <c r="U874" t="inlineStr">
        <is>
          <t>Equity</t>
        </is>
      </c>
      <c r="AG874" t="n">
        <v>-0.00036</v>
      </c>
    </row>
    <row r="875">
      <c r="A875" t="inlineStr">
        <is>
          <t>LITL</t>
        </is>
      </c>
      <c r="B875" t="inlineStr">
        <is>
          <t>PALOMAR HLDGS INC USD 0.0001</t>
        </is>
      </c>
      <c r="C875" t="inlineStr">
        <is>
          <t>PLMR</t>
        </is>
      </c>
      <c r="D875" t="inlineStr">
        <is>
          <t>BJYLZK6</t>
        </is>
      </c>
      <c r="E875" t="inlineStr">
        <is>
          <t>US69753M1053</t>
        </is>
      </c>
      <c r="F875" t="inlineStr">
        <is>
          <t>69753M105</t>
        </is>
      </c>
      <c r="G875" s="1" t="n">
        <v>187</v>
      </c>
      <c r="H875" s="1" t="n">
        <v>147.62</v>
      </c>
      <c r="I875" s="2" t="n">
        <v>27604.94</v>
      </c>
      <c r="J875" s="3" t="n">
        <v>0.00487153</v>
      </c>
      <c r="K875" s="4" t="n">
        <v>5666589.94</v>
      </c>
      <c r="L875" s="5" t="n">
        <v>200001</v>
      </c>
      <c r="M875" s="6" t="n">
        <v>28.33280804</v>
      </c>
      <c r="N875" s="7">
        <f>IF(ISNUMBER(_xll.BDP($C875, "DELTA_MID")),_xll.BDP($C875, "DELTA_MID")," ")</f>
        <v/>
      </c>
      <c r="O875" s="7">
        <f>IF(ISNUMBER(N875),_xll.BDP($C875, "OPT_UNDL_TICKER"),"")</f>
        <v/>
      </c>
      <c r="P875" s="8">
        <f>IF(ISNUMBER(N875),_xll.BDP($C875, "OPT_UNDL_PX")," ")</f>
        <v/>
      </c>
      <c r="Q875" s="7">
        <f>IF(ISNUMBER(N875),+G875*_xll.BDP($C875, "PX_POS_MULT_FACTOR")*P875/K875," ")</f>
        <v/>
      </c>
      <c r="R875" s="8">
        <f>IF(OR($A875="TUA",$A875="TYA"),"",IF(ISNUMBER(_xll.BDP($C875,"DUR_ADJ_OAS_MID")),_xll.BDP($C875,"DUR_ADJ_OAS_MID"),IF(ISNUMBER(_xll.BDP($E875&amp;" ISIN","DUR_ADJ_OAS_MID")),_xll.BDP($E875&amp;" ISIN","DUR_ADJ_OAS_MID")," ")))</f>
        <v/>
      </c>
      <c r="S875" s="7">
        <f>IF(ISNUMBER(N875),Q875*N875,IF(ISNUMBER(R875),J875*R875," "))</f>
        <v/>
      </c>
      <c r="T875" t="inlineStr">
        <is>
          <t>69753M105</t>
        </is>
      </c>
      <c r="U875" t="inlineStr">
        <is>
          <t>Equity</t>
        </is>
      </c>
      <c r="AG875" t="n">
        <v>-0.00036</v>
      </c>
    </row>
    <row r="876">
      <c r="A876" t="inlineStr">
        <is>
          <t>LITL</t>
        </is>
      </c>
      <c r="B876" t="inlineStr">
        <is>
          <t>EPLUS INC USD 0.01</t>
        </is>
      </c>
      <c r="C876" t="inlineStr">
        <is>
          <t>PLUS</t>
        </is>
      </c>
      <c r="D876" t="inlineStr">
        <is>
          <t>2597748</t>
        </is>
      </c>
      <c r="E876" t="inlineStr">
        <is>
          <t>US2942681071</t>
        </is>
      </c>
      <c r="F876" t="inlineStr">
        <is>
          <t>294268107</t>
        </is>
      </c>
      <c r="G876" s="1" t="n">
        <v>383</v>
      </c>
      <c r="H876" s="1" t="n">
        <v>72.45999999999999</v>
      </c>
      <c r="I876" s="2" t="n">
        <v>27752.18</v>
      </c>
      <c r="J876" s="3" t="n">
        <v>0.00489751</v>
      </c>
      <c r="K876" s="4" t="n">
        <v>5666589.94</v>
      </c>
      <c r="L876" s="5" t="n">
        <v>200001</v>
      </c>
      <c r="M876" s="6" t="n">
        <v>28.33280804</v>
      </c>
      <c r="N876" s="7">
        <f>IF(ISNUMBER(_xll.BDP($C876, "DELTA_MID")),_xll.BDP($C876, "DELTA_MID")," ")</f>
        <v/>
      </c>
      <c r="O876" s="7">
        <f>IF(ISNUMBER(N876),_xll.BDP($C876, "OPT_UNDL_TICKER"),"")</f>
        <v/>
      </c>
      <c r="P876" s="8">
        <f>IF(ISNUMBER(N876),_xll.BDP($C876, "OPT_UNDL_PX")," ")</f>
        <v/>
      </c>
      <c r="Q876" s="7">
        <f>IF(ISNUMBER(N876),+G876*_xll.BDP($C876, "PX_POS_MULT_FACTOR")*P876/K876," ")</f>
        <v/>
      </c>
      <c r="R876" s="8">
        <f>IF(OR($A876="TUA",$A876="TYA"),"",IF(ISNUMBER(_xll.BDP($C876,"DUR_ADJ_OAS_MID")),_xll.BDP($C876,"DUR_ADJ_OAS_MID"),IF(ISNUMBER(_xll.BDP($E876&amp;" ISIN","DUR_ADJ_OAS_MID")),_xll.BDP($E876&amp;" ISIN","DUR_ADJ_OAS_MID")," ")))</f>
        <v/>
      </c>
      <c r="S876" s="7">
        <f>IF(ISNUMBER(N876),Q876*N876,IF(ISNUMBER(R876),J876*R876," "))</f>
        <v/>
      </c>
      <c r="T876" t="inlineStr">
        <is>
          <t>294268107</t>
        </is>
      </c>
      <c r="U876" t="inlineStr">
        <is>
          <t>Equity</t>
        </is>
      </c>
      <c r="AG876" t="n">
        <v>-0.00036</v>
      </c>
    </row>
    <row r="877">
      <c r="A877" t="inlineStr">
        <is>
          <t>LITL</t>
        </is>
      </c>
      <c r="B877" t="inlineStr">
        <is>
          <t>PLEXUS COR COM USD0.01</t>
        </is>
      </c>
      <c r="C877" t="inlineStr">
        <is>
          <t>PLXS</t>
        </is>
      </c>
      <c r="D877" t="inlineStr">
        <is>
          <t>2692160</t>
        </is>
      </c>
      <c r="E877" t="inlineStr">
        <is>
          <t>US7291321005</t>
        </is>
      </c>
      <c r="F877" t="inlineStr">
        <is>
          <t>729132100</t>
        </is>
      </c>
      <c r="G877" s="1" t="n">
        <v>210</v>
      </c>
      <c r="H877" s="1" t="n">
        <v>140</v>
      </c>
      <c r="I877" s="2" t="n">
        <v>29400</v>
      </c>
      <c r="J877" s="3" t="n">
        <v>0.00518831</v>
      </c>
      <c r="K877" s="4" t="n">
        <v>5666589.94</v>
      </c>
      <c r="L877" s="5" t="n">
        <v>200001</v>
      </c>
      <c r="M877" s="6" t="n">
        <v>28.33280804</v>
      </c>
      <c r="N877" s="7">
        <f>IF(ISNUMBER(_xll.BDP($C877, "DELTA_MID")),_xll.BDP($C877, "DELTA_MID")," ")</f>
        <v/>
      </c>
      <c r="O877" s="7">
        <f>IF(ISNUMBER(N877),_xll.BDP($C877, "OPT_UNDL_TICKER"),"")</f>
        <v/>
      </c>
      <c r="P877" s="8">
        <f>IF(ISNUMBER(N877),_xll.BDP($C877, "OPT_UNDL_PX")," ")</f>
        <v/>
      </c>
      <c r="Q877" s="7">
        <f>IF(ISNUMBER(N877),+G877*_xll.BDP($C877, "PX_POS_MULT_FACTOR")*P877/K877," ")</f>
        <v/>
      </c>
      <c r="R877" s="8">
        <f>IF(OR($A877="TUA",$A877="TYA"),"",IF(ISNUMBER(_xll.BDP($C877,"DUR_ADJ_OAS_MID")),_xll.BDP($C877,"DUR_ADJ_OAS_MID"),IF(ISNUMBER(_xll.BDP($E877&amp;" ISIN","DUR_ADJ_OAS_MID")),_xll.BDP($E877&amp;" ISIN","DUR_ADJ_OAS_MID")," ")))</f>
        <v/>
      </c>
      <c r="S877" s="7">
        <f>IF(ISNUMBER(N877),Q877*N877,IF(ISNUMBER(R877),J877*R877," "))</f>
        <v/>
      </c>
      <c r="T877" t="inlineStr">
        <is>
          <t>729132100</t>
        </is>
      </c>
      <c r="U877" t="inlineStr">
        <is>
          <t>Equity</t>
        </is>
      </c>
      <c r="AG877" t="n">
        <v>-0.00036</v>
      </c>
    </row>
    <row r="878">
      <c r="A878" t="inlineStr">
        <is>
          <t>LITL</t>
        </is>
      </c>
      <c r="B878" t="inlineStr">
        <is>
          <t>PRIMORIS SVCS CORP USD 0.0001</t>
        </is>
      </c>
      <c r="C878" t="inlineStr">
        <is>
          <t>PRIM</t>
        </is>
      </c>
      <c r="D878" t="inlineStr">
        <is>
          <t>B1GC200</t>
        </is>
      </c>
      <c r="E878" t="inlineStr">
        <is>
          <t>US74164F1030</t>
        </is>
      </c>
      <c r="F878" t="inlineStr">
        <is>
          <t>74164F103</t>
        </is>
      </c>
      <c r="G878" s="1" t="n">
        <v>357</v>
      </c>
      <c r="H878" s="1" t="n">
        <v>84.70999999999999</v>
      </c>
      <c r="I878" s="2" t="n">
        <v>30241.47</v>
      </c>
      <c r="J878" s="3" t="n">
        <v>0.0053368</v>
      </c>
      <c r="K878" s="4" t="n">
        <v>5666589.94</v>
      </c>
      <c r="L878" s="5" t="n">
        <v>200001</v>
      </c>
      <c r="M878" s="6" t="n">
        <v>28.33280804</v>
      </c>
      <c r="N878" s="7">
        <f>IF(ISNUMBER(_xll.BDP($C878, "DELTA_MID")),_xll.BDP($C878, "DELTA_MID")," ")</f>
        <v/>
      </c>
      <c r="O878" s="7">
        <f>IF(ISNUMBER(N878),_xll.BDP($C878, "OPT_UNDL_TICKER"),"")</f>
        <v/>
      </c>
      <c r="P878" s="8">
        <f>IF(ISNUMBER(N878),_xll.BDP($C878, "OPT_UNDL_PX")," ")</f>
        <v/>
      </c>
      <c r="Q878" s="7">
        <f>IF(ISNUMBER(N878),+G878*_xll.BDP($C878, "PX_POS_MULT_FACTOR")*P878/K878," ")</f>
        <v/>
      </c>
      <c r="R878" s="8">
        <f>IF(OR($A878="TUA",$A878="TYA"),"",IF(ISNUMBER(_xll.BDP($C878,"DUR_ADJ_OAS_MID")),_xll.BDP($C878,"DUR_ADJ_OAS_MID"),IF(ISNUMBER(_xll.BDP($E878&amp;" ISIN","DUR_ADJ_OAS_MID")),_xll.BDP($E878&amp;" ISIN","DUR_ADJ_OAS_MID")," ")))</f>
        <v/>
      </c>
      <c r="S878" s="7">
        <f>IF(ISNUMBER(N878),Q878*N878,IF(ISNUMBER(R878),J878*R878," "))</f>
        <v/>
      </c>
      <c r="T878" t="inlineStr">
        <is>
          <t>74164F103</t>
        </is>
      </c>
      <c r="U878" t="inlineStr">
        <is>
          <t>Equity</t>
        </is>
      </c>
      <c r="AG878" t="n">
        <v>-0.00036</v>
      </c>
    </row>
    <row r="879">
      <c r="A879" t="inlineStr">
        <is>
          <t>LITL</t>
        </is>
      </c>
      <c r="B879" t="inlineStr">
        <is>
          <t>UNITED PARKS + RESORTS INC USD 0.01</t>
        </is>
      </c>
      <c r="C879" t="inlineStr">
        <is>
          <t>PRKS</t>
        </is>
      </c>
      <c r="D879" t="inlineStr">
        <is>
          <t>B84KWJ4</t>
        </is>
      </c>
      <c r="E879" t="inlineStr">
        <is>
          <t>US81282V1008</t>
        </is>
      </c>
      <c r="F879" t="inlineStr">
        <is>
          <t>81282V100</t>
        </is>
      </c>
      <c r="G879" s="1" t="n">
        <v>611</v>
      </c>
      <c r="H879" s="1" t="n">
        <v>49.01</v>
      </c>
      <c r="I879" s="2" t="n">
        <v>29945.11</v>
      </c>
      <c r="J879" s="3" t="n">
        <v>0.0052845</v>
      </c>
      <c r="K879" s="4" t="n">
        <v>5666589.94</v>
      </c>
      <c r="L879" s="5" t="n">
        <v>200001</v>
      </c>
      <c r="M879" s="6" t="n">
        <v>28.33280804</v>
      </c>
      <c r="N879" s="7">
        <f>IF(ISNUMBER(_xll.BDP($C879, "DELTA_MID")),_xll.BDP($C879, "DELTA_MID")," ")</f>
        <v/>
      </c>
      <c r="O879" s="7">
        <f>IF(ISNUMBER(N879),_xll.BDP($C879, "OPT_UNDL_TICKER"),"")</f>
        <v/>
      </c>
      <c r="P879" s="8">
        <f>IF(ISNUMBER(N879),_xll.BDP($C879, "OPT_UNDL_PX")," ")</f>
        <v/>
      </c>
      <c r="Q879" s="7">
        <f>IF(ISNUMBER(N879),+G879*_xll.BDP($C879, "PX_POS_MULT_FACTOR")*P879/K879," ")</f>
        <v/>
      </c>
      <c r="R879" s="8">
        <f>IF(OR($A879="TUA",$A879="TYA"),"",IF(ISNUMBER(_xll.BDP($C879,"DUR_ADJ_OAS_MID")),_xll.BDP($C879,"DUR_ADJ_OAS_MID"),IF(ISNUMBER(_xll.BDP($E879&amp;" ISIN","DUR_ADJ_OAS_MID")),_xll.BDP($E879&amp;" ISIN","DUR_ADJ_OAS_MID")," ")))</f>
        <v/>
      </c>
      <c r="S879" s="7">
        <f>IF(ISNUMBER(N879),Q879*N879,IF(ISNUMBER(R879),J879*R879," "))</f>
        <v/>
      </c>
      <c r="T879" t="inlineStr">
        <is>
          <t>81282V100</t>
        </is>
      </c>
      <c r="U879" t="inlineStr">
        <is>
          <t>Equity</t>
        </is>
      </c>
      <c r="AG879" t="n">
        <v>-0.00036</v>
      </c>
    </row>
    <row r="880">
      <c r="A880" t="inlineStr">
        <is>
          <t>LITL</t>
        </is>
      </c>
      <c r="B880" t="inlineStr">
        <is>
          <t>PTC THERAPEUTICS INC USD 0.001</t>
        </is>
      </c>
      <c r="C880" t="inlineStr">
        <is>
          <t>PTCT</t>
        </is>
      </c>
      <c r="D880" t="inlineStr">
        <is>
          <t>B17VCN9</t>
        </is>
      </c>
      <c r="E880" t="inlineStr">
        <is>
          <t>US69366J2006</t>
        </is>
      </c>
      <c r="F880" t="inlineStr">
        <is>
          <t>69366J200</t>
        </is>
      </c>
      <c r="G880" s="1" t="n">
        <v>567</v>
      </c>
      <c r="H880" s="1" t="n">
        <v>49.07</v>
      </c>
      <c r="I880" s="2" t="n">
        <v>27822.69</v>
      </c>
      <c r="J880" s="3" t="n">
        <v>0.00490995</v>
      </c>
      <c r="K880" s="4" t="n">
        <v>5666589.94</v>
      </c>
      <c r="L880" s="5" t="n">
        <v>200001</v>
      </c>
      <c r="M880" s="6" t="n">
        <v>28.33280804</v>
      </c>
      <c r="N880" s="7">
        <f>IF(ISNUMBER(_xll.BDP($C880, "DELTA_MID")),_xll.BDP($C880, "DELTA_MID")," ")</f>
        <v/>
      </c>
      <c r="O880" s="7">
        <f>IF(ISNUMBER(N880),_xll.BDP($C880, "OPT_UNDL_TICKER"),"")</f>
        <v/>
      </c>
      <c r="P880" s="8">
        <f>IF(ISNUMBER(N880),_xll.BDP($C880, "OPT_UNDL_PX")," ")</f>
        <v/>
      </c>
      <c r="Q880" s="7">
        <f>IF(ISNUMBER(N880),+G880*_xll.BDP($C880, "PX_POS_MULT_FACTOR")*P880/K880," ")</f>
        <v/>
      </c>
      <c r="R880" s="8">
        <f>IF(OR($A880="TUA",$A880="TYA"),"",IF(ISNUMBER(_xll.BDP($C880,"DUR_ADJ_OAS_MID")),_xll.BDP($C880,"DUR_ADJ_OAS_MID"),IF(ISNUMBER(_xll.BDP($E880&amp;" ISIN","DUR_ADJ_OAS_MID")),_xll.BDP($E880&amp;" ISIN","DUR_ADJ_OAS_MID")," ")))</f>
        <v/>
      </c>
      <c r="S880" s="7">
        <f>IF(ISNUMBER(N880),Q880*N880,IF(ISNUMBER(R880),J880*R880," "))</f>
        <v/>
      </c>
      <c r="T880" t="inlineStr">
        <is>
          <t>69366J200</t>
        </is>
      </c>
      <c r="U880" t="inlineStr">
        <is>
          <t>Equity</t>
        </is>
      </c>
      <c r="AG880" t="n">
        <v>-0.00036</v>
      </c>
    </row>
    <row r="881">
      <c r="A881" t="inlineStr">
        <is>
          <t>LITL</t>
        </is>
      </c>
      <c r="B881" t="inlineStr">
        <is>
          <t>PELOTON INTERACTIVE IN USD 0.000025</t>
        </is>
      </c>
      <c r="C881" t="inlineStr">
        <is>
          <t>PTON</t>
        </is>
      </c>
      <c r="D881" t="inlineStr">
        <is>
          <t>BJ7WJS2</t>
        </is>
      </c>
      <c r="E881" t="inlineStr">
        <is>
          <t>US70614W1009</t>
        </is>
      </c>
      <c r="F881" t="inlineStr">
        <is>
          <t>70614W100</t>
        </is>
      </c>
      <c r="G881" s="1" t="n">
        <v>4199</v>
      </c>
      <c r="H881" s="1" t="n">
        <v>6.64</v>
      </c>
      <c r="I881" s="2" t="n">
        <v>27881.36</v>
      </c>
      <c r="J881" s="3" t="n">
        <v>0.00492031</v>
      </c>
      <c r="K881" s="4" t="n">
        <v>5666589.94</v>
      </c>
      <c r="L881" s="5" t="n">
        <v>200001</v>
      </c>
      <c r="M881" s="6" t="n">
        <v>28.33280804</v>
      </c>
      <c r="N881" s="7">
        <f>IF(ISNUMBER(_xll.BDP($C881, "DELTA_MID")),_xll.BDP($C881, "DELTA_MID")," ")</f>
        <v/>
      </c>
      <c r="O881" s="7">
        <f>IF(ISNUMBER(N881),_xll.BDP($C881, "OPT_UNDL_TICKER"),"")</f>
        <v/>
      </c>
      <c r="P881" s="8">
        <f>IF(ISNUMBER(N881),_xll.BDP($C881, "OPT_UNDL_PX")," ")</f>
        <v/>
      </c>
      <c r="Q881" s="7">
        <f>IF(ISNUMBER(N881),+G881*_xll.BDP($C881, "PX_POS_MULT_FACTOR")*P881/K881," ")</f>
        <v/>
      </c>
      <c r="R881" s="8">
        <f>IF(OR($A881="TUA",$A881="TYA"),"",IF(ISNUMBER(_xll.BDP($C881,"DUR_ADJ_OAS_MID")),_xll.BDP($C881,"DUR_ADJ_OAS_MID"),IF(ISNUMBER(_xll.BDP($E881&amp;" ISIN","DUR_ADJ_OAS_MID")),_xll.BDP($E881&amp;" ISIN","DUR_ADJ_OAS_MID")," ")))</f>
        <v/>
      </c>
      <c r="S881" s="7">
        <f>IF(ISNUMBER(N881),Q881*N881,IF(ISNUMBER(R881),J881*R881," "))</f>
        <v/>
      </c>
      <c r="T881" t="inlineStr">
        <is>
          <t>70614W100</t>
        </is>
      </c>
      <c r="U881" t="inlineStr">
        <is>
          <t>Equity</t>
        </is>
      </c>
      <c r="AG881" t="n">
        <v>-0.00036</v>
      </c>
    </row>
    <row r="882">
      <c r="A882" t="inlineStr">
        <is>
          <t>LITL</t>
        </is>
      </c>
      <c r="B882" t="inlineStr">
        <is>
          <t>QUALYS INC USD 0.001</t>
        </is>
      </c>
      <c r="C882" t="inlineStr">
        <is>
          <t>QLYS</t>
        </is>
      </c>
      <c r="D882" t="inlineStr">
        <is>
          <t>B7XJTN8</t>
        </is>
      </c>
      <c r="E882" t="inlineStr">
        <is>
          <t>US74758T3032</t>
        </is>
      </c>
      <c r="F882" t="inlineStr">
        <is>
          <t>74758T303</t>
        </is>
      </c>
      <c r="G882" s="1" t="n">
        <v>197</v>
      </c>
      <c r="H882" s="1" t="n">
        <v>150.07</v>
      </c>
      <c r="I882" s="2" t="n">
        <v>29563.79</v>
      </c>
      <c r="J882" s="3" t="n">
        <v>0.00521721</v>
      </c>
      <c r="K882" s="4" t="n">
        <v>5666589.94</v>
      </c>
      <c r="L882" s="5" t="n">
        <v>200001</v>
      </c>
      <c r="M882" s="6" t="n">
        <v>28.33280804</v>
      </c>
      <c r="N882" s="7">
        <f>IF(ISNUMBER(_xll.BDP($C882, "DELTA_MID")),_xll.BDP($C882, "DELTA_MID")," ")</f>
        <v/>
      </c>
      <c r="O882" s="7">
        <f>IF(ISNUMBER(N882),_xll.BDP($C882, "OPT_UNDL_TICKER"),"")</f>
        <v/>
      </c>
      <c r="P882" s="8">
        <f>IF(ISNUMBER(N882),_xll.BDP($C882, "OPT_UNDL_PX")," ")</f>
        <v/>
      </c>
      <c r="Q882" s="7">
        <f>IF(ISNUMBER(N882),+G882*_xll.BDP($C882, "PX_POS_MULT_FACTOR")*P882/K882," ")</f>
        <v/>
      </c>
      <c r="R882" s="8">
        <f>IF(OR($A882="TUA",$A882="TYA"),"",IF(ISNUMBER(_xll.BDP($C882,"DUR_ADJ_OAS_MID")),_xll.BDP($C882,"DUR_ADJ_OAS_MID"),IF(ISNUMBER(_xll.BDP($E882&amp;" ISIN","DUR_ADJ_OAS_MID")),_xll.BDP($E882&amp;" ISIN","DUR_ADJ_OAS_MID")," ")))</f>
        <v/>
      </c>
      <c r="S882" s="7">
        <f>IF(ISNUMBER(N882),Q882*N882,IF(ISNUMBER(R882),J882*R882," "))</f>
        <v/>
      </c>
      <c r="T882" t="inlineStr">
        <is>
          <t>74758T303</t>
        </is>
      </c>
      <c r="U882" t="inlineStr">
        <is>
          <t>Equity</t>
        </is>
      </c>
      <c r="AG882" t="n">
        <v>-0.00036</v>
      </c>
    </row>
    <row r="883">
      <c r="A883" t="inlineStr">
        <is>
          <t>LITL</t>
        </is>
      </c>
      <c r="B883" t="inlineStr">
        <is>
          <t>Q2 HLDGS INC USD 0.0001</t>
        </is>
      </c>
      <c r="C883" t="inlineStr">
        <is>
          <t>QTWO</t>
        </is>
      </c>
      <c r="D883" t="inlineStr">
        <is>
          <t>BKM4KV0</t>
        </is>
      </c>
      <c r="E883" t="inlineStr">
        <is>
          <t>US74736L1098</t>
        </is>
      </c>
      <c r="F883" t="inlineStr">
        <is>
          <t>74736L109</t>
        </is>
      </c>
      <c r="G883" s="1" t="n">
        <v>315</v>
      </c>
      <c r="H883" s="1" t="n">
        <v>94.59</v>
      </c>
      <c r="I883" s="2" t="n">
        <v>29795.85</v>
      </c>
      <c r="J883" s="3" t="n">
        <v>0.00525816</v>
      </c>
      <c r="K883" s="4" t="n">
        <v>5666589.94</v>
      </c>
      <c r="L883" s="5" t="n">
        <v>200001</v>
      </c>
      <c r="M883" s="6" t="n">
        <v>28.33280804</v>
      </c>
      <c r="N883" s="7">
        <f>IF(ISNUMBER(_xll.BDP($C883, "DELTA_MID")),_xll.BDP($C883, "DELTA_MID")," ")</f>
        <v/>
      </c>
      <c r="O883" s="7">
        <f>IF(ISNUMBER(N883),_xll.BDP($C883, "OPT_UNDL_TICKER"),"")</f>
        <v/>
      </c>
      <c r="P883" s="8">
        <f>IF(ISNUMBER(N883),_xll.BDP($C883, "OPT_UNDL_PX")," ")</f>
        <v/>
      </c>
      <c r="Q883" s="7">
        <f>IF(ISNUMBER(N883),+G883*_xll.BDP($C883, "PX_POS_MULT_FACTOR")*P883/K883," ")</f>
        <v/>
      </c>
      <c r="R883" s="8">
        <f>IF(OR($A883="TUA",$A883="TYA"),"",IF(ISNUMBER(_xll.BDP($C883,"DUR_ADJ_OAS_MID")),_xll.BDP($C883,"DUR_ADJ_OAS_MID"),IF(ISNUMBER(_xll.BDP($E883&amp;" ISIN","DUR_ADJ_OAS_MID")),_xll.BDP($E883&amp;" ISIN","DUR_ADJ_OAS_MID")," ")))</f>
        <v/>
      </c>
      <c r="S883" s="7">
        <f>IF(ISNUMBER(N883),Q883*N883,IF(ISNUMBER(R883),J883*R883," "))</f>
        <v/>
      </c>
      <c r="T883" t="inlineStr">
        <is>
          <t>74736L109</t>
        </is>
      </c>
      <c r="U883" t="inlineStr">
        <is>
          <t>Equity</t>
        </is>
      </c>
      <c r="AG883" t="n">
        <v>-0.00036</v>
      </c>
    </row>
    <row r="884">
      <c r="A884" t="inlineStr">
        <is>
          <t>LITL</t>
        </is>
      </c>
      <c r="B884" t="inlineStr">
        <is>
          <t>LIVERAMP HLDGS INC USD 0.1</t>
        </is>
      </c>
      <c r="C884" t="inlineStr">
        <is>
          <t>RAMP</t>
        </is>
      </c>
      <c r="D884" t="inlineStr">
        <is>
          <t>BGLN838</t>
        </is>
      </c>
      <c r="E884" t="inlineStr">
        <is>
          <t>US53815P1084</t>
        </is>
      </c>
      <c r="F884" t="inlineStr">
        <is>
          <t>53815P108</t>
        </is>
      </c>
      <c r="G884" s="1" t="n">
        <v>871</v>
      </c>
      <c r="H884" s="1" t="n">
        <v>33.55</v>
      </c>
      <c r="I884" s="2" t="n">
        <v>29222.05</v>
      </c>
      <c r="J884" s="3" t="n">
        <v>0.0051569</v>
      </c>
      <c r="K884" s="4" t="n">
        <v>5666589.94</v>
      </c>
      <c r="L884" s="5" t="n">
        <v>200001</v>
      </c>
      <c r="M884" s="6" t="n">
        <v>28.33280804</v>
      </c>
      <c r="N884" s="7">
        <f>IF(ISNUMBER(_xll.BDP($C884, "DELTA_MID")),_xll.BDP($C884, "DELTA_MID")," ")</f>
        <v/>
      </c>
      <c r="O884" s="7">
        <f>IF(ISNUMBER(N884),_xll.BDP($C884, "OPT_UNDL_TICKER"),"")</f>
        <v/>
      </c>
      <c r="P884" s="8">
        <f>IF(ISNUMBER(N884),_xll.BDP($C884, "OPT_UNDL_PX")," ")</f>
        <v/>
      </c>
      <c r="Q884" s="7">
        <f>IF(ISNUMBER(N884),+G884*_xll.BDP($C884, "PX_POS_MULT_FACTOR")*P884/K884," ")</f>
        <v/>
      </c>
      <c r="R884" s="8">
        <f>IF(OR($A884="TUA",$A884="TYA"),"",IF(ISNUMBER(_xll.BDP($C884,"DUR_ADJ_OAS_MID")),_xll.BDP($C884,"DUR_ADJ_OAS_MID"),IF(ISNUMBER(_xll.BDP($E884&amp;" ISIN","DUR_ADJ_OAS_MID")),_xll.BDP($E884&amp;" ISIN","DUR_ADJ_OAS_MID")," ")))</f>
        <v/>
      </c>
      <c r="S884" s="7">
        <f>IF(ISNUMBER(N884),Q884*N884,IF(ISNUMBER(R884),J884*R884," "))</f>
        <v/>
      </c>
      <c r="T884" t="inlineStr">
        <is>
          <t>53815P108</t>
        </is>
      </c>
      <c r="U884" t="inlineStr">
        <is>
          <t>Equity</t>
        </is>
      </c>
      <c r="AG884" t="n">
        <v>-0.00036</v>
      </c>
    </row>
    <row r="885">
      <c r="A885" t="inlineStr">
        <is>
          <t>LITL</t>
        </is>
      </c>
      <c r="B885" t="inlineStr">
        <is>
          <t>REPUBLIC BANCORP INC KY NPV</t>
        </is>
      </c>
      <c r="C885" t="inlineStr">
        <is>
          <t>RBCAA</t>
        </is>
      </c>
      <c r="D885" t="inlineStr">
        <is>
          <t>2277114</t>
        </is>
      </c>
      <c r="E885" t="inlineStr">
        <is>
          <t>US7602812049</t>
        </is>
      </c>
      <c r="F885" t="inlineStr">
        <is>
          <t>760281204</t>
        </is>
      </c>
      <c r="G885" s="1" t="n">
        <v>391</v>
      </c>
      <c r="H885" s="1" t="n">
        <v>77.63</v>
      </c>
      <c r="I885" s="2" t="n">
        <v>30353.33</v>
      </c>
      <c r="J885" s="3" t="n">
        <v>0.00535654</v>
      </c>
      <c r="K885" s="4" t="n">
        <v>5666589.94</v>
      </c>
      <c r="L885" s="5" t="n">
        <v>200001</v>
      </c>
      <c r="M885" s="6" t="n">
        <v>28.33280804</v>
      </c>
      <c r="N885" s="7">
        <f>IF(ISNUMBER(_xll.BDP($C885, "DELTA_MID")),_xll.BDP($C885, "DELTA_MID")," ")</f>
        <v/>
      </c>
      <c r="O885" s="7">
        <f>IF(ISNUMBER(N885),_xll.BDP($C885, "OPT_UNDL_TICKER"),"")</f>
        <v/>
      </c>
      <c r="P885" s="8">
        <f>IF(ISNUMBER(N885),_xll.BDP($C885, "OPT_UNDL_PX")," ")</f>
        <v/>
      </c>
      <c r="Q885" s="7">
        <f>IF(ISNUMBER(N885),+G885*_xll.BDP($C885, "PX_POS_MULT_FACTOR")*P885/K885," ")</f>
        <v/>
      </c>
      <c r="R885" s="8">
        <f>IF(OR($A885="TUA",$A885="TYA"),"",IF(ISNUMBER(_xll.BDP($C885,"DUR_ADJ_OAS_MID")),_xll.BDP($C885,"DUR_ADJ_OAS_MID"),IF(ISNUMBER(_xll.BDP($E885&amp;" ISIN","DUR_ADJ_OAS_MID")),_xll.BDP($E885&amp;" ISIN","DUR_ADJ_OAS_MID")," ")))</f>
        <v/>
      </c>
      <c r="S885" s="7">
        <f>IF(ISNUMBER(N885),Q885*N885,IF(ISNUMBER(R885),J885*R885," "))</f>
        <v/>
      </c>
      <c r="T885" t="inlineStr">
        <is>
          <t>760281204</t>
        </is>
      </c>
      <c r="U885" t="inlineStr">
        <is>
          <t>Equity</t>
        </is>
      </c>
      <c r="AG885" t="n">
        <v>-0.00036</v>
      </c>
    </row>
    <row r="886">
      <c r="A886" t="inlineStr">
        <is>
          <t>LITL</t>
        </is>
      </c>
      <c r="B886" t="inlineStr">
        <is>
          <t>RADNET INC USD 0.0001</t>
        </is>
      </c>
      <c r="C886" t="inlineStr">
        <is>
          <t>RDNT</t>
        </is>
      </c>
      <c r="D886" t="inlineStr">
        <is>
          <t>B1JNG19</t>
        </is>
      </c>
      <c r="E886" t="inlineStr">
        <is>
          <t>US7504911022</t>
        </is>
      </c>
      <c r="F886" t="inlineStr">
        <is>
          <t>750491102</t>
        </is>
      </c>
      <c r="G886" s="1" t="n">
        <v>477</v>
      </c>
      <c r="H886" s="1" t="n">
        <v>56.2</v>
      </c>
      <c r="I886" s="2" t="n">
        <v>26807.4</v>
      </c>
      <c r="J886" s="3" t="n">
        <v>0.00473078</v>
      </c>
      <c r="K886" s="4" t="n">
        <v>5666589.94</v>
      </c>
      <c r="L886" s="5" t="n">
        <v>200001</v>
      </c>
      <c r="M886" s="6" t="n">
        <v>28.33280804</v>
      </c>
      <c r="N886" s="7">
        <f>IF(ISNUMBER(_xll.BDP($C886, "DELTA_MID")),_xll.BDP($C886, "DELTA_MID")," ")</f>
        <v/>
      </c>
      <c r="O886" s="7">
        <f>IF(ISNUMBER(N886),_xll.BDP($C886, "OPT_UNDL_TICKER"),"")</f>
        <v/>
      </c>
      <c r="P886" s="8">
        <f>IF(ISNUMBER(N886),_xll.BDP($C886, "OPT_UNDL_PX")," ")</f>
        <v/>
      </c>
      <c r="Q886" s="7">
        <f>IF(ISNUMBER(N886),+G886*_xll.BDP($C886, "PX_POS_MULT_FACTOR")*P886/K886," ")</f>
        <v/>
      </c>
      <c r="R886" s="8">
        <f>IF(OR($A886="TUA",$A886="TYA"),"",IF(ISNUMBER(_xll.BDP($C886,"DUR_ADJ_OAS_MID")),_xll.BDP($C886,"DUR_ADJ_OAS_MID"),IF(ISNUMBER(_xll.BDP($E886&amp;" ISIN","DUR_ADJ_OAS_MID")),_xll.BDP($E886&amp;" ISIN","DUR_ADJ_OAS_MID")," ")))</f>
        <v/>
      </c>
      <c r="S886" s="7">
        <f>IF(ISNUMBER(N886),Q886*N886,IF(ISNUMBER(R886),J886*R886," "))</f>
        <v/>
      </c>
      <c r="T886" t="inlineStr">
        <is>
          <t>750491102</t>
        </is>
      </c>
      <c r="U886" t="inlineStr">
        <is>
          <t>Equity</t>
        </is>
      </c>
      <c r="AG886" t="n">
        <v>-0.00036</v>
      </c>
    </row>
    <row r="887">
      <c r="A887" t="inlineStr">
        <is>
          <t>LITL</t>
        </is>
      </c>
      <c r="B887" t="inlineStr">
        <is>
          <t>REAL BROKERAGE INC NPV</t>
        </is>
      </c>
      <c r="C887" t="inlineStr">
        <is>
          <t>REAX</t>
        </is>
      </c>
      <c r="D887" t="inlineStr">
        <is>
          <t>BM9W3L2</t>
        </is>
      </c>
      <c r="E887" t="inlineStr">
        <is>
          <t>CA75585H2063</t>
        </is>
      </c>
      <c r="F887" t="inlineStr">
        <is>
          <t>75585H206</t>
        </is>
      </c>
      <c r="G887" s="1" t="n">
        <v>6653</v>
      </c>
      <c r="H887" s="1" t="n">
        <v>4.29</v>
      </c>
      <c r="I887" s="2" t="n">
        <v>28541.37</v>
      </c>
      <c r="J887" s="3" t="n">
        <v>0.00503678</v>
      </c>
      <c r="K887" s="4" t="n">
        <v>5666589.94</v>
      </c>
      <c r="L887" s="5" t="n">
        <v>200001</v>
      </c>
      <c r="M887" s="6" t="n">
        <v>28.33280804</v>
      </c>
      <c r="N887" s="7">
        <f>IF(ISNUMBER(_xll.BDP($C887, "DELTA_MID")),_xll.BDP($C887, "DELTA_MID")," ")</f>
        <v/>
      </c>
      <c r="O887" s="7">
        <f>IF(ISNUMBER(N887),_xll.BDP($C887, "OPT_UNDL_TICKER"),"")</f>
        <v/>
      </c>
      <c r="P887" s="8">
        <f>IF(ISNUMBER(N887),_xll.BDP($C887, "OPT_UNDL_PX")," ")</f>
        <v/>
      </c>
      <c r="Q887" s="7">
        <f>IF(ISNUMBER(N887),+G887*_xll.BDP($C887, "PX_POS_MULT_FACTOR")*P887/K887," ")</f>
        <v/>
      </c>
      <c r="R887" s="8">
        <f>IF(OR($A887="TUA",$A887="TYA"),"",IF(ISNUMBER(_xll.BDP($C887,"DUR_ADJ_OAS_MID")),_xll.BDP($C887,"DUR_ADJ_OAS_MID"),IF(ISNUMBER(_xll.BDP($E887&amp;" ISIN","DUR_ADJ_OAS_MID")),_xll.BDP($E887&amp;" ISIN","DUR_ADJ_OAS_MID")," ")))</f>
        <v/>
      </c>
      <c r="S887" s="7">
        <f>IF(ISNUMBER(N887),Q887*N887,IF(ISNUMBER(R887),J887*R887," "))</f>
        <v/>
      </c>
      <c r="T887" t="inlineStr">
        <is>
          <t>75585H206</t>
        </is>
      </c>
      <c r="U887" t="inlineStr">
        <is>
          <t>Equity</t>
        </is>
      </c>
      <c r="AG887" t="n">
        <v>-0.00036</v>
      </c>
    </row>
    <row r="888">
      <c r="A888" t="inlineStr">
        <is>
          <t>LITL</t>
        </is>
      </c>
      <c r="B888" t="inlineStr">
        <is>
          <t>RYMAN HOSP COM USD0.01</t>
        </is>
      </c>
      <c r="C888" t="inlineStr">
        <is>
          <t>RHP</t>
        </is>
      </c>
      <c r="D888" t="inlineStr">
        <is>
          <t>B8QV5C9</t>
        </is>
      </c>
      <c r="E888" t="inlineStr">
        <is>
          <t>US78377T1079</t>
        </is>
      </c>
      <c r="F888" t="inlineStr">
        <is>
          <t>78377T107</t>
        </is>
      </c>
      <c r="G888" s="1" t="n">
        <v>284</v>
      </c>
      <c r="H888" s="1" t="n">
        <v>103.14</v>
      </c>
      <c r="I888" s="2" t="n">
        <v>29291.76</v>
      </c>
      <c r="J888" s="3" t="n">
        <v>0.0051692</v>
      </c>
      <c r="K888" s="4" t="n">
        <v>5666589.94</v>
      </c>
      <c r="L888" s="5" t="n">
        <v>200001</v>
      </c>
      <c r="M888" s="6" t="n">
        <v>28.33280804</v>
      </c>
      <c r="N888" s="7">
        <f>IF(ISNUMBER(_xll.BDP($C888, "DELTA_MID")),_xll.BDP($C888, "DELTA_MID")," ")</f>
        <v/>
      </c>
      <c r="O888" s="7">
        <f>IF(ISNUMBER(N888),_xll.BDP($C888, "OPT_UNDL_TICKER"),"")</f>
        <v/>
      </c>
      <c r="P888" s="8">
        <f>IF(ISNUMBER(N888),_xll.BDP($C888, "OPT_UNDL_PX")," ")</f>
        <v/>
      </c>
      <c r="Q888" s="7">
        <f>IF(ISNUMBER(N888),+G888*_xll.BDP($C888, "PX_POS_MULT_FACTOR")*P888/K888," ")</f>
        <v/>
      </c>
      <c r="R888" s="8">
        <f>IF(OR($A888="TUA",$A888="TYA"),"",IF(ISNUMBER(_xll.BDP($C888,"DUR_ADJ_OAS_MID")),_xll.BDP($C888,"DUR_ADJ_OAS_MID"),IF(ISNUMBER(_xll.BDP($E888&amp;" ISIN","DUR_ADJ_OAS_MID")),_xll.BDP($E888&amp;" ISIN","DUR_ADJ_OAS_MID")," ")))</f>
        <v/>
      </c>
      <c r="S888" s="7">
        <f>IF(ISNUMBER(N888),Q888*N888,IF(ISNUMBER(R888),J888*R888," "))</f>
        <v/>
      </c>
      <c r="T888" t="inlineStr">
        <is>
          <t>78377T107</t>
        </is>
      </c>
      <c r="U888" t="inlineStr">
        <is>
          <t>Equity</t>
        </is>
      </c>
      <c r="AG888" t="n">
        <v>-0.00036</v>
      </c>
    </row>
    <row r="889">
      <c r="A889" t="inlineStr">
        <is>
          <t>LITL</t>
        </is>
      </c>
      <c r="B889" t="inlineStr">
        <is>
          <t>RAMBUS INC DEL USD 0.001</t>
        </is>
      </c>
      <c r="C889" t="inlineStr">
        <is>
          <t>RMBS</t>
        </is>
      </c>
      <c r="D889" t="inlineStr">
        <is>
          <t>2721967</t>
        </is>
      </c>
      <c r="E889" t="inlineStr">
        <is>
          <t>US7509171069</t>
        </is>
      </c>
      <c r="F889" t="inlineStr">
        <is>
          <t>750917106</t>
        </is>
      </c>
      <c r="G889" s="1" t="n">
        <v>447</v>
      </c>
      <c r="H889" s="1" t="n">
        <v>65.89</v>
      </c>
      <c r="I889" s="2" t="n">
        <v>29452.83</v>
      </c>
      <c r="J889" s="3" t="n">
        <v>0.00519763</v>
      </c>
      <c r="K889" s="4" t="n">
        <v>5666589.94</v>
      </c>
      <c r="L889" s="5" t="n">
        <v>200001</v>
      </c>
      <c r="M889" s="6" t="n">
        <v>28.33280804</v>
      </c>
      <c r="N889" s="7">
        <f>IF(ISNUMBER(_xll.BDP($C889, "DELTA_MID")),_xll.BDP($C889, "DELTA_MID")," ")</f>
        <v/>
      </c>
      <c r="O889" s="7">
        <f>IF(ISNUMBER(N889),_xll.BDP($C889, "OPT_UNDL_TICKER"),"")</f>
        <v/>
      </c>
      <c r="P889" s="8">
        <f>IF(ISNUMBER(N889),_xll.BDP($C889, "OPT_UNDL_PX")," ")</f>
        <v/>
      </c>
      <c r="Q889" s="7">
        <f>IF(ISNUMBER(N889),+G889*_xll.BDP($C889, "PX_POS_MULT_FACTOR")*P889/K889," ")</f>
        <v/>
      </c>
      <c r="R889" s="8">
        <f>IF(OR($A889="TUA",$A889="TYA"),"",IF(ISNUMBER(_xll.BDP($C889,"DUR_ADJ_OAS_MID")),_xll.BDP($C889,"DUR_ADJ_OAS_MID"),IF(ISNUMBER(_xll.BDP($E889&amp;" ISIN","DUR_ADJ_OAS_MID")),_xll.BDP($E889&amp;" ISIN","DUR_ADJ_OAS_MID")," ")))</f>
        <v/>
      </c>
      <c r="S889" s="7">
        <f>IF(ISNUMBER(N889),Q889*N889,IF(ISNUMBER(R889),J889*R889," "))</f>
        <v/>
      </c>
      <c r="T889" t="inlineStr">
        <is>
          <t>750917106</t>
        </is>
      </c>
      <c r="U889" t="inlineStr">
        <is>
          <t>Equity</t>
        </is>
      </c>
      <c r="AG889" t="n">
        <v>-0.00036</v>
      </c>
    </row>
    <row r="890">
      <c r="A890" t="inlineStr">
        <is>
          <t>LITL</t>
        </is>
      </c>
      <c r="B890" t="inlineStr">
        <is>
          <t>CONSTRUCTION PARTNERS INC USD 0.001</t>
        </is>
      </c>
      <c r="C890" t="inlineStr">
        <is>
          <t>ROAD</t>
        </is>
      </c>
      <c r="D890" t="inlineStr">
        <is>
          <t>BDT5M66</t>
        </is>
      </c>
      <c r="E890" t="inlineStr">
        <is>
          <t>US21044C1071</t>
        </is>
      </c>
      <c r="F890" t="inlineStr">
        <is>
          <t>21044C107</t>
        </is>
      </c>
      <c r="G890" s="1" t="n">
        <v>261</v>
      </c>
      <c r="H890" s="1" t="n">
        <v>108.38</v>
      </c>
      <c r="I890" s="2" t="n">
        <v>28287.18</v>
      </c>
      <c r="J890" s="3" t="n">
        <v>0.00499192</v>
      </c>
      <c r="K890" s="4" t="n">
        <v>5666589.94</v>
      </c>
      <c r="L890" s="5" t="n">
        <v>200001</v>
      </c>
      <c r="M890" s="6" t="n">
        <v>28.33280804</v>
      </c>
      <c r="N890" s="7">
        <f>IF(ISNUMBER(_xll.BDP($C890, "DELTA_MID")),_xll.BDP($C890, "DELTA_MID")," ")</f>
        <v/>
      </c>
      <c r="O890" s="7">
        <f>IF(ISNUMBER(N890),_xll.BDP($C890, "OPT_UNDL_TICKER"),"")</f>
        <v/>
      </c>
      <c r="P890" s="8">
        <f>IF(ISNUMBER(N890),_xll.BDP($C890, "OPT_UNDL_PX")," ")</f>
        <v/>
      </c>
      <c r="Q890" s="7">
        <f>IF(ISNUMBER(N890),+G890*_xll.BDP($C890, "PX_POS_MULT_FACTOR")*P890/K890," ")</f>
        <v/>
      </c>
      <c r="R890" s="8">
        <f>IF(OR($A890="TUA",$A890="TYA"),"",IF(ISNUMBER(_xll.BDP($C890,"DUR_ADJ_OAS_MID")),_xll.BDP($C890,"DUR_ADJ_OAS_MID"),IF(ISNUMBER(_xll.BDP($E890&amp;" ISIN","DUR_ADJ_OAS_MID")),_xll.BDP($E890&amp;" ISIN","DUR_ADJ_OAS_MID")," ")))</f>
        <v/>
      </c>
      <c r="S890" s="7">
        <f>IF(ISNUMBER(N890),Q890*N890,IF(ISNUMBER(R890),J890*R890," "))</f>
        <v/>
      </c>
      <c r="T890" t="inlineStr">
        <is>
          <t>21044C107</t>
        </is>
      </c>
      <c r="U890" t="inlineStr">
        <is>
          <t>Equity</t>
        </is>
      </c>
      <c r="AG890" t="n">
        <v>-0.00036</v>
      </c>
    </row>
    <row r="891">
      <c r="A891" t="inlineStr">
        <is>
          <t>LITL</t>
        </is>
      </c>
      <c r="B891" t="inlineStr">
        <is>
          <t>ROOT INC USD 0.0001</t>
        </is>
      </c>
      <c r="C891" t="inlineStr">
        <is>
          <t>ROOT</t>
        </is>
      </c>
      <c r="D891" t="inlineStr">
        <is>
          <t>BNV0HC0</t>
        </is>
      </c>
      <c r="E891" t="inlineStr">
        <is>
          <t>US77664L2079</t>
        </is>
      </c>
      <c r="F891" t="inlineStr">
        <is>
          <t>77664L207</t>
        </is>
      </c>
      <c r="G891" s="1" t="n">
        <v>221</v>
      </c>
      <c r="H891" s="1" t="n">
        <v>124.71</v>
      </c>
      <c r="I891" s="2" t="n">
        <v>27560.91</v>
      </c>
      <c r="J891" s="3" t="n">
        <v>0.00486376</v>
      </c>
      <c r="K891" s="4" t="n">
        <v>5666589.94</v>
      </c>
      <c r="L891" s="5" t="n">
        <v>200001</v>
      </c>
      <c r="M891" s="6" t="n">
        <v>28.33280804</v>
      </c>
      <c r="N891" s="7">
        <f>IF(ISNUMBER(_xll.BDP($C891, "DELTA_MID")),_xll.BDP($C891, "DELTA_MID")," ")</f>
        <v/>
      </c>
      <c r="O891" s="7">
        <f>IF(ISNUMBER(N891),_xll.BDP($C891, "OPT_UNDL_TICKER"),"")</f>
        <v/>
      </c>
      <c r="P891" s="8">
        <f>IF(ISNUMBER(N891),_xll.BDP($C891, "OPT_UNDL_PX")," ")</f>
        <v/>
      </c>
      <c r="Q891" s="7">
        <f>IF(ISNUMBER(N891),+G891*_xll.BDP($C891, "PX_POS_MULT_FACTOR")*P891/K891," ")</f>
        <v/>
      </c>
      <c r="R891" s="8">
        <f>IF(OR($A891="TUA",$A891="TYA"),"",IF(ISNUMBER(_xll.BDP($C891,"DUR_ADJ_OAS_MID")),_xll.BDP($C891,"DUR_ADJ_OAS_MID"),IF(ISNUMBER(_xll.BDP($E891&amp;" ISIN","DUR_ADJ_OAS_MID")),_xll.BDP($E891&amp;" ISIN","DUR_ADJ_OAS_MID")," ")))</f>
        <v/>
      </c>
      <c r="S891" s="7">
        <f>IF(ISNUMBER(N891),Q891*N891,IF(ISNUMBER(R891),J891*R891," "))</f>
        <v/>
      </c>
      <c r="T891" t="inlineStr">
        <is>
          <t>77664L207</t>
        </is>
      </c>
      <c r="U891" t="inlineStr">
        <is>
          <t>Equity</t>
        </is>
      </c>
      <c r="AG891" t="n">
        <v>-0.00036</v>
      </c>
    </row>
    <row r="892">
      <c r="A892" t="inlineStr">
        <is>
          <t>LITL</t>
        </is>
      </c>
      <c r="B892" t="inlineStr">
        <is>
          <t>RED ROCK RESORTS INC USD 0.01</t>
        </is>
      </c>
      <c r="C892" t="inlineStr">
        <is>
          <t>RRR</t>
        </is>
      </c>
      <c r="D892" t="inlineStr">
        <is>
          <t>BYY9947</t>
        </is>
      </c>
      <c r="E892" t="inlineStr">
        <is>
          <t>US75700L1089</t>
        </is>
      </c>
      <c r="F892" t="inlineStr">
        <is>
          <t>75700L108</t>
        </is>
      </c>
      <c r="G892" s="1" t="n">
        <v>570</v>
      </c>
      <c r="H892" s="1" t="n">
        <v>54.72</v>
      </c>
      <c r="I892" s="2" t="n">
        <v>31190.4</v>
      </c>
      <c r="J892" s="3" t="n">
        <v>0.00550426</v>
      </c>
      <c r="K892" s="4" t="n">
        <v>5666589.94</v>
      </c>
      <c r="L892" s="5" t="n">
        <v>200001</v>
      </c>
      <c r="M892" s="6" t="n">
        <v>28.33280804</v>
      </c>
      <c r="N892" s="7">
        <f>IF(ISNUMBER(_xll.BDP($C892, "DELTA_MID")),_xll.BDP($C892, "DELTA_MID")," ")</f>
        <v/>
      </c>
      <c r="O892" s="7">
        <f>IF(ISNUMBER(N892),_xll.BDP($C892, "OPT_UNDL_TICKER"),"")</f>
        <v/>
      </c>
      <c r="P892" s="8">
        <f>IF(ISNUMBER(N892),_xll.BDP($C892, "OPT_UNDL_PX")," ")</f>
        <v/>
      </c>
      <c r="Q892" s="7">
        <f>IF(ISNUMBER(N892),+G892*_xll.BDP($C892, "PX_POS_MULT_FACTOR")*P892/K892," ")</f>
        <v/>
      </c>
      <c r="R892" s="8">
        <f>IF(OR($A892="TUA",$A892="TYA"),"",IF(ISNUMBER(_xll.BDP($C892,"DUR_ADJ_OAS_MID")),_xll.BDP($C892,"DUR_ADJ_OAS_MID"),IF(ISNUMBER(_xll.BDP($E892&amp;" ISIN","DUR_ADJ_OAS_MID")),_xll.BDP($E892&amp;" ISIN","DUR_ADJ_OAS_MID")," ")))</f>
        <v/>
      </c>
      <c r="S892" s="7">
        <f>IF(ISNUMBER(N892),Q892*N892,IF(ISNUMBER(R892),J892*R892," "))</f>
        <v/>
      </c>
      <c r="T892" t="inlineStr">
        <is>
          <t>75700L108</t>
        </is>
      </c>
      <c r="U892" t="inlineStr">
        <is>
          <t>Equity</t>
        </is>
      </c>
      <c r="AG892" t="n">
        <v>-0.00036</v>
      </c>
    </row>
    <row r="893">
      <c r="A893" t="inlineStr">
        <is>
          <t>LITL</t>
        </is>
      </c>
      <c r="B893" t="inlineStr">
        <is>
          <t>RUSH STR INTERACTIVE INC USD 0.0001</t>
        </is>
      </c>
      <c r="C893" t="inlineStr">
        <is>
          <t>RSI</t>
        </is>
      </c>
      <c r="D893" t="inlineStr">
        <is>
          <t>BN6R7F9</t>
        </is>
      </c>
      <c r="E893" t="inlineStr">
        <is>
          <t>US7820111000</t>
        </is>
      </c>
      <c r="F893" t="inlineStr">
        <is>
          <t>782011100</t>
        </is>
      </c>
      <c r="G893" s="1" t="n">
        <v>1941</v>
      </c>
      <c r="H893" s="1" t="n">
        <v>15.04</v>
      </c>
      <c r="I893" s="2" t="n">
        <v>29192.64</v>
      </c>
      <c r="J893" s="3" t="n">
        <v>0.00515171</v>
      </c>
      <c r="K893" s="4" t="n">
        <v>5666589.94</v>
      </c>
      <c r="L893" s="5" t="n">
        <v>200001</v>
      </c>
      <c r="M893" s="6" t="n">
        <v>28.33280804</v>
      </c>
      <c r="N893" s="7">
        <f>IF(ISNUMBER(_xll.BDP($C893, "DELTA_MID")),_xll.BDP($C893, "DELTA_MID")," ")</f>
        <v/>
      </c>
      <c r="O893" s="7">
        <f>IF(ISNUMBER(N893),_xll.BDP($C893, "OPT_UNDL_TICKER"),"")</f>
        <v/>
      </c>
      <c r="P893" s="8">
        <f>IF(ISNUMBER(N893),_xll.BDP($C893, "OPT_UNDL_PX")," ")</f>
        <v/>
      </c>
      <c r="Q893" s="7">
        <f>IF(ISNUMBER(N893),+G893*_xll.BDP($C893, "PX_POS_MULT_FACTOR")*P893/K893," ")</f>
        <v/>
      </c>
      <c r="R893" s="8">
        <f>IF(OR($A893="TUA",$A893="TYA"),"",IF(ISNUMBER(_xll.BDP($C893,"DUR_ADJ_OAS_MID")),_xll.BDP($C893,"DUR_ADJ_OAS_MID"),IF(ISNUMBER(_xll.BDP($E893&amp;" ISIN","DUR_ADJ_OAS_MID")),_xll.BDP($E893&amp;" ISIN","DUR_ADJ_OAS_MID")," ")))</f>
        <v/>
      </c>
      <c r="S893" s="7">
        <f>IF(ISNUMBER(N893),Q893*N893,IF(ISNUMBER(R893),J893*R893," "))</f>
        <v/>
      </c>
      <c r="T893" t="inlineStr">
        <is>
          <t>782011100</t>
        </is>
      </c>
      <c r="U893" t="inlineStr">
        <is>
          <t>Equity</t>
        </is>
      </c>
      <c r="AG893" t="n">
        <v>-0.00036</v>
      </c>
    </row>
    <row r="894">
      <c r="A894" t="inlineStr">
        <is>
          <t>LITL</t>
        </is>
      </c>
      <c r="B894" t="inlineStr">
        <is>
          <t>SCHRODINGER INC USD 0.01</t>
        </is>
      </c>
      <c r="C894" t="inlineStr">
        <is>
          <t>SDGR</t>
        </is>
      </c>
      <c r="D894" t="inlineStr">
        <is>
          <t>BKV28S8</t>
        </is>
      </c>
      <c r="E894" t="inlineStr">
        <is>
          <t>US80810D1037</t>
        </is>
      </c>
      <c r="F894" t="inlineStr">
        <is>
          <t>80810D103</t>
        </is>
      </c>
      <c r="G894" s="1" t="n">
        <v>1387</v>
      </c>
      <c r="H894" s="1" t="n">
        <v>21.12</v>
      </c>
      <c r="I894" s="2" t="n">
        <v>29293.44</v>
      </c>
      <c r="J894" s="3" t="n">
        <v>0.0051695</v>
      </c>
      <c r="K894" s="4" t="n">
        <v>5666589.94</v>
      </c>
      <c r="L894" s="5" t="n">
        <v>200001</v>
      </c>
      <c r="M894" s="6" t="n">
        <v>28.33280804</v>
      </c>
      <c r="N894" s="7">
        <f>IF(ISNUMBER(_xll.BDP($C894, "DELTA_MID")),_xll.BDP($C894, "DELTA_MID")," ")</f>
        <v/>
      </c>
      <c r="O894" s="7">
        <f>IF(ISNUMBER(N894),_xll.BDP($C894, "OPT_UNDL_TICKER"),"")</f>
        <v/>
      </c>
      <c r="P894" s="8">
        <f>IF(ISNUMBER(N894),_xll.BDP($C894, "OPT_UNDL_PX")," ")</f>
        <v/>
      </c>
      <c r="Q894" s="7">
        <f>IF(ISNUMBER(N894),+G894*_xll.BDP($C894, "PX_POS_MULT_FACTOR")*P894/K894," ")</f>
        <v/>
      </c>
      <c r="R894" s="8">
        <f>IF(OR($A894="TUA",$A894="TYA"),"",IF(ISNUMBER(_xll.BDP($C894,"DUR_ADJ_OAS_MID")),_xll.BDP($C894,"DUR_ADJ_OAS_MID"),IF(ISNUMBER(_xll.BDP($E894&amp;" ISIN","DUR_ADJ_OAS_MID")),_xll.BDP($E894&amp;" ISIN","DUR_ADJ_OAS_MID")," ")))</f>
        <v/>
      </c>
      <c r="S894" s="7">
        <f>IF(ISNUMBER(N894),Q894*N894,IF(ISNUMBER(R894),J894*R894," "))</f>
        <v/>
      </c>
      <c r="T894" t="inlineStr">
        <is>
          <t>80810D103</t>
        </is>
      </c>
      <c r="U894" t="inlineStr">
        <is>
          <t>Equity</t>
        </is>
      </c>
      <c r="AG894" t="n">
        <v>-0.00036</v>
      </c>
    </row>
    <row r="895">
      <c r="A895" t="inlineStr">
        <is>
          <t>LITL</t>
        </is>
      </c>
      <c r="B895" t="inlineStr">
        <is>
          <t>SELECT MED HLDGS CORP USD 0.001</t>
        </is>
      </c>
      <c r="C895" t="inlineStr">
        <is>
          <t>SEM</t>
        </is>
      </c>
      <c r="D895" t="inlineStr">
        <is>
          <t>B4MF0Q6</t>
        </is>
      </c>
      <c r="E895" t="inlineStr">
        <is>
          <t>US81619Q1058</t>
        </is>
      </c>
      <c r="F895" t="inlineStr">
        <is>
          <t>81619Q105</t>
        </is>
      </c>
      <c r="G895" s="1" t="n">
        <v>1793</v>
      </c>
      <c r="H895" s="1" t="n">
        <v>15.14</v>
      </c>
      <c r="I895" s="2" t="n">
        <v>27146.02</v>
      </c>
      <c r="J895" s="3" t="n">
        <v>0.00479054</v>
      </c>
      <c r="K895" s="4" t="n">
        <v>5666589.94</v>
      </c>
      <c r="L895" s="5" t="n">
        <v>200001</v>
      </c>
      <c r="M895" s="6" t="n">
        <v>28.33280804</v>
      </c>
      <c r="N895" s="7">
        <f>IF(ISNUMBER(_xll.BDP($C895, "DELTA_MID")),_xll.BDP($C895, "DELTA_MID")," ")</f>
        <v/>
      </c>
      <c r="O895" s="7">
        <f>IF(ISNUMBER(N895),_xll.BDP($C895, "OPT_UNDL_TICKER"),"")</f>
        <v/>
      </c>
      <c r="P895" s="8">
        <f>IF(ISNUMBER(N895),_xll.BDP($C895, "OPT_UNDL_PX")," ")</f>
        <v/>
      </c>
      <c r="Q895" s="7">
        <f>IF(ISNUMBER(N895),+G895*_xll.BDP($C895, "PX_POS_MULT_FACTOR")*P895/K895," ")</f>
        <v/>
      </c>
      <c r="R895" s="8">
        <f>IF(OR($A895="TUA",$A895="TYA"),"",IF(ISNUMBER(_xll.BDP($C895,"DUR_ADJ_OAS_MID")),_xll.BDP($C895,"DUR_ADJ_OAS_MID"),IF(ISNUMBER(_xll.BDP($E895&amp;" ISIN","DUR_ADJ_OAS_MID")),_xll.BDP($E895&amp;" ISIN","DUR_ADJ_OAS_MID")," ")))</f>
        <v/>
      </c>
      <c r="S895" s="7">
        <f>IF(ISNUMBER(N895),Q895*N895,IF(ISNUMBER(R895),J895*R895," "))</f>
        <v/>
      </c>
      <c r="T895" t="inlineStr">
        <is>
          <t>81619Q105</t>
        </is>
      </c>
      <c r="U895" t="inlineStr">
        <is>
          <t>Equity</t>
        </is>
      </c>
      <c r="AG895" t="n">
        <v>-0.00036</v>
      </c>
    </row>
    <row r="896">
      <c r="A896" t="inlineStr">
        <is>
          <t>LITL</t>
        </is>
      </c>
      <c r="B896" t="inlineStr">
        <is>
          <t>SENECA FOODS CORP NEW USD 0.25</t>
        </is>
      </c>
      <c r="C896" t="inlineStr">
        <is>
          <t>SENEA</t>
        </is>
      </c>
      <c r="D896" t="inlineStr">
        <is>
          <t>2781626</t>
        </is>
      </c>
      <c r="E896" t="inlineStr">
        <is>
          <t>US8170705011</t>
        </is>
      </c>
      <c r="F896" t="inlineStr">
        <is>
          <t>817070501</t>
        </is>
      </c>
      <c r="G896" s="1" t="n">
        <v>284</v>
      </c>
      <c r="H896" s="1" t="n">
        <v>106.61</v>
      </c>
      <c r="I896" s="2" t="n">
        <v>30277.24</v>
      </c>
      <c r="J896" s="3" t="n">
        <v>0.00534311</v>
      </c>
      <c r="K896" s="4" t="n">
        <v>5666589.94</v>
      </c>
      <c r="L896" s="5" t="n">
        <v>200001</v>
      </c>
      <c r="M896" s="6" t="n">
        <v>28.33280804</v>
      </c>
      <c r="N896" s="7">
        <f>IF(ISNUMBER(_xll.BDP($C896, "DELTA_MID")),_xll.BDP($C896, "DELTA_MID")," ")</f>
        <v/>
      </c>
      <c r="O896" s="7">
        <f>IF(ISNUMBER(N896),_xll.BDP($C896, "OPT_UNDL_TICKER"),"")</f>
        <v/>
      </c>
      <c r="P896" s="8">
        <f>IF(ISNUMBER(N896),_xll.BDP($C896, "OPT_UNDL_PX")," ")</f>
        <v/>
      </c>
      <c r="Q896" s="7">
        <f>IF(ISNUMBER(N896),+G896*_xll.BDP($C896, "PX_POS_MULT_FACTOR")*P896/K896," ")</f>
        <v/>
      </c>
      <c r="R896" s="8">
        <f>IF(OR($A896="TUA",$A896="TYA"),"",IF(ISNUMBER(_xll.BDP($C896,"DUR_ADJ_OAS_MID")),_xll.BDP($C896,"DUR_ADJ_OAS_MID"),IF(ISNUMBER(_xll.BDP($E896&amp;" ISIN","DUR_ADJ_OAS_MID")),_xll.BDP($E896&amp;" ISIN","DUR_ADJ_OAS_MID")," ")))</f>
        <v/>
      </c>
      <c r="S896" s="7">
        <f>IF(ISNUMBER(N896),Q896*N896,IF(ISNUMBER(R896),J896*R896," "))</f>
        <v/>
      </c>
      <c r="T896" t="inlineStr">
        <is>
          <t>817070501</t>
        </is>
      </c>
      <c r="U896" t="inlineStr">
        <is>
          <t>Equity</t>
        </is>
      </c>
      <c r="AG896" t="n">
        <v>-0.00036</v>
      </c>
    </row>
    <row r="897">
      <c r="A897" t="inlineStr">
        <is>
          <t>LITL</t>
        </is>
      </c>
      <c r="B897" t="inlineStr">
        <is>
          <t>SEZZLE INC NPV</t>
        </is>
      </c>
      <c r="C897" t="inlineStr">
        <is>
          <t>SEZL</t>
        </is>
      </c>
      <c r="D897" t="inlineStr">
        <is>
          <t>BQC4R22</t>
        </is>
      </c>
      <c r="E897" t="inlineStr">
        <is>
          <t>US78435P1057</t>
        </is>
      </c>
      <c r="F897" t="inlineStr">
        <is>
          <t>78435P105</t>
        </is>
      </c>
      <c r="G897" s="1" t="n">
        <v>172</v>
      </c>
      <c r="H897" s="1" t="n">
        <v>182.16</v>
      </c>
      <c r="I897" s="2" t="n">
        <v>31331.52</v>
      </c>
      <c r="J897" s="3" t="n">
        <v>0.00552917</v>
      </c>
      <c r="K897" s="4" t="n">
        <v>5666589.94</v>
      </c>
      <c r="L897" s="5" t="n">
        <v>200001</v>
      </c>
      <c r="M897" s="6" t="n">
        <v>28.33280804</v>
      </c>
      <c r="N897" s="7">
        <f>IF(ISNUMBER(_xll.BDP($C897, "DELTA_MID")),_xll.BDP($C897, "DELTA_MID")," ")</f>
        <v/>
      </c>
      <c r="O897" s="7">
        <f>IF(ISNUMBER(N897),_xll.BDP($C897, "OPT_UNDL_TICKER"),"")</f>
        <v/>
      </c>
      <c r="P897" s="8">
        <f>IF(ISNUMBER(N897),_xll.BDP($C897, "OPT_UNDL_PX")," ")</f>
        <v/>
      </c>
      <c r="Q897" s="7">
        <f>IF(ISNUMBER(N897),+G897*_xll.BDP($C897, "PX_POS_MULT_FACTOR")*P897/K897," ")</f>
        <v/>
      </c>
      <c r="R897" s="8">
        <f>IF(OR($A897="TUA",$A897="TYA"),"",IF(ISNUMBER(_xll.BDP($C897,"DUR_ADJ_OAS_MID")),_xll.BDP($C897,"DUR_ADJ_OAS_MID"),IF(ISNUMBER(_xll.BDP($E897&amp;" ISIN","DUR_ADJ_OAS_MID")),_xll.BDP($E897&amp;" ISIN","DUR_ADJ_OAS_MID")," ")))</f>
        <v/>
      </c>
      <c r="S897" s="7">
        <f>IF(ISNUMBER(N897),Q897*N897,IF(ISNUMBER(R897),J897*R897," "))</f>
        <v/>
      </c>
      <c r="T897" t="inlineStr">
        <is>
          <t>78435P105</t>
        </is>
      </c>
      <c r="U897" t="inlineStr">
        <is>
          <t>Equity</t>
        </is>
      </c>
      <c r="AG897" t="n">
        <v>-0.00036</v>
      </c>
    </row>
    <row r="898">
      <c r="A898" t="inlineStr">
        <is>
          <t>LITL</t>
        </is>
      </c>
      <c r="B898" t="inlineStr">
        <is>
          <t>SPROUTS FMRS MKT INC USD 0.001</t>
        </is>
      </c>
      <c r="C898" t="inlineStr">
        <is>
          <t>SFM</t>
        </is>
      </c>
      <c r="D898" t="inlineStr">
        <is>
          <t>BCGCR79</t>
        </is>
      </c>
      <c r="E898" t="inlineStr">
        <is>
          <t>US85208M1027</t>
        </is>
      </c>
      <c r="F898" t="inlineStr">
        <is>
          <t>85208M102</t>
        </is>
      </c>
      <c r="G898" s="1" t="n">
        <v>177</v>
      </c>
      <c r="H898" s="1" t="n">
        <v>162.29</v>
      </c>
      <c r="I898" s="2" t="n">
        <v>28725.33</v>
      </c>
      <c r="J898" s="3" t="n">
        <v>0.00506924</v>
      </c>
      <c r="K898" s="4" t="n">
        <v>5666589.94</v>
      </c>
      <c r="L898" s="5" t="n">
        <v>200001</v>
      </c>
      <c r="M898" s="6" t="n">
        <v>28.33280804</v>
      </c>
      <c r="N898" s="7">
        <f>IF(ISNUMBER(_xll.BDP($C898, "DELTA_MID")),_xll.BDP($C898, "DELTA_MID")," ")</f>
        <v/>
      </c>
      <c r="O898" s="7">
        <f>IF(ISNUMBER(N898),_xll.BDP($C898, "OPT_UNDL_TICKER"),"")</f>
        <v/>
      </c>
      <c r="P898" s="8">
        <f>IF(ISNUMBER(N898),_xll.BDP($C898, "OPT_UNDL_PX")," ")</f>
        <v/>
      </c>
      <c r="Q898" s="7">
        <f>IF(ISNUMBER(N898),+G898*_xll.BDP($C898, "PX_POS_MULT_FACTOR")*P898/K898," ")</f>
        <v/>
      </c>
      <c r="R898" s="8">
        <f>IF(OR($A898="TUA",$A898="TYA"),"",IF(ISNUMBER(_xll.BDP($C898,"DUR_ADJ_OAS_MID")),_xll.BDP($C898,"DUR_ADJ_OAS_MID"),IF(ISNUMBER(_xll.BDP($E898&amp;" ISIN","DUR_ADJ_OAS_MID")),_xll.BDP($E898&amp;" ISIN","DUR_ADJ_OAS_MID")," ")))</f>
        <v/>
      </c>
      <c r="S898" s="7">
        <f>IF(ISNUMBER(N898),Q898*N898,IF(ISNUMBER(R898),J898*R898," "))</f>
        <v/>
      </c>
      <c r="T898" t="inlineStr">
        <is>
          <t>85208M102</t>
        </is>
      </c>
      <c r="U898" t="inlineStr">
        <is>
          <t>Equity</t>
        </is>
      </c>
      <c r="AG898" t="n">
        <v>-0.00036</v>
      </c>
    </row>
    <row r="899">
      <c r="A899" t="inlineStr">
        <is>
          <t>LITL</t>
        </is>
      </c>
      <c r="B899" t="inlineStr">
        <is>
          <t>SHAKE SHACK INC USD 0.01</t>
        </is>
      </c>
      <c r="C899" t="inlineStr">
        <is>
          <t>SHAK</t>
        </is>
      </c>
      <c r="D899" t="inlineStr">
        <is>
          <t>BV0LCR0</t>
        </is>
      </c>
      <c r="E899" t="inlineStr">
        <is>
          <t>US8190471016</t>
        </is>
      </c>
      <c r="F899" t="inlineStr">
        <is>
          <t>819047101</t>
        </is>
      </c>
      <c r="G899" s="1" t="n">
        <v>205</v>
      </c>
      <c r="H899" s="1" t="n">
        <v>141.95</v>
      </c>
      <c r="I899" s="2" t="n">
        <v>29099.75</v>
      </c>
      <c r="J899" s="3" t="n">
        <v>0.00513532</v>
      </c>
      <c r="K899" s="4" t="n">
        <v>5666589.94</v>
      </c>
      <c r="L899" s="5" t="n">
        <v>200001</v>
      </c>
      <c r="M899" s="6" t="n">
        <v>28.33280804</v>
      </c>
      <c r="N899" s="7">
        <f>IF(ISNUMBER(_xll.BDP($C899, "DELTA_MID")),_xll.BDP($C899, "DELTA_MID")," ")</f>
        <v/>
      </c>
      <c r="O899" s="7">
        <f>IF(ISNUMBER(N899),_xll.BDP($C899, "OPT_UNDL_TICKER"),"")</f>
        <v/>
      </c>
      <c r="P899" s="8">
        <f>IF(ISNUMBER(N899),_xll.BDP($C899, "OPT_UNDL_PX")," ")</f>
        <v/>
      </c>
      <c r="Q899" s="7">
        <f>IF(ISNUMBER(N899),+G899*_xll.BDP($C899, "PX_POS_MULT_FACTOR")*P899/K899," ")</f>
        <v/>
      </c>
      <c r="R899" s="8">
        <f>IF(OR($A899="TUA",$A899="TYA"),"",IF(ISNUMBER(_xll.BDP($C899,"DUR_ADJ_OAS_MID")),_xll.BDP($C899,"DUR_ADJ_OAS_MID"),IF(ISNUMBER(_xll.BDP($E899&amp;" ISIN","DUR_ADJ_OAS_MID")),_xll.BDP($E899&amp;" ISIN","DUR_ADJ_OAS_MID")," ")))</f>
        <v/>
      </c>
      <c r="S899" s="7">
        <f>IF(ISNUMBER(N899),Q899*N899,IF(ISNUMBER(R899),J899*R899," "))</f>
        <v/>
      </c>
      <c r="T899" t="inlineStr">
        <is>
          <t>819047101</t>
        </is>
      </c>
      <c r="U899" t="inlineStr">
        <is>
          <t>Equity</t>
        </is>
      </c>
      <c r="AG899" t="n">
        <v>-0.00036</v>
      </c>
    </row>
    <row r="900">
      <c r="A900" t="inlineStr">
        <is>
          <t>LITL</t>
        </is>
      </c>
      <c r="B900" t="inlineStr">
        <is>
          <t>SIGNET JEWELERS LIMITED USD0.18</t>
        </is>
      </c>
      <c r="C900" t="inlineStr">
        <is>
          <t>SIG</t>
        </is>
      </c>
      <c r="D900" t="inlineStr">
        <is>
          <t>B3CTNK6</t>
        </is>
      </c>
      <c r="E900" t="inlineStr">
        <is>
          <t>BMG812761002</t>
        </is>
      </c>
      <c r="F900" t="inlineStr">
        <is>
          <t>G81276100</t>
        </is>
      </c>
      <c r="G900" s="1" t="n">
        <v>347</v>
      </c>
      <c r="H900" s="1" t="n">
        <v>84.06</v>
      </c>
      <c r="I900" s="2" t="n">
        <v>29168.82</v>
      </c>
      <c r="J900" s="3" t="n">
        <v>0.00514751</v>
      </c>
      <c r="K900" s="4" t="n">
        <v>5666589.94</v>
      </c>
      <c r="L900" s="5" t="n">
        <v>200001</v>
      </c>
      <c r="M900" s="6" t="n">
        <v>28.33280804</v>
      </c>
      <c r="N900" s="7">
        <f>IF(ISNUMBER(_xll.BDP($C900, "DELTA_MID")),_xll.BDP($C900, "DELTA_MID")," ")</f>
        <v/>
      </c>
      <c r="O900" s="7">
        <f>IF(ISNUMBER(N900),_xll.BDP($C900, "OPT_UNDL_TICKER"),"")</f>
        <v/>
      </c>
      <c r="P900" s="8">
        <f>IF(ISNUMBER(N900),_xll.BDP($C900, "OPT_UNDL_PX")," ")</f>
        <v/>
      </c>
      <c r="Q900" s="7">
        <f>IF(ISNUMBER(N900),+G900*_xll.BDP($C900, "PX_POS_MULT_FACTOR")*P900/K900," ")</f>
        <v/>
      </c>
      <c r="R900" s="8">
        <f>IF(OR($A900="TUA",$A900="TYA"),"",IF(ISNUMBER(_xll.BDP($C900,"DUR_ADJ_OAS_MID")),_xll.BDP($C900,"DUR_ADJ_OAS_MID"),IF(ISNUMBER(_xll.BDP($E900&amp;" ISIN","DUR_ADJ_OAS_MID")),_xll.BDP($E900&amp;" ISIN","DUR_ADJ_OAS_MID")," ")))</f>
        <v/>
      </c>
      <c r="S900" s="7">
        <f>IF(ISNUMBER(N900),Q900*N900,IF(ISNUMBER(R900),J900*R900," "))</f>
        <v/>
      </c>
      <c r="T900" t="inlineStr">
        <is>
          <t>G81276100</t>
        </is>
      </c>
      <c r="U900" t="inlineStr">
        <is>
          <t>Equity</t>
        </is>
      </c>
      <c r="AG900" t="n">
        <v>-0.00036</v>
      </c>
    </row>
    <row r="901">
      <c r="A901" t="inlineStr">
        <is>
          <t>LITL</t>
        </is>
      </c>
      <c r="B901" t="inlineStr">
        <is>
          <t>SELECTIVE INS GROUP INC USD 2.0</t>
        </is>
      </c>
      <c r="C901" t="inlineStr">
        <is>
          <t>SIGI</t>
        </is>
      </c>
      <c r="D901" t="inlineStr">
        <is>
          <t>2766173</t>
        </is>
      </c>
      <c r="E901" t="inlineStr">
        <is>
          <t>US8163001071</t>
        </is>
      </c>
      <c r="F901" t="inlineStr">
        <is>
          <t>816300107</t>
        </is>
      </c>
      <c r="G901" s="1" t="n">
        <v>332</v>
      </c>
      <c r="H901" s="1" t="n">
        <v>86.33</v>
      </c>
      <c r="I901" s="2" t="n">
        <v>28661.56</v>
      </c>
      <c r="J901" s="3" t="n">
        <v>0.00505799</v>
      </c>
      <c r="K901" s="4" t="n">
        <v>5666589.94</v>
      </c>
      <c r="L901" s="5" t="n">
        <v>200001</v>
      </c>
      <c r="M901" s="6" t="n">
        <v>28.33280804</v>
      </c>
      <c r="N901" s="7">
        <f>IF(ISNUMBER(_xll.BDP($C901, "DELTA_MID")),_xll.BDP($C901, "DELTA_MID")," ")</f>
        <v/>
      </c>
      <c r="O901" s="7">
        <f>IF(ISNUMBER(N901),_xll.BDP($C901, "OPT_UNDL_TICKER"),"")</f>
        <v/>
      </c>
      <c r="P901" s="8">
        <f>IF(ISNUMBER(N901),_xll.BDP($C901, "OPT_UNDL_PX")," ")</f>
        <v/>
      </c>
      <c r="Q901" s="7">
        <f>IF(ISNUMBER(N901),+G901*_xll.BDP($C901, "PX_POS_MULT_FACTOR")*P901/K901," ")</f>
        <v/>
      </c>
      <c r="R901" s="8">
        <f>IF(OR($A901="TUA",$A901="TYA"),"",IF(ISNUMBER(_xll.BDP($C901,"DUR_ADJ_OAS_MID")),_xll.BDP($C901,"DUR_ADJ_OAS_MID"),IF(ISNUMBER(_xll.BDP($E901&amp;" ISIN","DUR_ADJ_OAS_MID")),_xll.BDP($E901&amp;" ISIN","DUR_ADJ_OAS_MID")," ")))</f>
        <v/>
      </c>
      <c r="S901" s="7">
        <f>IF(ISNUMBER(N901),Q901*N901,IF(ISNUMBER(R901),J901*R901," "))</f>
        <v/>
      </c>
      <c r="T901" t="inlineStr">
        <is>
          <t>816300107</t>
        </is>
      </c>
      <c r="U901" t="inlineStr">
        <is>
          <t>Equity</t>
        </is>
      </c>
      <c r="AG901" t="n">
        <v>-0.00036</v>
      </c>
    </row>
    <row r="902">
      <c r="A902" t="inlineStr">
        <is>
          <t>LITL</t>
        </is>
      </c>
      <c r="B902" t="inlineStr">
        <is>
          <t>SKYWARD SPECIALTY INS GROU USD 0.01</t>
        </is>
      </c>
      <c r="C902" t="inlineStr">
        <is>
          <t>SKWD</t>
        </is>
      </c>
      <c r="D902" t="inlineStr">
        <is>
          <t>BNNMQS3</t>
        </is>
      </c>
      <c r="E902" t="inlineStr">
        <is>
          <t>US8309401029</t>
        </is>
      </c>
      <c r="F902" t="inlineStr">
        <is>
          <t>830940102</t>
        </is>
      </c>
      <c r="G902" s="1" t="n">
        <v>503</v>
      </c>
      <c r="H902" s="1" t="n">
        <v>56.01</v>
      </c>
      <c r="I902" s="2" t="n">
        <v>28173.03</v>
      </c>
      <c r="J902" s="3" t="n">
        <v>0.00497178</v>
      </c>
      <c r="K902" s="4" t="n">
        <v>5666589.94</v>
      </c>
      <c r="L902" s="5" t="n">
        <v>200001</v>
      </c>
      <c r="M902" s="6" t="n">
        <v>28.33280804</v>
      </c>
      <c r="N902" s="7">
        <f>IF(ISNUMBER(_xll.BDP($C902, "DELTA_MID")),_xll.BDP($C902, "DELTA_MID")," ")</f>
        <v/>
      </c>
      <c r="O902" s="7">
        <f>IF(ISNUMBER(N902),_xll.BDP($C902, "OPT_UNDL_TICKER"),"")</f>
        <v/>
      </c>
      <c r="P902" s="8">
        <f>IF(ISNUMBER(N902),_xll.BDP($C902, "OPT_UNDL_PX")," ")</f>
        <v/>
      </c>
      <c r="Q902" s="7">
        <f>IF(ISNUMBER(N902),+G902*_xll.BDP($C902, "PX_POS_MULT_FACTOR")*P902/K902," ")</f>
        <v/>
      </c>
      <c r="R902" s="8">
        <f>IF(OR($A902="TUA",$A902="TYA"),"",IF(ISNUMBER(_xll.BDP($C902,"DUR_ADJ_OAS_MID")),_xll.BDP($C902,"DUR_ADJ_OAS_MID"),IF(ISNUMBER(_xll.BDP($E902&amp;" ISIN","DUR_ADJ_OAS_MID")),_xll.BDP($E902&amp;" ISIN","DUR_ADJ_OAS_MID")," ")))</f>
        <v/>
      </c>
      <c r="S902" s="7">
        <f>IF(ISNUMBER(N902),Q902*N902,IF(ISNUMBER(R902),J902*R902," "))</f>
        <v/>
      </c>
      <c r="T902" t="inlineStr">
        <is>
          <t>830940102</t>
        </is>
      </c>
      <c r="U902" t="inlineStr">
        <is>
          <t>Equity</t>
        </is>
      </c>
      <c r="AG902" t="n">
        <v>-0.00036</v>
      </c>
    </row>
    <row r="903">
      <c r="A903" t="inlineStr">
        <is>
          <t>LITL</t>
        </is>
      </c>
      <c r="B903" t="inlineStr">
        <is>
          <t>SKYWEST INC NPV</t>
        </is>
      </c>
      <c r="C903" t="inlineStr">
        <is>
          <t>SKYW</t>
        </is>
      </c>
      <c r="D903" t="inlineStr">
        <is>
          <t>2814210</t>
        </is>
      </c>
      <c r="E903" t="inlineStr">
        <is>
          <t>US8308791024</t>
        </is>
      </c>
      <c r="F903" t="inlineStr">
        <is>
          <t>830879102</t>
        </is>
      </c>
      <c r="G903" s="1" t="n">
        <v>269</v>
      </c>
      <c r="H903" s="1" t="n">
        <v>107.78</v>
      </c>
      <c r="I903" s="2" t="n">
        <v>28992.82</v>
      </c>
      <c r="J903" s="3" t="n">
        <v>0.00511645</v>
      </c>
      <c r="K903" s="4" t="n">
        <v>5666589.94</v>
      </c>
      <c r="L903" s="5" t="n">
        <v>200001</v>
      </c>
      <c r="M903" s="6" t="n">
        <v>28.33280804</v>
      </c>
      <c r="N903" s="7">
        <f>IF(ISNUMBER(_xll.BDP($C903, "DELTA_MID")),_xll.BDP($C903, "DELTA_MID")," ")</f>
        <v/>
      </c>
      <c r="O903" s="7">
        <f>IF(ISNUMBER(N903),_xll.BDP($C903, "OPT_UNDL_TICKER"),"")</f>
        <v/>
      </c>
      <c r="P903" s="8">
        <f>IF(ISNUMBER(N903),_xll.BDP($C903, "OPT_UNDL_PX")," ")</f>
        <v/>
      </c>
      <c r="Q903" s="7">
        <f>IF(ISNUMBER(N903),+G903*_xll.BDP($C903, "PX_POS_MULT_FACTOR")*P903/K903," ")</f>
        <v/>
      </c>
      <c r="R903" s="8">
        <f>IF(OR($A903="TUA",$A903="TYA"),"",IF(ISNUMBER(_xll.BDP($C903,"DUR_ADJ_OAS_MID")),_xll.BDP($C903,"DUR_ADJ_OAS_MID"),IF(ISNUMBER(_xll.BDP($E903&amp;" ISIN","DUR_ADJ_OAS_MID")),_xll.BDP($E903&amp;" ISIN","DUR_ADJ_OAS_MID")," ")))</f>
        <v/>
      </c>
      <c r="S903" s="7">
        <f>IF(ISNUMBER(N903),Q903*N903,IF(ISNUMBER(R903),J903*R903," "))</f>
        <v/>
      </c>
      <c r="T903" t="inlineStr">
        <is>
          <t>830879102</t>
        </is>
      </c>
      <c r="U903" t="inlineStr">
        <is>
          <t>Equity</t>
        </is>
      </c>
      <c r="AG903" t="n">
        <v>-0.00036</v>
      </c>
    </row>
    <row r="904">
      <c r="A904" t="inlineStr">
        <is>
          <t>LITL</t>
        </is>
      </c>
      <c r="B904" t="inlineStr">
        <is>
          <t>SEMTECH CORP USD 0.01</t>
        </is>
      </c>
      <c r="C904" t="inlineStr">
        <is>
          <t>SMTC</t>
        </is>
      </c>
      <c r="D904" t="inlineStr">
        <is>
          <t>2795542</t>
        </is>
      </c>
      <c r="E904" t="inlineStr">
        <is>
          <t>US8168501018</t>
        </is>
      </c>
      <c r="F904" t="inlineStr">
        <is>
          <t>816850101</t>
        </is>
      </c>
      <c r="G904" s="1" t="n">
        <v>635</v>
      </c>
      <c r="H904" s="1" t="n">
        <v>44.84</v>
      </c>
      <c r="I904" s="2" t="n">
        <v>28473.4</v>
      </c>
      <c r="J904" s="3" t="n">
        <v>0.00502479</v>
      </c>
      <c r="K904" s="4" t="n">
        <v>5666589.94</v>
      </c>
      <c r="L904" s="5" t="n">
        <v>200001</v>
      </c>
      <c r="M904" s="6" t="n">
        <v>28.33280804</v>
      </c>
      <c r="N904" s="7">
        <f>IF(ISNUMBER(_xll.BDP($C904, "DELTA_MID")),_xll.BDP($C904, "DELTA_MID")," ")</f>
        <v/>
      </c>
      <c r="O904" s="7">
        <f>IF(ISNUMBER(N904),_xll.BDP($C904, "OPT_UNDL_TICKER"),"")</f>
        <v/>
      </c>
      <c r="P904" s="8">
        <f>IF(ISNUMBER(N904),_xll.BDP($C904, "OPT_UNDL_PX")," ")</f>
        <v/>
      </c>
      <c r="Q904" s="7">
        <f>IF(ISNUMBER(N904),+G904*_xll.BDP($C904, "PX_POS_MULT_FACTOR")*P904/K904," ")</f>
        <v/>
      </c>
      <c r="R904" s="8">
        <f>IF(OR($A904="TUA",$A904="TYA"),"",IF(ISNUMBER(_xll.BDP($C904,"DUR_ADJ_OAS_MID")),_xll.BDP($C904,"DUR_ADJ_OAS_MID"),IF(ISNUMBER(_xll.BDP($E904&amp;" ISIN","DUR_ADJ_OAS_MID")),_xll.BDP($E904&amp;" ISIN","DUR_ADJ_OAS_MID")," ")))</f>
        <v/>
      </c>
      <c r="S904" s="7">
        <f>IF(ISNUMBER(N904),Q904*N904,IF(ISNUMBER(R904),J904*R904," "))</f>
        <v/>
      </c>
      <c r="T904" t="inlineStr">
        <is>
          <t>816850101</t>
        </is>
      </c>
      <c r="U904" t="inlineStr">
        <is>
          <t>Equity</t>
        </is>
      </c>
      <c r="AG904" t="n">
        <v>-0.00036</v>
      </c>
    </row>
    <row r="905">
      <c r="A905" t="inlineStr">
        <is>
          <t>LITL</t>
        </is>
      </c>
      <c r="B905" t="inlineStr">
        <is>
          <t>SPIRE INC USD 1.0</t>
        </is>
      </c>
      <c r="C905" t="inlineStr">
        <is>
          <t>SR</t>
        </is>
      </c>
      <c r="D905" t="inlineStr">
        <is>
          <t>BYXJQG9</t>
        </is>
      </c>
      <c r="E905" t="inlineStr">
        <is>
          <t>US84857L1017</t>
        </is>
      </c>
      <c r="F905" t="inlineStr">
        <is>
          <t>84857L101</t>
        </is>
      </c>
      <c r="G905" s="1" t="n">
        <v>391</v>
      </c>
      <c r="H905" s="1" t="n">
        <v>74.06</v>
      </c>
      <c r="I905" s="2" t="n">
        <v>28957.46</v>
      </c>
      <c r="J905" s="3" t="n">
        <v>0.00511021</v>
      </c>
      <c r="K905" s="4" t="n">
        <v>5666589.94</v>
      </c>
      <c r="L905" s="5" t="n">
        <v>200001</v>
      </c>
      <c r="M905" s="6" t="n">
        <v>28.33280804</v>
      </c>
      <c r="N905" s="7">
        <f>IF(ISNUMBER(_xll.BDP($C905, "DELTA_MID")),_xll.BDP($C905, "DELTA_MID")," ")</f>
        <v/>
      </c>
      <c r="O905" s="7">
        <f>IF(ISNUMBER(N905),_xll.BDP($C905, "OPT_UNDL_TICKER"),"")</f>
        <v/>
      </c>
      <c r="P905" s="8">
        <f>IF(ISNUMBER(N905),_xll.BDP($C905, "OPT_UNDL_PX")," ")</f>
        <v/>
      </c>
      <c r="Q905" s="7">
        <f>IF(ISNUMBER(N905),+G905*_xll.BDP($C905, "PX_POS_MULT_FACTOR")*P905/K905," ")</f>
        <v/>
      </c>
      <c r="R905" s="8">
        <f>IF(OR($A905="TUA",$A905="TYA"),"",IF(ISNUMBER(_xll.BDP($C905,"DUR_ADJ_OAS_MID")),_xll.BDP($C905,"DUR_ADJ_OAS_MID"),IF(ISNUMBER(_xll.BDP($E905&amp;" ISIN","DUR_ADJ_OAS_MID")),_xll.BDP($E905&amp;" ISIN","DUR_ADJ_OAS_MID")," ")))</f>
        <v/>
      </c>
      <c r="S905" s="7">
        <f>IF(ISNUMBER(N905),Q905*N905,IF(ISNUMBER(R905),J905*R905," "))</f>
        <v/>
      </c>
      <c r="T905" t="inlineStr">
        <is>
          <t>84857L101</t>
        </is>
      </c>
      <c r="U905" t="inlineStr">
        <is>
          <t>Equity</t>
        </is>
      </c>
      <c r="AG905" t="n">
        <v>-0.00036</v>
      </c>
    </row>
    <row r="906">
      <c r="A906" t="inlineStr">
        <is>
          <t>LITL</t>
        </is>
      </c>
      <c r="B906" t="inlineStr">
        <is>
          <t>1ST SOURCE CORP NPV</t>
        </is>
      </c>
      <c r="C906" t="inlineStr">
        <is>
          <t>SRCE</t>
        </is>
      </c>
      <c r="D906" t="inlineStr">
        <is>
          <t>2341848</t>
        </is>
      </c>
      <c r="E906" t="inlineStr">
        <is>
          <t>US3369011032</t>
        </is>
      </c>
      <c r="F906" t="inlineStr">
        <is>
          <t>336901103</t>
        </is>
      </c>
      <c r="G906" s="1" t="n">
        <v>454</v>
      </c>
      <c r="H906" s="1" t="n">
        <v>65.7</v>
      </c>
      <c r="I906" s="2" t="n">
        <v>29827.8</v>
      </c>
      <c r="J906" s="3" t="n">
        <v>0.0052638</v>
      </c>
      <c r="K906" s="4" t="n">
        <v>5666589.94</v>
      </c>
      <c r="L906" s="5" t="n">
        <v>200001</v>
      </c>
      <c r="M906" s="6" t="n">
        <v>28.33280804</v>
      </c>
      <c r="N906" s="7">
        <f>IF(ISNUMBER(_xll.BDP($C906, "DELTA_MID")),_xll.BDP($C906, "DELTA_MID")," ")</f>
        <v/>
      </c>
      <c r="O906" s="7">
        <f>IF(ISNUMBER(N906),_xll.BDP($C906, "OPT_UNDL_TICKER"),"")</f>
        <v/>
      </c>
      <c r="P906" s="8">
        <f>IF(ISNUMBER(N906),_xll.BDP($C906, "OPT_UNDL_PX")," ")</f>
        <v/>
      </c>
      <c r="Q906" s="7">
        <f>IF(ISNUMBER(N906),+G906*_xll.BDP($C906, "PX_POS_MULT_FACTOR")*P906/K906," ")</f>
        <v/>
      </c>
      <c r="R906" s="8">
        <f>IF(OR($A906="TUA",$A906="TYA"),"",IF(ISNUMBER(_xll.BDP($C906,"DUR_ADJ_OAS_MID")),_xll.BDP($C906,"DUR_ADJ_OAS_MID"),IF(ISNUMBER(_xll.BDP($E906&amp;" ISIN","DUR_ADJ_OAS_MID")),_xll.BDP($E906&amp;" ISIN","DUR_ADJ_OAS_MID")," ")))</f>
        <v/>
      </c>
      <c r="S906" s="7">
        <f>IF(ISNUMBER(N906),Q906*N906,IF(ISNUMBER(R906),J906*R906," "))</f>
        <v/>
      </c>
      <c r="T906" t="inlineStr">
        <is>
          <t>336901103</t>
        </is>
      </c>
      <c r="U906" t="inlineStr">
        <is>
          <t>Equity</t>
        </is>
      </c>
      <c r="AG906" t="n">
        <v>-0.00036</v>
      </c>
    </row>
    <row r="907">
      <c r="A907" t="inlineStr">
        <is>
          <t>LITL</t>
        </is>
      </c>
      <c r="B907" t="inlineStr">
        <is>
          <t>STERLING INFRASTRUCTURE IN USD 0.01</t>
        </is>
      </c>
      <c r="C907" t="inlineStr">
        <is>
          <t>STRL</t>
        </is>
      </c>
      <c r="D907" t="inlineStr">
        <is>
          <t>2632876</t>
        </is>
      </c>
      <c r="E907" t="inlineStr">
        <is>
          <t>US8592411016</t>
        </is>
      </c>
      <c r="F907" t="inlineStr">
        <is>
          <t>859241101</t>
        </is>
      </c>
      <c r="G907" s="1" t="n">
        <v>123</v>
      </c>
      <c r="H907" s="1" t="n">
        <v>236.67</v>
      </c>
      <c r="I907" s="2" t="n">
        <v>29110.41</v>
      </c>
      <c r="J907" s="3" t="n">
        <v>0.0051372</v>
      </c>
      <c r="K907" s="4" t="n">
        <v>5666589.94</v>
      </c>
      <c r="L907" s="5" t="n">
        <v>200001</v>
      </c>
      <c r="M907" s="6" t="n">
        <v>28.33280804</v>
      </c>
      <c r="N907" s="7">
        <f>IF(ISNUMBER(_xll.BDP($C907, "DELTA_MID")),_xll.BDP($C907, "DELTA_MID")," ")</f>
        <v/>
      </c>
      <c r="O907" s="7">
        <f>IF(ISNUMBER(N907),_xll.BDP($C907, "OPT_UNDL_TICKER"),"")</f>
        <v/>
      </c>
      <c r="P907" s="8">
        <f>IF(ISNUMBER(N907),_xll.BDP($C907, "OPT_UNDL_PX")," ")</f>
        <v/>
      </c>
      <c r="Q907" s="7">
        <f>IF(ISNUMBER(N907),+G907*_xll.BDP($C907, "PX_POS_MULT_FACTOR")*P907/K907," ")</f>
        <v/>
      </c>
      <c r="R907" s="8">
        <f>IF(OR($A907="TUA",$A907="TYA"),"",IF(ISNUMBER(_xll.BDP($C907,"DUR_ADJ_OAS_MID")),_xll.BDP($C907,"DUR_ADJ_OAS_MID"),IF(ISNUMBER(_xll.BDP($E907&amp;" ISIN","DUR_ADJ_OAS_MID")),_xll.BDP($E907&amp;" ISIN","DUR_ADJ_OAS_MID")," ")))</f>
        <v/>
      </c>
      <c r="S907" s="7">
        <f>IF(ISNUMBER(N907),Q907*N907,IF(ISNUMBER(R907),J907*R907," "))</f>
        <v/>
      </c>
      <c r="T907" t="inlineStr">
        <is>
          <t>859241101</t>
        </is>
      </c>
      <c r="U907" t="inlineStr">
        <is>
          <t>Equity</t>
        </is>
      </c>
      <c r="AG907" t="n">
        <v>-0.00036</v>
      </c>
    </row>
    <row r="908">
      <c r="A908" t="inlineStr">
        <is>
          <t>LITL</t>
        </is>
      </c>
      <c r="B908" t="inlineStr">
        <is>
          <t>SERVICE PP COM USD0.01 SH BEN INT</t>
        </is>
      </c>
      <c r="C908" t="inlineStr">
        <is>
          <t>SVC</t>
        </is>
      </c>
      <c r="D908" t="inlineStr">
        <is>
          <t>BKRT1C8</t>
        </is>
      </c>
      <c r="E908" t="inlineStr">
        <is>
          <t>US81761L1026</t>
        </is>
      </c>
      <c r="F908" t="inlineStr">
        <is>
          <t>81761L102</t>
        </is>
      </c>
      <c r="G908" s="1" t="n">
        <v>11796</v>
      </c>
      <c r="H908" s="1" t="n">
        <v>2.6</v>
      </c>
      <c r="I908" s="2" t="n">
        <v>30669.6</v>
      </c>
      <c r="J908" s="3" t="n">
        <v>0.00541236</v>
      </c>
      <c r="K908" s="4" t="n">
        <v>5666589.94</v>
      </c>
      <c r="L908" s="5" t="n">
        <v>200001</v>
      </c>
      <c r="M908" s="6" t="n">
        <v>28.33280804</v>
      </c>
      <c r="N908" s="7">
        <f>IF(ISNUMBER(_xll.BDP($C908, "DELTA_MID")),_xll.BDP($C908, "DELTA_MID")," ")</f>
        <v/>
      </c>
      <c r="O908" s="7">
        <f>IF(ISNUMBER(N908),_xll.BDP($C908, "OPT_UNDL_TICKER"),"")</f>
        <v/>
      </c>
      <c r="P908" s="8">
        <f>IF(ISNUMBER(N908),_xll.BDP($C908, "OPT_UNDL_PX")," ")</f>
        <v/>
      </c>
      <c r="Q908" s="7">
        <f>IF(ISNUMBER(N908),+G908*_xll.BDP($C908, "PX_POS_MULT_FACTOR")*P908/K908," ")</f>
        <v/>
      </c>
      <c r="R908" s="8">
        <f>IF(OR($A908="TUA",$A908="TYA"),"",IF(ISNUMBER(_xll.BDP($C908,"DUR_ADJ_OAS_MID")),_xll.BDP($C908,"DUR_ADJ_OAS_MID"),IF(ISNUMBER(_xll.BDP($E908&amp;" ISIN","DUR_ADJ_OAS_MID")),_xll.BDP($E908&amp;" ISIN","DUR_ADJ_OAS_MID")," ")))</f>
        <v/>
      </c>
      <c r="S908" s="7">
        <f>IF(ISNUMBER(N908),Q908*N908,IF(ISNUMBER(R908),J908*R908," "))</f>
        <v/>
      </c>
      <c r="T908" t="inlineStr">
        <is>
          <t>81761L102</t>
        </is>
      </c>
      <c r="U908" t="inlineStr">
        <is>
          <t>Equity</t>
        </is>
      </c>
      <c r="AG908" t="n">
        <v>-0.00036</v>
      </c>
    </row>
    <row r="909">
      <c r="A909" t="inlineStr">
        <is>
          <t>LITL</t>
        </is>
      </c>
      <c r="B909" t="inlineStr">
        <is>
          <t>TALOS ENERGY INC USD 0.01</t>
        </is>
      </c>
      <c r="C909" t="inlineStr">
        <is>
          <t>TALO</t>
        </is>
      </c>
      <c r="D909" t="inlineStr">
        <is>
          <t>BDT56V9</t>
        </is>
      </c>
      <c r="E909" t="inlineStr">
        <is>
          <t>US87484T1088</t>
        </is>
      </c>
      <c r="F909" t="inlineStr">
        <is>
          <t>87484T108</t>
        </is>
      </c>
      <c r="G909" s="1" t="n">
        <v>3283</v>
      </c>
      <c r="H909" s="1" t="n">
        <v>8.67</v>
      </c>
      <c r="I909" s="2" t="n">
        <v>28463.61</v>
      </c>
      <c r="J909" s="3" t="n">
        <v>0.00502306</v>
      </c>
      <c r="K909" s="4" t="n">
        <v>5666589.94</v>
      </c>
      <c r="L909" s="5" t="n">
        <v>200001</v>
      </c>
      <c r="M909" s="6" t="n">
        <v>28.33280804</v>
      </c>
      <c r="N909" s="7">
        <f>IF(ISNUMBER(_xll.BDP($C909, "DELTA_MID")),_xll.BDP($C909, "DELTA_MID")," ")</f>
        <v/>
      </c>
      <c r="O909" s="7">
        <f>IF(ISNUMBER(N909),_xll.BDP($C909, "OPT_UNDL_TICKER"),"")</f>
        <v/>
      </c>
      <c r="P909" s="8">
        <f>IF(ISNUMBER(N909),_xll.BDP($C909, "OPT_UNDL_PX")," ")</f>
        <v/>
      </c>
      <c r="Q909" s="7">
        <f>IF(ISNUMBER(N909),+G909*_xll.BDP($C909, "PX_POS_MULT_FACTOR")*P909/K909," ")</f>
        <v/>
      </c>
      <c r="R909" s="8">
        <f>IF(OR($A909="TUA",$A909="TYA"),"",IF(ISNUMBER(_xll.BDP($C909,"DUR_ADJ_OAS_MID")),_xll.BDP($C909,"DUR_ADJ_OAS_MID"),IF(ISNUMBER(_xll.BDP($E909&amp;" ISIN","DUR_ADJ_OAS_MID")),_xll.BDP($E909&amp;" ISIN","DUR_ADJ_OAS_MID")," ")))</f>
        <v/>
      </c>
      <c r="S909" s="7">
        <f>IF(ISNUMBER(N909),Q909*N909,IF(ISNUMBER(R909),J909*R909," "))</f>
        <v/>
      </c>
      <c r="T909" t="inlineStr">
        <is>
          <t>87484T108</t>
        </is>
      </c>
      <c r="U909" t="inlineStr">
        <is>
          <t>Equity</t>
        </is>
      </c>
      <c r="AG909" t="n">
        <v>-0.00036</v>
      </c>
    </row>
    <row r="910">
      <c r="A910" t="inlineStr">
        <is>
          <t>LITL</t>
        </is>
      </c>
      <c r="B910" t="inlineStr">
        <is>
          <t>BANCORP INC DEL USD 1.0</t>
        </is>
      </c>
      <c r="C910" t="inlineStr">
        <is>
          <t>TBBK</t>
        </is>
      </c>
      <c r="D910" t="inlineStr">
        <is>
          <t>B05BRL7</t>
        </is>
      </c>
      <c r="E910" t="inlineStr">
        <is>
          <t>US05969A1051</t>
        </is>
      </c>
      <c r="F910" t="inlineStr">
        <is>
          <t>05969A105</t>
        </is>
      </c>
      <c r="G910" s="1" t="n">
        <v>502</v>
      </c>
      <c r="H910" s="1" t="n">
        <v>58.9</v>
      </c>
      <c r="I910" s="2" t="n">
        <v>29567.8</v>
      </c>
      <c r="J910" s="3" t="n">
        <v>0.00521792</v>
      </c>
      <c r="K910" s="4" t="n">
        <v>5666589.94</v>
      </c>
      <c r="L910" s="5" t="n">
        <v>200001</v>
      </c>
      <c r="M910" s="6" t="n">
        <v>28.33280804</v>
      </c>
      <c r="N910" s="7">
        <f>IF(ISNUMBER(_xll.BDP($C910, "DELTA_MID")),_xll.BDP($C910, "DELTA_MID")," ")</f>
        <v/>
      </c>
      <c r="O910" s="7">
        <f>IF(ISNUMBER(N910),_xll.BDP($C910, "OPT_UNDL_TICKER"),"")</f>
        <v/>
      </c>
      <c r="P910" s="8">
        <f>IF(ISNUMBER(N910),_xll.BDP($C910, "OPT_UNDL_PX")," ")</f>
        <v/>
      </c>
      <c r="Q910" s="7">
        <f>IF(ISNUMBER(N910),+G910*_xll.BDP($C910, "PX_POS_MULT_FACTOR")*P910/K910," ")</f>
        <v/>
      </c>
      <c r="R910" s="8">
        <f>IF(OR($A910="TUA",$A910="TYA"),"",IF(ISNUMBER(_xll.BDP($C910,"DUR_ADJ_OAS_MID")),_xll.BDP($C910,"DUR_ADJ_OAS_MID"),IF(ISNUMBER(_xll.BDP($E910&amp;" ISIN","DUR_ADJ_OAS_MID")),_xll.BDP($E910&amp;" ISIN","DUR_ADJ_OAS_MID")," ")))</f>
        <v/>
      </c>
      <c r="S910" s="7">
        <f>IF(ISNUMBER(N910),Q910*N910,IF(ISNUMBER(R910),J910*R910," "))</f>
        <v/>
      </c>
      <c r="T910" t="inlineStr">
        <is>
          <t>05969A105</t>
        </is>
      </c>
      <c r="U910" t="inlineStr">
        <is>
          <t>Equity</t>
        </is>
      </c>
      <c r="AG910" t="n">
        <v>-0.00036</v>
      </c>
    </row>
    <row r="911">
      <c r="A911" t="inlineStr">
        <is>
          <t>LITL</t>
        </is>
      </c>
      <c r="B911" t="inlineStr">
        <is>
          <t>TELADOC HEALTH INC</t>
        </is>
      </c>
      <c r="C911" t="inlineStr">
        <is>
          <t>TDOC</t>
        </is>
      </c>
      <c r="D911" t="inlineStr">
        <is>
          <t>BYQRFY1</t>
        </is>
      </c>
      <c r="E911" t="inlineStr">
        <is>
          <t>US87918A1051</t>
        </is>
      </c>
      <c r="F911" t="inlineStr">
        <is>
          <t>87918A105</t>
        </is>
      </c>
      <c r="G911" s="1" t="n">
        <v>3394</v>
      </c>
      <c r="H911" s="1" t="n">
        <v>8.289999999999999</v>
      </c>
      <c r="I911" s="2" t="n">
        <v>28136.26</v>
      </c>
      <c r="J911" s="3" t="n">
        <v>0.00496529</v>
      </c>
      <c r="K911" s="4" t="n">
        <v>5666589.94</v>
      </c>
      <c r="L911" s="5" t="n">
        <v>200001</v>
      </c>
      <c r="M911" s="6" t="n">
        <v>28.33280804</v>
      </c>
      <c r="N911" s="7">
        <f>IF(ISNUMBER(_xll.BDP($C911, "DELTA_MID")),_xll.BDP($C911, "DELTA_MID")," ")</f>
        <v/>
      </c>
      <c r="O911" s="7">
        <f>IF(ISNUMBER(N911),_xll.BDP($C911, "OPT_UNDL_TICKER"),"")</f>
        <v/>
      </c>
      <c r="P911" s="8">
        <f>IF(ISNUMBER(N911),_xll.BDP($C911, "OPT_UNDL_PX")," ")</f>
        <v/>
      </c>
      <c r="Q911" s="7">
        <f>IF(ISNUMBER(N911),+G911*_xll.BDP($C911, "PX_POS_MULT_FACTOR")*P911/K911," ")</f>
        <v/>
      </c>
      <c r="R911" s="8">
        <f>IF(OR($A911="TUA",$A911="TYA"),"",IF(ISNUMBER(_xll.BDP($C911,"DUR_ADJ_OAS_MID")),_xll.BDP($C911,"DUR_ADJ_OAS_MID"),IF(ISNUMBER(_xll.BDP($E911&amp;" ISIN","DUR_ADJ_OAS_MID")),_xll.BDP($E911&amp;" ISIN","DUR_ADJ_OAS_MID")," ")))</f>
        <v/>
      </c>
      <c r="S911" s="7">
        <f>IF(ISNUMBER(N911),Q911*N911,IF(ISNUMBER(R911),J911*R911," "))</f>
        <v/>
      </c>
      <c r="T911" t="inlineStr">
        <is>
          <t>87918A105</t>
        </is>
      </c>
      <c r="U911" t="inlineStr">
        <is>
          <t>Equity</t>
        </is>
      </c>
      <c r="AG911" t="n">
        <v>-0.00036</v>
      </c>
    </row>
    <row r="912">
      <c r="A912" t="inlineStr">
        <is>
          <t>LITL</t>
        </is>
      </c>
      <c r="B912" t="inlineStr">
        <is>
          <t>TIPTREE INC USD 0.001</t>
        </is>
      </c>
      <c r="C912" t="inlineStr">
        <is>
          <t>TIPT</t>
        </is>
      </c>
      <c r="D912" t="inlineStr">
        <is>
          <t>BC30V41</t>
        </is>
      </c>
      <c r="E912" t="inlineStr">
        <is>
          <t>US88822Q1031</t>
        </is>
      </c>
      <c r="F912" t="inlineStr">
        <is>
          <t>88822Q103</t>
        </is>
      </c>
      <c r="G912" s="1" t="n">
        <v>1155</v>
      </c>
      <c r="H912" s="1" t="n">
        <v>23.95</v>
      </c>
      <c r="I912" s="2" t="n">
        <v>27662.25</v>
      </c>
      <c r="J912" s="3" t="n">
        <v>0.00488164</v>
      </c>
      <c r="K912" s="4" t="n">
        <v>5666589.94</v>
      </c>
      <c r="L912" s="5" t="n">
        <v>200001</v>
      </c>
      <c r="M912" s="6" t="n">
        <v>28.33280804</v>
      </c>
      <c r="N912" s="7">
        <f>IF(ISNUMBER(_xll.BDP($C912, "DELTA_MID")),_xll.BDP($C912, "DELTA_MID")," ")</f>
        <v/>
      </c>
      <c r="O912" s="7">
        <f>IF(ISNUMBER(N912),_xll.BDP($C912, "OPT_UNDL_TICKER"),"")</f>
        <v/>
      </c>
      <c r="P912" s="8">
        <f>IF(ISNUMBER(N912),_xll.BDP($C912, "OPT_UNDL_PX")," ")</f>
        <v/>
      </c>
      <c r="Q912" s="7">
        <f>IF(ISNUMBER(N912),+G912*_xll.BDP($C912, "PX_POS_MULT_FACTOR")*P912/K912," ")</f>
        <v/>
      </c>
      <c r="R912" s="8">
        <f>IF(OR($A912="TUA",$A912="TYA"),"",IF(ISNUMBER(_xll.BDP($C912,"DUR_ADJ_OAS_MID")),_xll.BDP($C912,"DUR_ADJ_OAS_MID"),IF(ISNUMBER(_xll.BDP($E912&amp;" ISIN","DUR_ADJ_OAS_MID")),_xll.BDP($E912&amp;" ISIN","DUR_ADJ_OAS_MID")," ")))</f>
        <v/>
      </c>
      <c r="S912" s="7">
        <f>IF(ISNUMBER(N912),Q912*N912,IF(ISNUMBER(R912),J912*R912," "))</f>
        <v/>
      </c>
      <c r="T912" t="inlineStr">
        <is>
          <t>88822Q103</t>
        </is>
      </c>
      <c r="U912" t="inlineStr">
        <is>
          <t>Equity</t>
        </is>
      </c>
      <c r="AG912" t="n">
        <v>-0.00036</v>
      </c>
    </row>
    <row r="913">
      <c r="A913" t="inlineStr">
        <is>
          <t>LITL</t>
        </is>
      </c>
      <c r="B913" t="inlineStr">
        <is>
          <t>TEEKAY CORP LTD USD 0.001</t>
        </is>
      </c>
      <c r="C913" t="inlineStr">
        <is>
          <t>TK</t>
        </is>
      </c>
      <c r="D913" t="inlineStr">
        <is>
          <t>BL54JF1</t>
        </is>
      </c>
      <c r="E913" t="inlineStr">
        <is>
          <t>BMG8726T1053</t>
        </is>
      </c>
      <c r="F913" t="inlineStr">
        <is>
          <t>G8726T105</t>
        </is>
      </c>
      <c r="G913" s="1" t="n">
        <v>3242</v>
      </c>
      <c r="H913" s="1" t="n">
        <v>7.75</v>
      </c>
      <c r="I913" s="2" t="n">
        <v>25125.5</v>
      </c>
      <c r="J913" s="3" t="n">
        <v>0.00443397</v>
      </c>
      <c r="K913" s="4" t="n">
        <v>5666589.94</v>
      </c>
      <c r="L913" s="5" t="n">
        <v>200001</v>
      </c>
      <c r="M913" s="6" t="n">
        <v>28.33280804</v>
      </c>
      <c r="N913" s="7">
        <f>IF(ISNUMBER(_xll.BDP($C913, "DELTA_MID")),_xll.BDP($C913, "DELTA_MID")," ")</f>
        <v/>
      </c>
      <c r="O913" s="7">
        <f>IF(ISNUMBER(N913),_xll.BDP($C913, "OPT_UNDL_TICKER"),"")</f>
        <v/>
      </c>
      <c r="P913" s="8">
        <f>IF(ISNUMBER(N913),_xll.BDP($C913, "OPT_UNDL_PX")," ")</f>
        <v/>
      </c>
      <c r="Q913" s="7">
        <f>IF(ISNUMBER(N913),+G913*_xll.BDP($C913, "PX_POS_MULT_FACTOR")*P913/K913," ")</f>
        <v/>
      </c>
      <c r="R913" s="8">
        <f>IF(OR($A913="TUA",$A913="TYA"),"",IF(ISNUMBER(_xll.BDP($C913,"DUR_ADJ_OAS_MID")),_xll.BDP($C913,"DUR_ADJ_OAS_MID"),IF(ISNUMBER(_xll.BDP($E913&amp;" ISIN","DUR_ADJ_OAS_MID")),_xll.BDP($E913&amp;" ISIN","DUR_ADJ_OAS_MID")," ")))</f>
        <v/>
      </c>
      <c r="S913" s="7">
        <f>IF(ISNUMBER(N913),Q913*N913,IF(ISNUMBER(R913),J913*R913," "))</f>
        <v/>
      </c>
      <c r="T913" t="inlineStr">
        <is>
          <t>G8726T105</t>
        </is>
      </c>
      <c r="U913" t="inlineStr">
        <is>
          <t>Equity</t>
        </is>
      </c>
      <c r="AG913" t="n">
        <v>-0.00036</v>
      </c>
    </row>
    <row r="914">
      <c r="A914" t="inlineStr">
        <is>
          <t>LITL</t>
        </is>
      </c>
      <c r="B914" t="inlineStr">
        <is>
          <t>TRANSMEDICS GROUP INC NPV</t>
        </is>
      </c>
      <c r="C914" t="inlineStr">
        <is>
          <t>TMDX</t>
        </is>
      </c>
      <c r="D914" t="inlineStr">
        <is>
          <t>BK6TM04</t>
        </is>
      </c>
      <c r="E914" t="inlineStr">
        <is>
          <t>US89377M1099</t>
        </is>
      </c>
      <c r="F914" t="inlineStr">
        <is>
          <t>89377M109</t>
        </is>
      </c>
      <c r="G914" s="1" t="n">
        <v>217</v>
      </c>
      <c r="H914" s="1" t="n">
        <v>129.19</v>
      </c>
      <c r="I914" s="2" t="n">
        <v>28034.23</v>
      </c>
      <c r="J914" s="3" t="n">
        <v>0.00494728</v>
      </c>
      <c r="K914" s="4" t="n">
        <v>5666589.94</v>
      </c>
      <c r="L914" s="5" t="n">
        <v>200001</v>
      </c>
      <c r="M914" s="6" t="n">
        <v>28.33280804</v>
      </c>
      <c r="N914" s="7">
        <f>IF(ISNUMBER(_xll.BDP($C914, "DELTA_MID")),_xll.BDP($C914, "DELTA_MID")," ")</f>
        <v/>
      </c>
      <c r="O914" s="7">
        <f>IF(ISNUMBER(N914),_xll.BDP($C914, "OPT_UNDL_TICKER"),"")</f>
        <v/>
      </c>
      <c r="P914" s="8">
        <f>IF(ISNUMBER(N914),_xll.BDP($C914, "OPT_UNDL_PX")," ")</f>
        <v/>
      </c>
      <c r="Q914" s="7">
        <f>IF(ISNUMBER(N914),+G914*_xll.BDP($C914, "PX_POS_MULT_FACTOR")*P914/K914," ")</f>
        <v/>
      </c>
      <c r="R914" s="8">
        <f>IF(OR($A914="TUA",$A914="TYA"),"",IF(ISNUMBER(_xll.BDP($C914,"DUR_ADJ_OAS_MID")),_xll.BDP($C914,"DUR_ADJ_OAS_MID"),IF(ISNUMBER(_xll.BDP($E914&amp;" ISIN","DUR_ADJ_OAS_MID")),_xll.BDP($E914&amp;" ISIN","DUR_ADJ_OAS_MID")," ")))</f>
        <v/>
      </c>
      <c r="S914" s="7">
        <f>IF(ISNUMBER(N914),Q914*N914,IF(ISNUMBER(R914),J914*R914," "))</f>
        <v/>
      </c>
      <c r="T914" t="inlineStr">
        <is>
          <t>89377M109</t>
        </is>
      </c>
      <c r="U914" t="inlineStr">
        <is>
          <t>Equity</t>
        </is>
      </c>
      <c r="AG914" t="n">
        <v>-0.00036</v>
      </c>
    </row>
    <row r="915">
      <c r="A915" t="inlineStr">
        <is>
          <t>LITL</t>
        </is>
      </c>
      <c r="B915" t="inlineStr">
        <is>
          <t>TRINET GROUP INC USD 0.000025</t>
        </is>
      </c>
      <c r="C915" t="inlineStr">
        <is>
          <t>TNET</t>
        </is>
      </c>
      <c r="D915" t="inlineStr">
        <is>
          <t>2693914</t>
        </is>
      </c>
      <c r="E915" t="inlineStr">
        <is>
          <t>US8962881079</t>
        </is>
      </c>
      <c r="F915" t="inlineStr">
        <is>
          <t>896288107</t>
        </is>
      </c>
      <c r="G915" s="1" t="n">
        <v>392</v>
      </c>
      <c r="H915" s="1" t="n">
        <v>74.36</v>
      </c>
      <c r="I915" s="2" t="n">
        <v>29149.12</v>
      </c>
      <c r="J915" s="3" t="n">
        <v>0.00514403</v>
      </c>
      <c r="K915" s="4" t="n">
        <v>5666589.94</v>
      </c>
      <c r="L915" s="5" t="n">
        <v>200001</v>
      </c>
      <c r="M915" s="6" t="n">
        <v>28.33280804</v>
      </c>
      <c r="N915" s="7">
        <f>IF(ISNUMBER(_xll.BDP($C915, "DELTA_MID")),_xll.BDP($C915, "DELTA_MID")," ")</f>
        <v/>
      </c>
      <c r="O915" s="7">
        <f>IF(ISNUMBER(N915),_xll.BDP($C915, "OPT_UNDL_TICKER"),"")</f>
        <v/>
      </c>
      <c r="P915" s="8">
        <f>IF(ISNUMBER(N915),_xll.BDP($C915, "OPT_UNDL_PX")," ")</f>
        <v/>
      </c>
      <c r="Q915" s="7">
        <f>IF(ISNUMBER(N915),+G915*_xll.BDP($C915, "PX_POS_MULT_FACTOR")*P915/K915," ")</f>
        <v/>
      </c>
      <c r="R915" s="8">
        <f>IF(OR($A915="TUA",$A915="TYA"),"",IF(ISNUMBER(_xll.BDP($C915,"DUR_ADJ_OAS_MID")),_xll.BDP($C915,"DUR_ADJ_OAS_MID"),IF(ISNUMBER(_xll.BDP($E915&amp;" ISIN","DUR_ADJ_OAS_MID")),_xll.BDP($E915&amp;" ISIN","DUR_ADJ_OAS_MID")," ")))</f>
        <v/>
      </c>
      <c r="S915" s="7">
        <f>IF(ISNUMBER(N915),Q915*N915,IF(ISNUMBER(R915),J915*R915," "))</f>
        <v/>
      </c>
      <c r="T915" t="inlineStr">
        <is>
          <t>896288107</t>
        </is>
      </c>
      <c r="U915" t="inlineStr">
        <is>
          <t>Equity</t>
        </is>
      </c>
      <c r="AG915" t="n">
        <v>-0.00036</v>
      </c>
    </row>
    <row r="916">
      <c r="A916" t="inlineStr">
        <is>
          <t>LITL</t>
        </is>
      </c>
      <c r="B916" t="inlineStr">
        <is>
          <t>TUTOR PERINI CORP USD 1.0</t>
        </is>
      </c>
      <c r="C916" t="inlineStr">
        <is>
          <t>TPC</t>
        </is>
      </c>
      <c r="D916" t="inlineStr">
        <is>
          <t>2681760</t>
        </is>
      </c>
      <c r="E916" t="inlineStr">
        <is>
          <t>US9011091082</t>
        </is>
      </c>
      <c r="F916" t="inlineStr">
        <is>
          <t>901109108</t>
        </is>
      </c>
      <c r="G916" s="1" t="n">
        <v>609</v>
      </c>
      <c r="H916" s="1" t="n">
        <v>48.18</v>
      </c>
      <c r="I916" s="2" t="n">
        <v>29341.62</v>
      </c>
      <c r="J916" s="3" t="n">
        <v>0.005178</v>
      </c>
      <c r="K916" s="4" t="n">
        <v>5666589.94</v>
      </c>
      <c r="L916" s="5" t="n">
        <v>200001</v>
      </c>
      <c r="M916" s="6" t="n">
        <v>28.33280804</v>
      </c>
      <c r="N916" s="7">
        <f>IF(ISNUMBER(_xll.BDP($C916, "DELTA_MID")),_xll.BDP($C916, "DELTA_MID")," ")</f>
        <v/>
      </c>
      <c r="O916" s="7">
        <f>IF(ISNUMBER(N916),_xll.BDP($C916, "OPT_UNDL_TICKER"),"")</f>
        <v/>
      </c>
      <c r="P916" s="8">
        <f>IF(ISNUMBER(N916),_xll.BDP($C916, "OPT_UNDL_PX")," ")</f>
        <v/>
      </c>
      <c r="Q916" s="7">
        <f>IF(ISNUMBER(N916),+G916*_xll.BDP($C916, "PX_POS_MULT_FACTOR")*P916/K916," ")</f>
        <v/>
      </c>
      <c r="R916" s="8">
        <f>IF(OR($A916="TUA",$A916="TYA"),"",IF(ISNUMBER(_xll.BDP($C916,"DUR_ADJ_OAS_MID")),_xll.BDP($C916,"DUR_ADJ_OAS_MID"),IF(ISNUMBER(_xll.BDP($E916&amp;" ISIN","DUR_ADJ_OAS_MID")),_xll.BDP($E916&amp;" ISIN","DUR_ADJ_OAS_MID")," ")))</f>
        <v/>
      </c>
      <c r="S916" s="7">
        <f>IF(ISNUMBER(N916),Q916*N916,IF(ISNUMBER(R916),J916*R916," "))</f>
        <v/>
      </c>
      <c r="T916" t="inlineStr">
        <is>
          <t>901109108</t>
        </is>
      </c>
      <c r="U916" t="inlineStr">
        <is>
          <t>Equity</t>
        </is>
      </c>
      <c r="AG916" t="n">
        <v>-0.00036</v>
      </c>
    </row>
    <row r="917">
      <c r="A917" t="inlineStr">
        <is>
          <t>LITL</t>
        </is>
      </c>
      <c r="B917" t="inlineStr">
        <is>
          <t>TWIST BIOSCIENCE CORP USD 0.00001</t>
        </is>
      </c>
      <c r="C917" t="inlineStr">
        <is>
          <t>TWST</t>
        </is>
      </c>
      <c r="D917" t="inlineStr">
        <is>
          <t>BGKG6G7</t>
        </is>
      </c>
      <c r="E917" t="inlineStr">
        <is>
          <t>US90184D1000</t>
        </is>
      </c>
      <c r="F917" t="inlineStr">
        <is>
          <t>90184D100</t>
        </is>
      </c>
      <c r="G917" s="1" t="n">
        <v>795</v>
      </c>
      <c r="H917" s="1" t="n">
        <v>38.17</v>
      </c>
      <c r="I917" s="2" t="n">
        <v>30345.15</v>
      </c>
      <c r="J917" s="3" t="n">
        <v>0.0053551</v>
      </c>
      <c r="K917" s="4" t="n">
        <v>5666589.94</v>
      </c>
      <c r="L917" s="5" t="n">
        <v>200001</v>
      </c>
      <c r="M917" s="6" t="n">
        <v>28.33280804</v>
      </c>
      <c r="N917" s="7">
        <f>IF(ISNUMBER(_xll.BDP($C917, "DELTA_MID")),_xll.BDP($C917, "DELTA_MID")," ")</f>
        <v/>
      </c>
      <c r="O917" s="7">
        <f>IF(ISNUMBER(N917),_xll.BDP($C917, "OPT_UNDL_TICKER"),"")</f>
        <v/>
      </c>
      <c r="P917" s="8">
        <f>IF(ISNUMBER(N917),_xll.BDP($C917, "OPT_UNDL_PX")," ")</f>
        <v/>
      </c>
      <c r="Q917" s="7">
        <f>IF(ISNUMBER(N917),+G917*_xll.BDP($C917, "PX_POS_MULT_FACTOR")*P917/K917," ")</f>
        <v/>
      </c>
      <c r="R917" s="8">
        <f>IF(OR($A917="TUA",$A917="TYA"),"",IF(ISNUMBER(_xll.BDP($C917,"DUR_ADJ_OAS_MID")),_xll.BDP($C917,"DUR_ADJ_OAS_MID"),IF(ISNUMBER(_xll.BDP($E917&amp;" ISIN","DUR_ADJ_OAS_MID")),_xll.BDP($E917&amp;" ISIN","DUR_ADJ_OAS_MID")," ")))</f>
        <v/>
      </c>
      <c r="S917" s="7">
        <f>IF(ISNUMBER(N917),Q917*N917,IF(ISNUMBER(R917),J917*R917," "))</f>
        <v/>
      </c>
      <c r="T917" t="inlineStr">
        <is>
          <t>90184D100</t>
        </is>
      </c>
      <c r="U917" t="inlineStr">
        <is>
          <t>Equity</t>
        </is>
      </c>
      <c r="AG917" t="n">
        <v>-0.00036</v>
      </c>
    </row>
    <row r="918">
      <c r="A918" t="inlineStr">
        <is>
          <t>LITL</t>
        </is>
      </c>
      <c r="B918" t="inlineStr">
        <is>
          <t>URBAN EDGE COM USD0.01</t>
        </is>
      </c>
      <c r="C918" t="inlineStr">
        <is>
          <t>UE</t>
        </is>
      </c>
      <c r="D918" t="inlineStr">
        <is>
          <t>BTPSGQ9</t>
        </is>
      </c>
      <c r="E918" t="inlineStr">
        <is>
          <t>US91704F1049</t>
        </is>
      </c>
      <c r="F918" t="inlineStr">
        <is>
          <t>91704F104</t>
        </is>
      </c>
      <c r="G918" s="1" t="n">
        <v>1512</v>
      </c>
      <c r="H918" s="1" t="n">
        <v>19.03</v>
      </c>
      <c r="I918" s="2" t="n">
        <v>28773.36</v>
      </c>
      <c r="J918" s="3" t="n">
        <v>0.00507772</v>
      </c>
      <c r="K918" s="4" t="n">
        <v>5666589.94</v>
      </c>
      <c r="L918" s="5" t="n">
        <v>200001</v>
      </c>
      <c r="M918" s="6" t="n">
        <v>28.33280804</v>
      </c>
      <c r="N918" s="7">
        <f>IF(ISNUMBER(_xll.BDP($C918, "DELTA_MID")),_xll.BDP($C918, "DELTA_MID")," ")</f>
        <v/>
      </c>
      <c r="O918" s="7">
        <f>IF(ISNUMBER(N918),_xll.BDP($C918, "OPT_UNDL_TICKER"),"")</f>
        <v/>
      </c>
      <c r="P918" s="8">
        <f>IF(ISNUMBER(N918),_xll.BDP($C918, "OPT_UNDL_PX")," ")</f>
        <v/>
      </c>
      <c r="Q918" s="7">
        <f>IF(ISNUMBER(N918),+G918*_xll.BDP($C918, "PX_POS_MULT_FACTOR")*P918/K918," ")</f>
        <v/>
      </c>
      <c r="R918" s="8">
        <f>IF(OR($A918="TUA",$A918="TYA"),"",IF(ISNUMBER(_xll.BDP($C918,"DUR_ADJ_OAS_MID")),_xll.BDP($C918,"DUR_ADJ_OAS_MID"),IF(ISNUMBER(_xll.BDP($E918&amp;" ISIN","DUR_ADJ_OAS_MID")),_xll.BDP($E918&amp;" ISIN","DUR_ADJ_OAS_MID")," ")))</f>
        <v/>
      </c>
      <c r="S918" s="7">
        <f>IF(ISNUMBER(N918),Q918*N918,IF(ISNUMBER(R918),J918*R918," "))</f>
        <v/>
      </c>
      <c r="T918" t="inlineStr">
        <is>
          <t>91704F104</t>
        </is>
      </c>
      <c r="U918" t="inlineStr">
        <is>
          <t>Equity</t>
        </is>
      </c>
      <c r="AG918" t="n">
        <v>-0.00036</v>
      </c>
    </row>
    <row r="919">
      <c r="A919" t="inlineStr">
        <is>
          <t>LITL</t>
        </is>
      </c>
      <c r="B919" t="inlineStr">
        <is>
          <t>UNITED FIRE GROUP INC USD 0.001</t>
        </is>
      </c>
      <c r="C919" t="inlineStr">
        <is>
          <t>UFCS</t>
        </is>
      </c>
      <c r="D919" t="inlineStr">
        <is>
          <t>B4WXG84</t>
        </is>
      </c>
      <c r="E919" t="inlineStr">
        <is>
          <t>US9103401082</t>
        </is>
      </c>
      <c r="F919" t="inlineStr">
        <is>
          <t>910340108</t>
        </is>
      </c>
      <c r="G919" s="1" t="n">
        <v>965</v>
      </c>
      <c r="H919" s="1" t="n">
        <v>28.16</v>
      </c>
      <c r="I919" s="2" t="n">
        <v>27174.4</v>
      </c>
      <c r="J919" s="3" t="n">
        <v>0.00479555</v>
      </c>
      <c r="K919" s="4" t="n">
        <v>5666589.94</v>
      </c>
      <c r="L919" s="5" t="n">
        <v>200001</v>
      </c>
      <c r="M919" s="6" t="n">
        <v>28.33280804</v>
      </c>
      <c r="N919" s="7">
        <f>IF(ISNUMBER(_xll.BDP($C919, "DELTA_MID")),_xll.BDP($C919, "DELTA_MID")," ")</f>
        <v/>
      </c>
      <c r="O919" s="7">
        <f>IF(ISNUMBER(N919),_xll.BDP($C919, "OPT_UNDL_TICKER"),"")</f>
        <v/>
      </c>
      <c r="P919" s="8">
        <f>IF(ISNUMBER(N919),_xll.BDP($C919, "OPT_UNDL_PX")," ")</f>
        <v/>
      </c>
      <c r="Q919" s="7">
        <f>IF(ISNUMBER(N919),+G919*_xll.BDP($C919, "PX_POS_MULT_FACTOR")*P919/K919," ")</f>
        <v/>
      </c>
      <c r="R919" s="8">
        <f>IF(OR($A919="TUA",$A919="TYA"),"",IF(ISNUMBER(_xll.BDP($C919,"DUR_ADJ_OAS_MID")),_xll.BDP($C919,"DUR_ADJ_OAS_MID"),IF(ISNUMBER(_xll.BDP($E919&amp;" ISIN","DUR_ADJ_OAS_MID")),_xll.BDP($E919&amp;" ISIN","DUR_ADJ_OAS_MID")," ")))</f>
        <v/>
      </c>
      <c r="S919" s="7">
        <f>IF(ISNUMBER(N919),Q919*N919,IF(ISNUMBER(R919),J919*R919," "))</f>
        <v/>
      </c>
      <c r="T919" t="inlineStr">
        <is>
          <t>910340108</t>
        </is>
      </c>
      <c r="U919" t="inlineStr">
        <is>
          <t>Equity</t>
        </is>
      </c>
      <c r="AG919" t="n">
        <v>-0.00036</v>
      </c>
    </row>
    <row r="920">
      <c r="A920" t="inlineStr">
        <is>
          <t>LITL</t>
        </is>
      </c>
      <c r="B920" t="inlineStr">
        <is>
          <t>UFP TECHNOLOGIES INC USD 0.01</t>
        </is>
      </c>
      <c r="C920" t="inlineStr">
        <is>
          <t>UFPT</t>
        </is>
      </c>
      <c r="D920" t="inlineStr">
        <is>
          <t>2908652</t>
        </is>
      </c>
      <c r="E920" t="inlineStr">
        <is>
          <t>US9026731029</t>
        </is>
      </c>
      <c r="F920" t="inlineStr">
        <is>
          <t>902673102</t>
        </is>
      </c>
      <c r="G920" s="1" t="n">
        <v>116</v>
      </c>
      <c r="H920" s="1" t="n">
        <v>249.61</v>
      </c>
      <c r="I920" s="2" t="n">
        <v>28954.76</v>
      </c>
      <c r="J920" s="3" t="n">
        <v>0.00510973</v>
      </c>
      <c r="K920" s="4" t="n">
        <v>5666589.94</v>
      </c>
      <c r="L920" s="5" t="n">
        <v>200001</v>
      </c>
      <c r="M920" s="6" t="n">
        <v>28.33280804</v>
      </c>
      <c r="N920" s="7">
        <f>IF(ISNUMBER(_xll.BDP($C920, "DELTA_MID")),_xll.BDP($C920, "DELTA_MID")," ")</f>
        <v/>
      </c>
      <c r="O920" s="7">
        <f>IF(ISNUMBER(N920),_xll.BDP($C920, "OPT_UNDL_TICKER"),"")</f>
        <v/>
      </c>
      <c r="P920" s="8">
        <f>IF(ISNUMBER(N920),_xll.BDP($C920, "OPT_UNDL_PX")," ")</f>
        <v/>
      </c>
      <c r="Q920" s="7">
        <f>IF(ISNUMBER(N920),+G920*_xll.BDP($C920, "PX_POS_MULT_FACTOR")*P920/K920," ")</f>
        <v/>
      </c>
      <c r="R920" s="8">
        <f>IF(OR($A920="TUA",$A920="TYA"),"",IF(ISNUMBER(_xll.BDP($C920,"DUR_ADJ_OAS_MID")),_xll.BDP($C920,"DUR_ADJ_OAS_MID"),IF(ISNUMBER(_xll.BDP($E920&amp;" ISIN","DUR_ADJ_OAS_MID")),_xll.BDP($E920&amp;" ISIN","DUR_ADJ_OAS_MID")," ")))</f>
        <v/>
      </c>
      <c r="S920" s="7">
        <f>IF(ISNUMBER(N920),Q920*N920,IF(ISNUMBER(R920),J920*R920," "))</f>
        <v/>
      </c>
      <c r="T920" t="inlineStr">
        <is>
          <t>902673102</t>
        </is>
      </c>
      <c r="U920" t="inlineStr">
        <is>
          <t>Equity</t>
        </is>
      </c>
      <c r="AG920" t="n">
        <v>-0.00036</v>
      </c>
    </row>
    <row r="921">
      <c r="A921" t="inlineStr">
        <is>
          <t>LITL</t>
        </is>
      </c>
      <c r="B921" t="inlineStr">
        <is>
          <t>UPWORK INC USD 0.0001</t>
        </is>
      </c>
      <c r="C921" t="inlineStr">
        <is>
          <t>UPWK</t>
        </is>
      </c>
      <c r="D921" t="inlineStr">
        <is>
          <t>BGRFWV4</t>
        </is>
      </c>
      <c r="E921" t="inlineStr">
        <is>
          <t>US91688F1049</t>
        </is>
      </c>
      <c r="F921" t="inlineStr">
        <is>
          <t>91688F104</t>
        </is>
      </c>
      <c r="G921" s="1" t="n">
        <v>2095</v>
      </c>
      <c r="H921" s="1" t="n">
        <v>13.64</v>
      </c>
      <c r="I921" s="2" t="n">
        <v>28575.8</v>
      </c>
      <c r="J921" s="3" t="n">
        <v>0.00504286</v>
      </c>
      <c r="K921" s="4" t="n">
        <v>5666589.94</v>
      </c>
      <c r="L921" s="5" t="n">
        <v>200001</v>
      </c>
      <c r="M921" s="6" t="n">
        <v>28.33280804</v>
      </c>
      <c r="N921" s="7">
        <f>IF(ISNUMBER(_xll.BDP($C921, "DELTA_MID")),_xll.BDP($C921, "DELTA_MID")," ")</f>
        <v/>
      </c>
      <c r="O921" s="7">
        <f>IF(ISNUMBER(N921),_xll.BDP($C921, "OPT_UNDL_TICKER"),"")</f>
        <v/>
      </c>
      <c r="P921" s="8">
        <f>IF(ISNUMBER(N921),_xll.BDP($C921, "OPT_UNDL_PX")," ")</f>
        <v/>
      </c>
      <c r="Q921" s="7">
        <f>IF(ISNUMBER(N921),+G921*_xll.BDP($C921, "PX_POS_MULT_FACTOR")*P921/K921," ")</f>
        <v/>
      </c>
      <c r="R921" s="8">
        <f>IF(OR($A921="TUA",$A921="TYA"),"",IF(ISNUMBER(_xll.BDP($C921,"DUR_ADJ_OAS_MID")),_xll.BDP($C921,"DUR_ADJ_OAS_MID"),IF(ISNUMBER(_xll.BDP($E921&amp;" ISIN","DUR_ADJ_OAS_MID")),_xll.BDP($E921&amp;" ISIN","DUR_ADJ_OAS_MID")," ")))</f>
        <v/>
      </c>
      <c r="S921" s="7">
        <f>IF(ISNUMBER(N921),Q921*N921,IF(ISNUMBER(R921),J921*R921," "))</f>
        <v/>
      </c>
      <c r="T921" t="inlineStr">
        <is>
          <t>91688F104</t>
        </is>
      </c>
      <c r="U921" t="inlineStr">
        <is>
          <t>Equity</t>
        </is>
      </c>
      <c r="AG921" t="n">
        <v>-0.00036</v>
      </c>
    </row>
    <row r="922">
      <c r="A922" t="inlineStr">
        <is>
          <t>LITL</t>
        </is>
      </c>
      <c r="B922" t="inlineStr">
        <is>
          <t>UNITED STS LIME + MINERALS USD 0.1</t>
        </is>
      </c>
      <c r="C922" t="inlineStr">
        <is>
          <t>USLM</t>
        </is>
      </c>
      <c r="D922" t="inlineStr">
        <is>
          <t>2724115</t>
        </is>
      </c>
      <c r="E922" t="inlineStr">
        <is>
          <t>US9119221029</t>
        </is>
      </c>
      <c r="F922" t="inlineStr">
        <is>
          <t>911922102</t>
        </is>
      </c>
      <c r="G922" s="1" t="n">
        <v>290</v>
      </c>
      <c r="H922" s="1" t="n">
        <v>104.8</v>
      </c>
      <c r="I922" s="2" t="n">
        <v>30392</v>
      </c>
      <c r="J922" s="3" t="n">
        <v>0.00536337</v>
      </c>
      <c r="K922" s="4" t="n">
        <v>5666589.94</v>
      </c>
      <c r="L922" s="5" t="n">
        <v>200001</v>
      </c>
      <c r="M922" s="6" t="n">
        <v>28.33280804</v>
      </c>
      <c r="N922" s="7">
        <f>IF(ISNUMBER(_xll.BDP($C922, "DELTA_MID")),_xll.BDP($C922, "DELTA_MID")," ")</f>
        <v/>
      </c>
      <c r="O922" s="7">
        <f>IF(ISNUMBER(N922),_xll.BDP($C922, "OPT_UNDL_TICKER"),"")</f>
        <v/>
      </c>
      <c r="P922" s="8">
        <f>IF(ISNUMBER(N922),_xll.BDP($C922, "OPT_UNDL_PX")," ")</f>
        <v/>
      </c>
      <c r="Q922" s="7">
        <f>IF(ISNUMBER(N922),+G922*_xll.BDP($C922, "PX_POS_MULT_FACTOR")*P922/K922," ")</f>
        <v/>
      </c>
      <c r="R922" s="8">
        <f>IF(OR($A922="TUA",$A922="TYA"),"",IF(ISNUMBER(_xll.BDP($C922,"DUR_ADJ_OAS_MID")),_xll.BDP($C922,"DUR_ADJ_OAS_MID"),IF(ISNUMBER(_xll.BDP($E922&amp;" ISIN","DUR_ADJ_OAS_MID")),_xll.BDP($E922&amp;" ISIN","DUR_ADJ_OAS_MID")," ")))</f>
        <v/>
      </c>
      <c r="S922" s="7">
        <f>IF(ISNUMBER(N922),Q922*N922,IF(ISNUMBER(R922),J922*R922," "))</f>
        <v/>
      </c>
      <c r="T922" t="inlineStr">
        <is>
          <t>911922102</t>
        </is>
      </c>
      <c r="U922" t="inlineStr">
        <is>
          <t>Equity</t>
        </is>
      </c>
      <c r="AG922" t="n">
        <v>-0.00036</v>
      </c>
    </row>
    <row r="923">
      <c r="A923" t="inlineStr">
        <is>
          <t>LITL</t>
        </is>
      </c>
      <c r="B923" t="inlineStr">
        <is>
          <t>VERICEL CORP NPV</t>
        </is>
      </c>
      <c r="C923" t="inlineStr">
        <is>
          <t>VCEL</t>
        </is>
      </c>
      <c r="D923" t="inlineStr">
        <is>
          <t>BSBMN89</t>
        </is>
      </c>
      <c r="E923" t="inlineStr">
        <is>
          <t>US92346J1088</t>
        </is>
      </c>
      <c r="F923" t="inlineStr">
        <is>
          <t>92346J108</t>
        </is>
      </c>
      <c r="G923" s="1" t="n">
        <v>665</v>
      </c>
      <c r="H923" s="1" t="n">
        <v>41.74</v>
      </c>
      <c r="I923" s="2" t="n">
        <v>27757.1</v>
      </c>
      <c r="J923" s="3" t="n">
        <v>0.00489838</v>
      </c>
      <c r="K923" s="4" t="n">
        <v>5666589.94</v>
      </c>
      <c r="L923" s="5" t="n">
        <v>200001</v>
      </c>
      <c r="M923" s="6" t="n">
        <v>28.33280804</v>
      </c>
      <c r="N923" s="7">
        <f>IF(ISNUMBER(_xll.BDP($C923, "DELTA_MID")),_xll.BDP($C923, "DELTA_MID")," ")</f>
        <v/>
      </c>
      <c r="O923" s="7">
        <f>IF(ISNUMBER(N923),_xll.BDP($C923, "OPT_UNDL_TICKER"),"")</f>
        <v/>
      </c>
      <c r="P923" s="8">
        <f>IF(ISNUMBER(N923),_xll.BDP($C923, "OPT_UNDL_PX")," ")</f>
        <v/>
      </c>
      <c r="Q923" s="7">
        <f>IF(ISNUMBER(N923),+G923*_xll.BDP($C923, "PX_POS_MULT_FACTOR")*P923/K923," ")</f>
        <v/>
      </c>
      <c r="R923" s="8">
        <f>IF(OR($A923="TUA",$A923="TYA"),"",IF(ISNUMBER(_xll.BDP($C923,"DUR_ADJ_OAS_MID")),_xll.BDP($C923,"DUR_ADJ_OAS_MID"),IF(ISNUMBER(_xll.BDP($E923&amp;" ISIN","DUR_ADJ_OAS_MID")),_xll.BDP($E923&amp;" ISIN","DUR_ADJ_OAS_MID")," ")))</f>
        <v/>
      </c>
      <c r="S923" s="7">
        <f>IF(ISNUMBER(N923),Q923*N923,IF(ISNUMBER(R923),J923*R923," "))</f>
        <v/>
      </c>
      <c r="T923" t="inlineStr">
        <is>
          <t>92346J108</t>
        </is>
      </c>
      <c r="U923" t="inlineStr">
        <is>
          <t>Equity</t>
        </is>
      </c>
      <c r="AG923" t="n">
        <v>-0.00036</v>
      </c>
    </row>
    <row r="924">
      <c r="A924" t="inlineStr">
        <is>
          <t>LITL</t>
        </is>
      </c>
      <c r="B924" t="inlineStr">
        <is>
          <t>VERTEX INC USD 0.001</t>
        </is>
      </c>
      <c r="C924" t="inlineStr">
        <is>
          <t>VERX</t>
        </is>
      </c>
      <c r="D924" t="inlineStr">
        <is>
          <t>BMX6DM1</t>
        </is>
      </c>
      <c r="E924" t="inlineStr">
        <is>
          <t>US92538J1060</t>
        </is>
      </c>
      <c r="F924" t="inlineStr">
        <is>
          <t>92538J106</t>
        </is>
      </c>
      <c r="G924" s="1" t="n">
        <v>828</v>
      </c>
      <c r="H924" s="1" t="n">
        <v>35.45</v>
      </c>
      <c r="I924" s="2" t="n">
        <v>29352.6</v>
      </c>
      <c r="J924" s="3" t="n">
        <v>0.00517994</v>
      </c>
      <c r="K924" s="4" t="n">
        <v>5666589.94</v>
      </c>
      <c r="L924" s="5" t="n">
        <v>200001</v>
      </c>
      <c r="M924" s="6" t="n">
        <v>28.33280804</v>
      </c>
      <c r="N924" s="7">
        <f>IF(ISNUMBER(_xll.BDP($C924, "DELTA_MID")),_xll.BDP($C924, "DELTA_MID")," ")</f>
        <v/>
      </c>
      <c r="O924" s="7">
        <f>IF(ISNUMBER(N924),_xll.BDP($C924, "OPT_UNDL_TICKER"),"")</f>
        <v/>
      </c>
      <c r="P924" s="8">
        <f>IF(ISNUMBER(N924),_xll.BDP($C924, "OPT_UNDL_PX")," ")</f>
        <v/>
      </c>
      <c r="Q924" s="7">
        <f>IF(ISNUMBER(N924),+G924*_xll.BDP($C924, "PX_POS_MULT_FACTOR")*P924/K924," ")</f>
        <v/>
      </c>
      <c r="R924" s="8">
        <f>IF(OR($A924="TUA",$A924="TYA"),"",IF(ISNUMBER(_xll.BDP($C924,"DUR_ADJ_OAS_MID")),_xll.BDP($C924,"DUR_ADJ_OAS_MID"),IF(ISNUMBER(_xll.BDP($E924&amp;" ISIN","DUR_ADJ_OAS_MID")),_xll.BDP($E924&amp;" ISIN","DUR_ADJ_OAS_MID")," ")))</f>
        <v/>
      </c>
      <c r="S924" s="7">
        <f>IF(ISNUMBER(N924),Q924*N924,IF(ISNUMBER(R924),J924*R924," "))</f>
        <v/>
      </c>
      <c r="T924" t="inlineStr">
        <is>
          <t>92538J106</t>
        </is>
      </c>
      <c r="U924" t="inlineStr">
        <is>
          <t>Equity</t>
        </is>
      </c>
      <c r="AG924" t="n">
        <v>-0.00036</v>
      </c>
    </row>
    <row r="925">
      <c r="A925" t="inlineStr">
        <is>
          <t>LITL</t>
        </is>
      </c>
      <c r="B925" t="inlineStr">
        <is>
          <t>VERRA MOBILITY CORP USD 0.0001</t>
        </is>
      </c>
      <c r="C925" t="inlineStr">
        <is>
          <t>VRRM</t>
        </is>
      </c>
      <c r="D925" t="inlineStr">
        <is>
          <t>BFXX5X8</t>
        </is>
      </c>
      <c r="E925" t="inlineStr">
        <is>
          <t>US92511U1025</t>
        </is>
      </c>
      <c r="F925" t="inlineStr">
        <is>
          <t>92511U102</t>
        </is>
      </c>
      <c r="G925" s="1" t="n">
        <v>1160</v>
      </c>
      <c r="H925" s="1" t="n">
        <v>25.65</v>
      </c>
      <c r="I925" s="2" t="n">
        <v>29754</v>
      </c>
      <c r="J925" s="3" t="n">
        <v>0.00525078</v>
      </c>
      <c r="K925" s="4" t="n">
        <v>5666589.94</v>
      </c>
      <c r="L925" s="5" t="n">
        <v>200001</v>
      </c>
      <c r="M925" s="6" t="n">
        <v>28.33280804</v>
      </c>
      <c r="N925" s="7">
        <f>IF(ISNUMBER(_xll.BDP($C925, "DELTA_MID")),_xll.BDP($C925, "DELTA_MID")," ")</f>
        <v/>
      </c>
      <c r="O925" s="7">
        <f>IF(ISNUMBER(N925),_xll.BDP($C925, "OPT_UNDL_TICKER"),"")</f>
        <v/>
      </c>
      <c r="P925" s="8">
        <f>IF(ISNUMBER(N925),_xll.BDP($C925, "OPT_UNDL_PX")," ")</f>
        <v/>
      </c>
      <c r="Q925" s="7">
        <f>IF(ISNUMBER(N925),+G925*_xll.BDP($C925, "PX_POS_MULT_FACTOR")*P925/K925," ")</f>
        <v/>
      </c>
      <c r="R925" s="8">
        <f>IF(OR($A925="TUA",$A925="TYA"),"",IF(ISNUMBER(_xll.BDP($C925,"DUR_ADJ_OAS_MID")),_xll.BDP($C925,"DUR_ADJ_OAS_MID"),IF(ISNUMBER(_xll.BDP($E925&amp;" ISIN","DUR_ADJ_OAS_MID")),_xll.BDP($E925&amp;" ISIN","DUR_ADJ_OAS_MID")," ")))</f>
        <v/>
      </c>
      <c r="S925" s="7">
        <f>IF(ISNUMBER(N925),Q925*N925,IF(ISNUMBER(R925),J925*R925," "))</f>
        <v/>
      </c>
      <c r="T925" t="inlineStr">
        <is>
          <t>92511U102</t>
        </is>
      </c>
      <c r="U925" t="inlineStr">
        <is>
          <t>Equity</t>
        </is>
      </c>
      <c r="AG925" t="n">
        <v>-0.00036</v>
      </c>
    </row>
    <row r="926">
      <c r="A926" t="inlineStr">
        <is>
          <t>LITL</t>
        </is>
      </c>
      <c r="B926" t="inlineStr">
        <is>
          <t>WAYSTAR HLDG CORP USD 0.01</t>
        </is>
      </c>
      <c r="C926" t="inlineStr">
        <is>
          <t>WAY</t>
        </is>
      </c>
      <c r="D926" t="inlineStr">
        <is>
          <t>BSWYNW8</t>
        </is>
      </c>
      <c r="E926" t="inlineStr">
        <is>
          <t>US9467841055</t>
        </is>
      </c>
      <c r="F926" t="inlineStr">
        <is>
          <t>946784105</t>
        </is>
      </c>
      <c r="G926" s="1" t="n">
        <v>685</v>
      </c>
      <c r="H926" s="1" t="n">
        <v>39.34</v>
      </c>
      <c r="I926" s="2" t="n">
        <v>26947.9</v>
      </c>
      <c r="J926" s="3" t="n">
        <v>0.00475558</v>
      </c>
      <c r="K926" s="4" t="n">
        <v>5666589.94</v>
      </c>
      <c r="L926" s="5" t="n">
        <v>200001</v>
      </c>
      <c r="M926" s="6" t="n">
        <v>28.33280804</v>
      </c>
      <c r="N926" s="7">
        <f>IF(ISNUMBER(_xll.BDP($C926, "DELTA_MID")),_xll.BDP($C926, "DELTA_MID")," ")</f>
        <v/>
      </c>
      <c r="O926" s="7">
        <f>IF(ISNUMBER(N926),_xll.BDP($C926, "OPT_UNDL_TICKER"),"")</f>
        <v/>
      </c>
      <c r="P926" s="8">
        <f>IF(ISNUMBER(N926),_xll.BDP($C926, "OPT_UNDL_PX")," ")</f>
        <v/>
      </c>
      <c r="Q926" s="7">
        <f>IF(ISNUMBER(N926),+G926*_xll.BDP($C926, "PX_POS_MULT_FACTOR")*P926/K926," ")</f>
        <v/>
      </c>
      <c r="R926" s="8">
        <f>IF(OR($A926="TUA",$A926="TYA"),"",IF(ISNUMBER(_xll.BDP($C926,"DUR_ADJ_OAS_MID")),_xll.BDP($C926,"DUR_ADJ_OAS_MID"),IF(ISNUMBER(_xll.BDP($E926&amp;" ISIN","DUR_ADJ_OAS_MID")),_xll.BDP($E926&amp;" ISIN","DUR_ADJ_OAS_MID")," ")))</f>
        <v/>
      </c>
      <c r="S926" s="7">
        <f>IF(ISNUMBER(N926),Q926*N926,IF(ISNUMBER(R926),J926*R926," "))</f>
        <v/>
      </c>
      <c r="T926" t="inlineStr">
        <is>
          <t>946784105</t>
        </is>
      </c>
      <c r="U926" t="inlineStr">
        <is>
          <t>Equity</t>
        </is>
      </c>
      <c r="AG926" t="n">
        <v>-0.00036</v>
      </c>
    </row>
    <row r="927">
      <c r="A927" t="inlineStr">
        <is>
          <t>LITL</t>
        </is>
      </c>
      <c r="B927" t="inlineStr">
        <is>
          <t>GENEDX HLDGS CORP NPV</t>
        </is>
      </c>
      <c r="C927" t="inlineStr">
        <is>
          <t>WGS</t>
        </is>
      </c>
      <c r="D927" t="inlineStr">
        <is>
          <t>BR841G5</t>
        </is>
      </c>
      <c r="E927" t="inlineStr">
        <is>
          <t>US81663L2007</t>
        </is>
      </c>
      <c r="F927" t="inlineStr">
        <is>
          <t>81663L200</t>
        </is>
      </c>
      <c r="G927" s="1" t="n">
        <v>315</v>
      </c>
      <c r="H927" s="1" t="n">
        <v>91.61</v>
      </c>
      <c r="I927" s="2" t="n">
        <v>28857.15</v>
      </c>
      <c r="J927" s="3" t="n">
        <v>0.00509251</v>
      </c>
      <c r="K927" s="4" t="n">
        <v>5666589.94</v>
      </c>
      <c r="L927" s="5" t="n">
        <v>200001</v>
      </c>
      <c r="M927" s="6" t="n">
        <v>28.33280804</v>
      </c>
      <c r="N927" s="7">
        <f>IF(ISNUMBER(_xll.BDP($C927, "DELTA_MID")),_xll.BDP($C927, "DELTA_MID")," ")</f>
        <v/>
      </c>
      <c r="O927" s="7">
        <f>IF(ISNUMBER(N927),_xll.BDP($C927, "OPT_UNDL_TICKER"),"")</f>
        <v/>
      </c>
      <c r="P927" s="8">
        <f>IF(ISNUMBER(N927),_xll.BDP($C927, "OPT_UNDL_PX")," ")</f>
        <v/>
      </c>
      <c r="Q927" s="7">
        <f>IF(ISNUMBER(N927),+G927*_xll.BDP($C927, "PX_POS_MULT_FACTOR")*P927/K927," ")</f>
        <v/>
      </c>
      <c r="R927" s="8">
        <f>IF(OR($A927="TUA",$A927="TYA"),"",IF(ISNUMBER(_xll.BDP($C927,"DUR_ADJ_OAS_MID")),_xll.BDP($C927,"DUR_ADJ_OAS_MID"),IF(ISNUMBER(_xll.BDP($E927&amp;" ISIN","DUR_ADJ_OAS_MID")),_xll.BDP($E927&amp;" ISIN","DUR_ADJ_OAS_MID")," ")))</f>
        <v/>
      </c>
      <c r="S927" s="7">
        <f>IF(ISNUMBER(N927),Q927*N927,IF(ISNUMBER(R927),J927*R927," "))</f>
        <v/>
      </c>
      <c r="T927" t="inlineStr">
        <is>
          <t>81663L200</t>
        </is>
      </c>
      <c r="U927" t="inlineStr">
        <is>
          <t>Equity</t>
        </is>
      </c>
      <c r="AG927" t="n">
        <v>-0.00036</v>
      </c>
    </row>
    <row r="928">
      <c r="A928" t="inlineStr">
        <is>
          <t>LITL</t>
        </is>
      </c>
      <c r="B928" t="inlineStr">
        <is>
          <t>CLEAR SECURE INC USD 0.00001</t>
        </is>
      </c>
      <c r="C928" t="inlineStr">
        <is>
          <t>YOU</t>
        </is>
      </c>
      <c r="D928" t="inlineStr">
        <is>
          <t>BLD30T1</t>
        </is>
      </c>
      <c r="E928" t="inlineStr">
        <is>
          <t>US18467V1098</t>
        </is>
      </c>
      <c r="F928" t="inlineStr">
        <is>
          <t>18467V109</t>
        </is>
      </c>
      <c r="G928" s="1" t="n">
        <v>1033</v>
      </c>
      <c r="H928" s="1" t="n">
        <v>29</v>
      </c>
      <c r="I928" s="2" t="n">
        <v>29957</v>
      </c>
      <c r="J928" s="3" t="n">
        <v>0.0052866</v>
      </c>
      <c r="K928" s="4" t="n">
        <v>5666589.94</v>
      </c>
      <c r="L928" s="5" t="n">
        <v>200001</v>
      </c>
      <c r="M928" s="6" t="n">
        <v>28.33280804</v>
      </c>
      <c r="N928" s="7">
        <f>IF(ISNUMBER(_xll.BDP($C928, "DELTA_MID")),_xll.BDP($C928, "DELTA_MID")," ")</f>
        <v/>
      </c>
      <c r="O928" s="7">
        <f>IF(ISNUMBER(N928),_xll.BDP($C928, "OPT_UNDL_TICKER"),"")</f>
        <v/>
      </c>
      <c r="P928" s="8">
        <f>IF(ISNUMBER(N928),_xll.BDP($C928, "OPT_UNDL_PX")," ")</f>
        <v/>
      </c>
      <c r="Q928" s="7">
        <f>IF(ISNUMBER(N928),+G928*_xll.BDP($C928, "PX_POS_MULT_FACTOR")*P928/K928," ")</f>
        <v/>
      </c>
      <c r="R928" s="8">
        <f>IF(OR($A928="TUA",$A928="TYA"),"",IF(ISNUMBER(_xll.BDP($C928,"DUR_ADJ_OAS_MID")),_xll.BDP($C928,"DUR_ADJ_OAS_MID"),IF(ISNUMBER(_xll.BDP($E928&amp;" ISIN","DUR_ADJ_OAS_MID")),_xll.BDP($E928&amp;" ISIN","DUR_ADJ_OAS_MID")," ")))</f>
        <v/>
      </c>
      <c r="S928" s="7">
        <f>IF(ISNUMBER(N928),Q928*N928,IF(ISNUMBER(R928),J928*R928," "))</f>
        <v/>
      </c>
      <c r="T928" t="inlineStr">
        <is>
          <t>18467V109</t>
        </is>
      </c>
      <c r="U928" t="inlineStr">
        <is>
          <t>Equity</t>
        </is>
      </c>
      <c r="AG928" t="n">
        <v>-0.00036</v>
      </c>
    </row>
    <row r="929">
      <c r="A929" t="inlineStr">
        <is>
          <t>LITL</t>
        </is>
      </c>
      <c r="B929" t="inlineStr">
        <is>
          <t>GLD US 07/16/25 P287 Equity</t>
        </is>
      </c>
      <c r="C929" t="inlineStr">
        <is>
          <t>GLD 07/16/25 P287 Equity</t>
        </is>
      </c>
      <c r="F929" t="inlineStr">
        <is>
          <t>01VWCZNM5</t>
        </is>
      </c>
      <c r="G929" s="1" t="n">
        <v>18</v>
      </c>
      <c r="H929" s="1" t="n">
        <v>0.1</v>
      </c>
      <c r="I929" s="2" t="n">
        <v>180</v>
      </c>
      <c r="J929" s="3" t="n">
        <v>3.177e-05</v>
      </c>
      <c r="K929" s="4" t="n">
        <v>5666589.94</v>
      </c>
      <c r="L929" s="5" t="n">
        <v>200001</v>
      </c>
      <c r="M929" s="6" t="n">
        <v>28.33280804</v>
      </c>
      <c r="N929" s="7">
        <f>IF(ISNUMBER(_xll.BDP($C929, "DELTA_MID")),_xll.BDP($C929, "DELTA_MID")," ")</f>
        <v/>
      </c>
      <c r="O929" s="7">
        <f>IF(ISNUMBER(N929),_xll.BDP($C929, "OPT_UNDL_TICKER"),"")</f>
        <v/>
      </c>
      <c r="P929" s="8">
        <f>IF(ISNUMBER(N929),_xll.BDP($C929, "OPT_UNDL_PX")," ")</f>
        <v/>
      </c>
      <c r="Q929" s="7">
        <f>IF(ISNUMBER(N929),+G929*_xll.BDP($C929, "PX_POS_MULT_FACTOR")*P929/K929," ")</f>
        <v/>
      </c>
      <c r="R929" s="8">
        <f>IF(OR($A929="TUA",$A929="TYA"),"",IF(ISNUMBER(_xll.BDP($C929,"DUR_ADJ_OAS_MID")),_xll.BDP($C929,"DUR_ADJ_OAS_MID"),IF(ISNUMBER(_xll.BDP($E929&amp;" ISIN","DUR_ADJ_OAS_MID")),_xll.BDP($E929&amp;" ISIN","DUR_ADJ_OAS_MID")," ")))</f>
        <v/>
      </c>
      <c r="S929" s="7">
        <f>IF(ISNUMBER(N929),Q929*N929,IF(ISNUMBER(R929),J929*R929," "))</f>
        <v/>
      </c>
      <c r="T929" t="inlineStr">
        <is>
          <t>01VWCZNM5</t>
        </is>
      </c>
      <c r="U929" t="inlineStr">
        <is>
          <t>Option</t>
        </is>
      </c>
      <c r="AG929" t="n">
        <v>-0.00036</v>
      </c>
    </row>
    <row r="930">
      <c r="A930" t="inlineStr">
        <is>
          <t>LITL</t>
        </is>
      </c>
      <c r="B930" t="inlineStr">
        <is>
          <t>GLD US 07/16/25 P297 Equity</t>
        </is>
      </c>
      <c r="C930" t="inlineStr">
        <is>
          <t>GLD 07/16/25 P297 Equity</t>
        </is>
      </c>
      <c r="F930" t="inlineStr">
        <is>
          <t>01VVXRGW3</t>
        </is>
      </c>
      <c r="G930" s="1" t="n">
        <v>-18</v>
      </c>
      <c r="H930" s="1" t="n">
        <v>0.57</v>
      </c>
      <c r="I930" s="2" t="n">
        <v>-1026</v>
      </c>
      <c r="J930" s="3" t="n">
        <v>-0.00018106</v>
      </c>
      <c r="K930" s="4" t="n">
        <v>5666589.94</v>
      </c>
      <c r="L930" s="5" t="n">
        <v>200001</v>
      </c>
      <c r="M930" s="6" t="n">
        <v>28.33280804</v>
      </c>
      <c r="N930" s="7">
        <f>IF(ISNUMBER(_xll.BDP($C930, "DELTA_MID")),_xll.BDP($C930, "DELTA_MID")," ")</f>
        <v/>
      </c>
      <c r="O930" s="7">
        <f>IF(ISNUMBER(N930),_xll.BDP($C930, "OPT_UNDL_TICKER"),"")</f>
        <v/>
      </c>
      <c r="P930" s="8">
        <f>IF(ISNUMBER(N930),_xll.BDP($C930, "OPT_UNDL_PX")," ")</f>
        <v/>
      </c>
      <c r="Q930" s="7">
        <f>IF(ISNUMBER(N930),+G930*_xll.BDP($C930, "PX_POS_MULT_FACTOR")*P930/K930," ")</f>
        <v/>
      </c>
      <c r="R930" s="8">
        <f>IF(OR($A930="TUA",$A930="TYA"),"",IF(ISNUMBER(_xll.BDP($C930,"DUR_ADJ_OAS_MID")),_xll.BDP($C930,"DUR_ADJ_OAS_MID"),IF(ISNUMBER(_xll.BDP($E930&amp;" ISIN","DUR_ADJ_OAS_MID")),_xll.BDP($E930&amp;" ISIN","DUR_ADJ_OAS_MID")," ")))</f>
        <v/>
      </c>
      <c r="S930" s="7">
        <f>IF(ISNUMBER(N930),Q930*N930,IF(ISNUMBER(R930),J930*R930," "))</f>
        <v/>
      </c>
      <c r="T930" t="inlineStr">
        <is>
          <t>01VVXRGW3</t>
        </is>
      </c>
      <c r="U930" t="inlineStr">
        <is>
          <t>Option</t>
        </is>
      </c>
      <c r="AG930" t="n">
        <v>-0.00036</v>
      </c>
    </row>
    <row r="931">
      <c r="A931" t="inlineStr">
        <is>
          <t>LITL</t>
        </is>
      </c>
      <c r="B931" t="inlineStr">
        <is>
          <t>RUTW US 07/16/25 P2000 Index</t>
        </is>
      </c>
      <c r="C931" t="inlineStr">
        <is>
          <t>RUTW US 07/16/25 P2000 Index</t>
        </is>
      </c>
      <c r="F931" t="inlineStr">
        <is>
          <t>01VVWD224</t>
        </is>
      </c>
      <c r="G931" s="1" t="n">
        <v>2</v>
      </c>
      <c r="H931" s="1" t="n">
        <v>1.425</v>
      </c>
      <c r="I931" s="2" t="n">
        <v>285</v>
      </c>
      <c r="J931" s="3" t="n">
        <v>5.029e-05</v>
      </c>
      <c r="K931" s="4" t="n">
        <v>5666589.94</v>
      </c>
      <c r="L931" s="5" t="n">
        <v>200001</v>
      </c>
      <c r="M931" s="6" t="n">
        <v>28.33280804</v>
      </c>
      <c r="N931" s="7">
        <f>IF(ISNUMBER(_xll.BDP($C931, "DELTA_MID")),_xll.BDP($C931, "DELTA_MID")," ")</f>
        <v/>
      </c>
      <c r="O931" s="7">
        <f>IF(ISNUMBER(N931),_xll.BDP($C931, "OPT_UNDL_TICKER"),"")</f>
        <v/>
      </c>
      <c r="P931" s="8">
        <f>IF(ISNUMBER(N931),_xll.BDP($C931, "OPT_UNDL_PX")," ")</f>
        <v/>
      </c>
      <c r="Q931" s="7">
        <f>IF(ISNUMBER(N931),+G931*_xll.BDP($C931, "PX_POS_MULT_FACTOR")*P931/K931," ")</f>
        <v/>
      </c>
      <c r="R931" s="8">
        <f>IF(OR($A931="TUA",$A931="TYA"),"",IF(ISNUMBER(_xll.BDP($C931,"DUR_ADJ_OAS_MID")),_xll.BDP($C931,"DUR_ADJ_OAS_MID"),IF(ISNUMBER(_xll.BDP($E931&amp;" ISIN","DUR_ADJ_OAS_MID")),_xll.BDP($E931&amp;" ISIN","DUR_ADJ_OAS_MID")," ")))</f>
        <v/>
      </c>
      <c r="S931" s="7">
        <f>IF(ISNUMBER(N931),Q931*N931,IF(ISNUMBER(R931),J931*R931," "))</f>
        <v/>
      </c>
      <c r="T931" t="inlineStr">
        <is>
          <t>01VVWD224</t>
        </is>
      </c>
      <c r="U931" t="inlineStr">
        <is>
          <t>Option</t>
        </is>
      </c>
      <c r="AG931" t="n">
        <v>-0.00036</v>
      </c>
    </row>
    <row r="932">
      <c r="A932" t="inlineStr">
        <is>
          <t>LITL</t>
        </is>
      </c>
      <c r="B932" t="inlineStr">
        <is>
          <t>RUTW US 07/16/25 P2100 Index</t>
        </is>
      </c>
      <c r="C932" t="inlineStr">
        <is>
          <t>RUTW US 07/16/25 P2100 Index</t>
        </is>
      </c>
      <c r="F932" t="inlineStr">
        <is>
          <t>01VVWD9P4</t>
        </is>
      </c>
      <c r="G932" s="1" t="n">
        <v>-2</v>
      </c>
      <c r="H932" s="1" t="n">
        <v>3.2</v>
      </c>
      <c r="I932" s="2" t="n">
        <v>-640</v>
      </c>
      <c r="J932" s="3" t="n">
        <v>-0.00011294</v>
      </c>
      <c r="K932" s="4" t="n">
        <v>5666589.94</v>
      </c>
      <c r="L932" s="5" t="n">
        <v>200001</v>
      </c>
      <c r="M932" s="6" t="n">
        <v>28.33280804</v>
      </c>
      <c r="N932" s="7">
        <f>IF(ISNUMBER(_xll.BDP($C932, "DELTA_MID")),_xll.BDP($C932, "DELTA_MID")," ")</f>
        <v/>
      </c>
      <c r="O932" s="7">
        <f>IF(ISNUMBER(N932),_xll.BDP($C932, "OPT_UNDL_TICKER"),"")</f>
        <v/>
      </c>
      <c r="P932" s="8">
        <f>IF(ISNUMBER(N932),_xll.BDP($C932, "OPT_UNDL_PX")," ")</f>
        <v/>
      </c>
      <c r="Q932" s="7">
        <f>IF(ISNUMBER(N932),+G932*_xll.BDP($C932, "PX_POS_MULT_FACTOR")*P932/K932," ")</f>
        <v/>
      </c>
      <c r="R932" s="8">
        <f>IF(OR($A932="TUA",$A932="TYA"),"",IF(ISNUMBER(_xll.BDP($C932,"DUR_ADJ_OAS_MID")),_xll.BDP($C932,"DUR_ADJ_OAS_MID"),IF(ISNUMBER(_xll.BDP($E932&amp;" ISIN","DUR_ADJ_OAS_MID")),_xll.BDP($E932&amp;" ISIN","DUR_ADJ_OAS_MID")," ")))</f>
        <v/>
      </c>
      <c r="S932" s="7">
        <f>IF(ISNUMBER(N932),Q932*N932,IF(ISNUMBER(R932),J932*R932," "))</f>
        <v/>
      </c>
      <c r="T932" t="inlineStr">
        <is>
          <t>01VVWD9P4</t>
        </is>
      </c>
      <c r="U932" t="inlineStr">
        <is>
          <t>Option</t>
        </is>
      </c>
      <c r="AG932" t="n">
        <v>-0.00036</v>
      </c>
    </row>
    <row r="933">
      <c r="A933" t="inlineStr">
        <is>
          <t>LITL</t>
        </is>
      </c>
      <c r="B933" t="inlineStr">
        <is>
          <t>SPXW US 07/07/25 C6300 Index</t>
        </is>
      </c>
      <c r="C933" t="inlineStr">
        <is>
          <t>SPXW US 07/07/25 C6300 Index</t>
        </is>
      </c>
      <c r="F933" t="inlineStr">
        <is>
          <t>01V90RT25</t>
        </is>
      </c>
      <c r="G933" s="1" t="n">
        <v>3</v>
      </c>
      <c r="H933" s="1" t="n">
        <v>9.25</v>
      </c>
      <c r="I933" s="2" t="n">
        <v>2775</v>
      </c>
      <c r="J933" s="3" t="n">
        <v>0.00048971</v>
      </c>
      <c r="K933" s="4" t="n">
        <v>5666589.94</v>
      </c>
      <c r="L933" s="5" t="n">
        <v>200001</v>
      </c>
      <c r="M933" s="6" t="n">
        <v>28.33280804</v>
      </c>
      <c r="N933" s="7">
        <f>IF(ISNUMBER(_xll.BDP($C933, "DELTA_MID")),_xll.BDP($C933, "DELTA_MID")," ")</f>
        <v/>
      </c>
      <c r="O933" s="7">
        <f>IF(ISNUMBER(N933),_xll.BDP($C933, "OPT_UNDL_TICKER"),"")</f>
        <v/>
      </c>
      <c r="P933" s="8">
        <f>IF(ISNUMBER(N933),_xll.BDP($C933, "OPT_UNDL_PX")," ")</f>
        <v/>
      </c>
      <c r="Q933" s="7">
        <f>IF(ISNUMBER(N933),+G933*_xll.BDP($C933, "PX_POS_MULT_FACTOR")*P933/K933," ")</f>
        <v/>
      </c>
      <c r="R933" s="8">
        <f>IF(OR($A933="TUA",$A933="TYA"),"",IF(ISNUMBER(_xll.BDP($C933,"DUR_ADJ_OAS_MID")),_xll.BDP($C933,"DUR_ADJ_OAS_MID"),IF(ISNUMBER(_xll.BDP($E933&amp;" ISIN","DUR_ADJ_OAS_MID")),_xll.BDP($E933&amp;" ISIN","DUR_ADJ_OAS_MID")," ")))</f>
        <v/>
      </c>
      <c r="S933" s="7">
        <f>IF(ISNUMBER(N933),Q933*N933,IF(ISNUMBER(R933),J933*R933," "))</f>
        <v/>
      </c>
      <c r="T933" t="inlineStr">
        <is>
          <t>01V90RT25</t>
        </is>
      </c>
      <c r="U933" t="inlineStr">
        <is>
          <t>Option</t>
        </is>
      </c>
      <c r="AG933" t="n">
        <v>-0.00036</v>
      </c>
    </row>
    <row r="934">
      <c r="A934" t="inlineStr">
        <is>
          <t>LITL</t>
        </is>
      </c>
      <c r="B934" t="inlineStr">
        <is>
          <t>SPXW US 07/07/25 P6000 Index</t>
        </is>
      </c>
      <c r="C934" t="inlineStr">
        <is>
          <t>SPXW US 07/07/25 P6000 Index</t>
        </is>
      </c>
      <c r="F934" t="inlineStr">
        <is>
          <t>01V90RJP2</t>
        </is>
      </c>
      <c r="G934" s="1" t="n">
        <v>2</v>
      </c>
      <c r="H934" s="1" t="n">
        <v>0.475</v>
      </c>
      <c r="I934" s="2" t="n">
        <v>95</v>
      </c>
      <c r="J934" s="3" t="n">
        <v>1.676e-05</v>
      </c>
      <c r="K934" s="4" t="n">
        <v>5666589.94</v>
      </c>
      <c r="L934" s="5" t="n">
        <v>200001</v>
      </c>
      <c r="M934" s="6" t="n">
        <v>28.33280804</v>
      </c>
      <c r="N934" s="7">
        <f>IF(ISNUMBER(_xll.BDP($C934, "DELTA_MID")),_xll.BDP($C934, "DELTA_MID")," ")</f>
        <v/>
      </c>
      <c r="O934" s="7">
        <f>IF(ISNUMBER(N934),_xll.BDP($C934, "OPT_UNDL_TICKER"),"")</f>
        <v/>
      </c>
      <c r="P934" s="8">
        <f>IF(ISNUMBER(N934),_xll.BDP($C934, "OPT_UNDL_PX")," ")</f>
        <v/>
      </c>
      <c r="Q934" s="7">
        <f>IF(ISNUMBER(N934),+G934*_xll.BDP($C934, "PX_POS_MULT_FACTOR")*P934/K934," ")</f>
        <v/>
      </c>
      <c r="R934" s="8">
        <f>IF(OR($A934="TUA",$A934="TYA"),"",IF(ISNUMBER(_xll.BDP($C934,"DUR_ADJ_OAS_MID")),_xll.BDP($C934,"DUR_ADJ_OAS_MID"),IF(ISNUMBER(_xll.BDP($E934&amp;" ISIN","DUR_ADJ_OAS_MID")),_xll.BDP($E934&amp;" ISIN","DUR_ADJ_OAS_MID")," ")))</f>
        <v/>
      </c>
      <c r="S934" s="7">
        <f>IF(ISNUMBER(N934),Q934*N934,IF(ISNUMBER(R934),J934*R934," "))</f>
        <v/>
      </c>
      <c r="T934" t="inlineStr">
        <is>
          <t>01V90RJP2</t>
        </is>
      </c>
      <c r="U934" t="inlineStr">
        <is>
          <t>Option</t>
        </is>
      </c>
      <c r="AG934" t="n">
        <v>-0.00036</v>
      </c>
    </row>
    <row r="935">
      <c r="A935" t="inlineStr">
        <is>
          <t>LITL</t>
        </is>
      </c>
      <c r="B935" t="inlineStr">
        <is>
          <t>SPXW US 07/07/25 P6225 Index</t>
        </is>
      </c>
      <c r="C935" t="inlineStr">
        <is>
          <t>SPXW US 07/07/25 P6225 Index</t>
        </is>
      </c>
      <c r="F935" t="inlineStr">
        <is>
          <t>01VC8KC28</t>
        </is>
      </c>
      <c r="G935" s="1" t="n">
        <v>5</v>
      </c>
      <c r="H935" s="1" t="n">
        <v>6.2</v>
      </c>
      <c r="I935" s="2" t="n">
        <v>3100</v>
      </c>
      <c r="J935" s="3" t="n">
        <v>0.00054707</v>
      </c>
      <c r="K935" s="4" t="n">
        <v>5666589.94</v>
      </c>
      <c r="L935" s="5" t="n">
        <v>200001</v>
      </c>
      <c r="M935" s="6" t="n">
        <v>28.33280804</v>
      </c>
      <c r="N935" s="7">
        <f>IF(ISNUMBER(_xll.BDP($C935, "DELTA_MID")),_xll.BDP($C935, "DELTA_MID")," ")</f>
        <v/>
      </c>
      <c r="O935" s="7">
        <f>IF(ISNUMBER(N935),_xll.BDP($C935, "OPT_UNDL_TICKER"),"")</f>
        <v/>
      </c>
      <c r="P935" s="8">
        <f>IF(ISNUMBER(N935),_xll.BDP($C935, "OPT_UNDL_PX")," ")</f>
        <v/>
      </c>
      <c r="Q935" s="7">
        <f>IF(ISNUMBER(N935),+G935*_xll.BDP($C935, "PX_POS_MULT_FACTOR")*P935/K935," ")</f>
        <v/>
      </c>
      <c r="R935" s="8">
        <f>IF(OR($A935="TUA",$A935="TYA"),"",IF(ISNUMBER(_xll.BDP($C935,"DUR_ADJ_OAS_MID")),_xll.BDP($C935,"DUR_ADJ_OAS_MID"),IF(ISNUMBER(_xll.BDP($E935&amp;" ISIN","DUR_ADJ_OAS_MID")),_xll.BDP($E935&amp;" ISIN","DUR_ADJ_OAS_MID")," ")))</f>
        <v/>
      </c>
      <c r="S935" s="7">
        <f>IF(ISNUMBER(N935),Q935*N935,IF(ISNUMBER(R935),J935*R935," "))</f>
        <v/>
      </c>
      <c r="T935" t="inlineStr">
        <is>
          <t>01VC8KC28</t>
        </is>
      </c>
      <c r="U935" t="inlineStr">
        <is>
          <t>Option</t>
        </is>
      </c>
      <c r="AG935" t="n">
        <v>-0.00036</v>
      </c>
    </row>
    <row r="936">
      <c r="A936" t="inlineStr">
        <is>
          <t>LITL</t>
        </is>
      </c>
      <c r="B936" t="inlineStr">
        <is>
          <t>SPXW US 07/09/25 C6275 Index</t>
        </is>
      </c>
      <c r="C936" t="inlineStr">
        <is>
          <t>SPXW US 07/09/25 C6275 Index</t>
        </is>
      </c>
      <c r="F936" t="inlineStr">
        <is>
          <t>01VD3P1T8</t>
        </is>
      </c>
      <c r="G936" s="1" t="n">
        <v>6</v>
      </c>
      <c r="H936" s="1" t="n">
        <v>35.9</v>
      </c>
      <c r="I936" s="2" t="n">
        <v>21540</v>
      </c>
      <c r="J936" s="3" t="n">
        <v>0.00380123</v>
      </c>
      <c r="K936" s="4" t="n">
        <v>5666589.94</v>
      </c>
      <c r="L936" s="5" t="n">
        <v>200001</v>
      </c>
      <c r="M936" s="6" t="n">
        <v>28.33280804</v>
      </c>
      <c r="N936" s="7">
        <f>IF(ISNUMBER(_xll.BDP($C936, "DELTA_MID")),_xll.BDP($C936, "DELTA_MID")," ")</f>
        <v/>
      </c>
      <c r="O936" s="7">
        <f>IF(ISNUMBER(N936),_xll.BDP($C936, "OPT_UNDL_TICKER"),"")</f>
        <v/>
      </c>
      <c r="P936" s="8">
        <f>IF(ISNUMBER(N936),_xll.BDP($C936, "OPT_UNDL_PX")," ")</f>
        <v/>
      </c>
      <c r="Q936" s="7">
        <f>IF(ISNUMBER(N936),+G936*_xll.BDP($C936, "PX_POS_MULT_FACTOR")*P936/K936," ")</f>
        <v/>
      </c>
      <c r="R936" s="8">
        <f>IF(OR($A936="TUA",$A936="TYA"),"",IF(ISNUMBER(_xll.BDP($C936,"DUR_ADJ_OAS_MID")),_xll.BDP($C936,"DUR_ADJ_OAS_MID"),IF(ISNUMBER(_xll.BDP($E936&amp;" ISIN","DUR_ADJ_OAS_MID")),_xll.BDP($E936&amp;" ISIN","DUR_ADJ_OAS_MID")," ")))</f>
        <v/>
      </c>
      <c r="S936" s="7">
        <f>IF(ISNUMBER(N936),Q936*N936,IF(ISNUMBER(R936),J936*R936," "))</f>
        <v/>
      </c>
      <c r="T936" t="inlineStr">
        <is>
          <t>01VD3P1T8</t>
        </is>
      </c>
      <c r="U936" t="inlineStr">
        <is>
          <t>Option</t>
        </is>
      </c>
      <c r="AG936" t="n">
        <v>-0.00036</v>
      </c>
    </row>
    <row r="937">
      <c r="A937" t="inlineStr">
        <is>
          <t>LITL</t>
        </is>
      </c>
      <c r="B937" t="inlineStr">
        <is>
          <t>SPXW US 07/09/25 P6000 Index</t>
        </is>
      </c>
      <c r="C937" t="inlineStr">
        <is>
          <t>SPXW US 07/09/25 P6000 Index</t>
        </is>
      </c>
      <c r="F937" t="inlineStr">
        <is>
          <t>01VBS4SY3</t>
        </is>
      </c>
      <c r="G937" s="1" t="n">
        <v>2</v>
      </c>
      <c r="H937" s="1" t="n">
        <v>1.15</v>
      </c>
      <c r="I937" s="2" t="n">
        <v>230</v>
      </c>
      <c r="J937" s="3" t="n">
        <v>4.059e-05</v>
      </c>
      <c r="K937" s="4" t="n">
        <v>5666589.94</v>
      </c>
      <c r="L937" s="5" t="n">
        <v>200001</v>
      </c>
      <c r="M937" s="6" t="n">
        <v>28.33280804</v>
      </c>
      <c r="N937" s="7">
        <f>IF(ISNUMBER(_xll.BDP($C937, "DELTA_MID")),_xll.BDP($C937, "DELTA_MID")," ")</f>
        <v/>
      </c>
      <c r="O937" s="7">
        <f>IF(ISNUMBER(N937),_xll.BDP($C937, "OPT_UNDL_TICKER"),"")</f>
        <v/>
      </c>
      <c r="P937" s="8">
        <f>IF(ISNUMBER(N937),_xll.BDP($C937, "OPT_UNDL_PX")," ")</f>
        <v/>
      </c>
      <c r="Q937" s="7">
        <f>IF(ISNUMBER(N937),+G937*_xll.BDP($C937, "PX_POS_MULT_FACTOR")*P937/K937," ")</f>
        <v/>
      </c>
      <c r="R937" s="8">
        <f>IF(OR($A937="TUA",$A937="TYA"),"",IF(ISNUMBER(_xll.BDP($C937,"DUR_ADJ_OAS_MID")),_xll.BDP($C937,"DUR_ADJ_OAS_MID"),IF(ISNUMBER(_xll.BDP($E937&amp;" ISIN","DUR_ADJ_OAS_MID")),_xll.BDP($E937&amp;" ISIN","DUR_ADJ_OAS_MID")," ")))</f>
        <v/>
      </c>
      <c r="S937" s="7">
        <f>IF(ISNUMBER(N937),Q937*N937,IF(ISNUMBER(R937),J937*R937," "))</f>
        <v/>
      </c>
      <c r="T937" t="inlineStr">
        <is>
          <t>01VBS4SY3</t>
        </is>
      </c>
      <c r="U937" t="inlineStr">
        <is>
          <t>Option</t>
        </is>
      </c>
      <c r="AG937" t="n">
        <v>-0.00036</v>
      </c>
    </row>
    <row r="938">
      <c r="A938" t="inlineStr">
        <is>
          <t>LITL</t>
        </is>
      </c>
      <c r="B938" t="inlineStr">
        <is>
          <t>SPXW US 07/16/25 P5650 Index</t>
        </is>
      </c>
      <c r="C938" t="inlineStr">
        <is>
          <t>SPXW US 07/16/25 P5650 Index</t>
        </is>
      </c>
      <c r="F938" t="inlineStr">
        <is>
          <t>01VFXSY15</t>
        </is>
      </c>
      <c r="G938" s="1" t="n">
        <v>1</v>
      </c>
      <c r="H938" s="1" t="n">
        <v>1.75</v>
      </c>
      <c r="I938" s="2" t="n">
        <v>175</v>
      </c>
      <c r="J938" s="3" t="n">
        <v>3.088e-05</v>
      </c>
      <c r="K938" s="4" t="n">
        <v>5666589.94</v>
      </c>
      <c r="L938" s="5" t="n">
        <v>200001</v>
      </c>
      <c r="M938" s="6" t="n">
        <v>28.33280804</v>
      </c>
      <c r="N938" s="7">
        <f>IF(ISNUMBER(_xll.BDP($C938, "DELTA_MID")),_xll.BDP($C938, "DELTA_MID")," ")</f>
        <v/>
      </c>
      <c r="O938" s="7">
        <f>IF(ISNUMBER(N938),_xll.BDP($C938, "OPT_UNDL_TICKER"),"")</f>
        <v/>
      </c>
      <c r="P938" s="8">
        <f>IF(ISNUMBER(N938),_xll.BDP($C938, "OPT_UNDL_PX")," ")</f>
        <v/>
      </c>
      <c r="Q938" s="7">
        <f>IF(ISNUMBER(N938),+G938*_xll.BDP($C938, "PX_POS_MULT_FACTOR")*P938/K938," ")</f>
        <v/>
      </c>
      <c r="R938" s="8">
        <f>IF(OR($A938="TUA",$A938="TYA"),"",IF(ISNUMBER(_xll.BDP($C938,"DUR_ADJ_OAS_MID")),_xll.BDP($C938,"DUR_ADJ_OAS_MID"),IF(ISNUMBER(_xll.BDP($E938&amp;" ISIN","DUR_ADJ_OAS_MID")),_xll.BDP($E938&amp;" ISIN","DUR_ADJ_OAS_MID")," ")))</f>
        <v/>
      </c>
      <c r="S938" s="7">
        <f>IF(ISNUMBER(N938),Q938*N938,IF(ISNUMBER(R938),J938*R938," "))</f>
        <v/>
      </c>
      <c r="T938" t="inlineStr">
        <is>
          <t>01VFXSY15</t>
        </is>
      </c>
      <c r="U938" t="inlineStr">
        <is>
          <t>Option</t>
        </is>
      </c>
      <c r="AG938" t="n">
        <v>-0.00036</v>
      </c>
    </row>
    <row r="939">
      <c r="A939" t="inlineStr">
        <is>
          <t>LITL</t>
        </is>
      </c>
      <c r="B939" t="inlineStr">
        <is>
          <t>SPXW US 07/16/25 P5700 Index</t>
        </is>
      </c>
      <c r="C939" t="inlineStr">
        <is>
          <t>SPXW US 07/16/25 P5700 Index</t>
        </is>
      </c>
      <c r="F939" t="inlineStr">
        <is>
          <t>01VFXSXQ0</t>
        </is>
      </c>
      <c r="G939" s="1" t="n">
        <v>1</v>
      </c>
      <c r="H939" s="1" t="n">
        <v>2.15</v>
      </c>
      <c r="I939" s="2" t="n">
        <v>215</v>
      </c>
      <c r="J939" s="3" t="n">
        <v>3.794e-05</v>
      </c>
      <c r="K939" s="4" t="n">
        <v>5666589.94</v>
      </c>
      <c r="L939" s="5" t="n">
        <v>200001</v>
      </c>
      <c r="M939" s="6" t="n">
        <v>28.33280804</v>
      </c>
      <c r="N939" s="7">
        <f>IF(ISNUMBER(_xll.BDP($C939, "DELTA_MID")),_xll.BDP($C939, "DELTA_MID")," ")</f>
        <v/>
      </c>
      <c r="O939" s="7">
        <f>IF(ISNUMBER(N939),_xll.BDP($C939, "OPT_UNDL_TICKER"),"")</f>
        <v/>
      </c>
      <c r="P939" s="8">
        <f>IF(ISNUMBER(N939),_xll.BDP($C939, "OPT_UNDL_PX")," ")</f>
        <v/>
      </c>
      <c r="Q939" s="7">
        <f>IF(ISNUMBER(N939),+G939*_xll.BDP($C939, "PX_POS_MULT_FACTOR")*P939/K939," ")</f>
        <v/>
      </c>
      <c r="R939" s="8">
        <f>IF(OR($A939="TUA",$A939="TYA"),"",IF(ISNUMBER(_xll.BDP($C939,"DUR_ADJ_OAS_MID")),_xll.BDP($C939,"DUR_ADJ_OAS_MID"),IF(ISNUMBER(_xll.BDP($E939&amp;" ISIN","DUR_ADJ_OAS_MID")),_xll.BDP($E939&amp;" ISIN","DUR_ADJ_OAS_MID")," ")))</f>
        <v/>
      </c>
      <c r="S939" s="7">
        <f>IF(ISNUMBER(N939),Q939*N939,IF(ISNUMBER(R939),J939*R939," "))</f>
        <v/>
      </c>
      <c r="T939" t="inlineStr">
        <is>
          <t>01VFXSXQ0</t>
        </is>
      </c>
      <c r="U939" t="inlineStr">
        <is>
          <t>Option</t>
        </is>
      </c>
      <c r="AG939" t="n">
        <v>-0.00036</v>
      </c>
    </row>
    <row r="940">
      <c r="A940" t="inlineStr">
        <is>
          <t>LITL</t>
        </is>
      </c>
      <c r="B940" t="inlineStr">
        <is>
          <t>SPXW US 07/16/25 P5960 Index</t>
        </is>
      </c>
      <c r="C940" t="inlineStr">
        <is>
          <t>SPXW US 07/16/25 P5960 Index</t>
        </is>
      </c>
      <c r="F940" t="inlineStr">
        <is>
          <t>01VHNTC67</t>
        </is>
      </c>
      <c r="G940" s="1" t="n">
        <v>-1</v>
      </c>
      <c r="H940" s="1" t="n">
        <v>5.6</v>
      </c>
      <c r="I940" s="2" t="n">
        <v>-560</v>
      </c>
      <c r="J940" s="3" t="n">
        <v>-9.882000000000001e-05</v>
      </c>
      <c r="K940" s="4" t="n">
        <v>5666589.94</v>
      </c>
      <c r="L940" s="5" t="n">
        <v>200001</v>
      </c>
      <c r="M940" s="6" t="n">
        <v>28.33280804</v>
      </c>
      <c r="N940" s="7">
        <f>IF(ISNUMBER(_xll.BDP($C940, "DELTA_MID")),_xll.BDP($C940, "DELTA_MID")," ")</f>
        <v/>
      </c>
      <c r="O940" s="7">
        <f>IF(ISNUMBER(N940),_xll.BDP($C940, "OPT_UNDL_TICKER"),"")</f>
        <v/>
      </c>
      <c r="P940" s="8">
        <f>IF(ISNUMBER(N940),_xll.BDP($C940, "OPT_UNDL_PX")," ")</f>
        <v/>
      </c>
      <c r="Q940" s="7">
        <f>IF(ISNUMBER(N940),+G940*_xll.BDP($C940, "PX_POS_MULT_FACTOR")*P940/K940," ")</f>
        <v/>
      </c>
      <c r="R940" s="8">
        <f>IF(OR($A940="TUA",$A940="TYA"),"",IF(ISNUMBER(_xll.BDP($C940,"DUR_ADJ_OAS_MID")),_xll.BDP($C940,"DUR_ADJ_OAS_MID"),IF(ISNUMBER(_xll.BDP($E940&amp;" ISIN","DUR_ADJ_OAS_MID")),_xll.BDP($E940&amp;" ISIN","DUR_ADJ_OAS_MID")," ")))</f>
        <v/>
      </c>
      <c r="S940" s="7">
        <f>IF(ISNUMBER(N940),Q940*N940,IF(ISNUMBER(R940),J940*R940," "))</f>
        <v/>
      </c>
      <c r="T940" t="inlineStr">
        <is>
          <t>01VHNTC67</t>
        </is>
      </c>
      <c r="U940" t="inlineStr">
        <is>
          <t>Option</t>
        </is>
      </c>
      <c r="AG940" t="n">
        <v>-0.00036</v>
      </c>
    </row>
    <row r="941">
      <c r="A941" t="inlineStr">
        <is>
          <t>LITL</t>
        </is>
      </c>
      <c r="B941" t="inlineStr">
        <is>
          <t>SPXW US 07/16/25 P6000 Index</t>
        </is>
      </c>
      <c r="C941" t="inlineStr">
        <is>
          <t>SPXW US 07/16/25 P6000 Index</t>
        </is>
      </c>
      <c r="F941" t="inlineStr">
        <is>
          <t>01VFXSY33</t>
        </is>
      </c>
      <c r="G941" s="1" t="n">
        <v>-1</v>
      </c>
      <c r="H941" s="1" t="n">
        <v>7</v>
      </c>
      <c r="I941" s="2" t="n">
        <v>-700</v>
      </c>
      <c r="J941" s="3" t="n">
        <v>-0.00012353</v>
      </c>
      <c r="K941" s="4" t="n">
        <v>5666589.94</v>
      </c>
      <c r="L941" s="5" t="n">
        <v>200001</v>
      </c>
      <c r="M941" s="6" t="n">
        <v>28.33280804</v>
      </c>
      <c r="N941" s="7">
        <f>IF(ISNUMBER(_xll.BDP($C941, "DELTA_MID")),_xll.BDP($C941, "DELTA_MID")," ")</f>
        <v/>
      </c>
      <c r="O941" s="7">
        <f>IF(ISNUMBER(N941),_xll.BDP($C941, "OPT_UNDL_TICKER"),"")</f>
        <v/>
      </c>
      <c r="P941" s="8">
        <f>IF(ISNUMBER(N941),_xll.BDP($C941, "OPT_UNDL_PX")," ")</f>
        <v/>
      </c>
      <c r="Q941" s="7">
        <f>IF(ISNUMBER(N941),+G941*_xll.BDP($C941, "PX_POS_MULT_FACTOR")*P941/K941," ")</f>
        <v/>
      </c>
      <c r="R941" s="8">
        <f>IF(OR($A941="TUA",$A941="TYA"),"",IF(ISNUMBER(_xll.BDP($C941,"DUR_ADJ_OAS_MID")),_xll.BDP($C941,"DUR_ADJ_OAS_MID"),IF(ISNUMBER(_xll.BDP($E941&amp;" ISIN","DUR_ADJ_OAS_MID")),_xll.BDP($E941&amp;" ISIN","DUR_ADJ_OAS_MID")," ")))</f>
        <v/>
      </c>
      <c r="S941" s="7">
        <f>IF(ISNUMBER(N941),Q941*N941,IF(ISNUMBER(R941),J941*R941," "))</f>
        <v/>
      </c>
      <c r="T941" t="inlineStr">
        <is>
          <t>01VFXSY33</t>
        </is>
      </c>
      <c r="U941" t="inlineStr">
        <is>
          <t>Option</t>
        </is>
      </c>
      <c r="AG941" t="n">
        <v>-0.00036</v>
      </c>
    </row>
    <row r="942">
      <c r="A942" t="inlineStr">
        <is>
          <t>LITL</t>
        </is>
      </c>
      <c r="B942" t="inlineStr">
        <is>
          <t>SPXW US 07/18/25 C6300 Index</t>
        </is>
      </c>
      <c r="C942" t="inlineStr">
        <is>
          <t>SPXW US 07/18/25 C6300 Index</t>
        </is>
      </c>
      <c r="F942" t="inlineStr">
        <is>
          <t>01SD3K1Q3</t>
        </is>
      </c>
      <c r="G942" s="1" t="n">
        <v>6</v>
      </c>
      <c r="H942" s="1" t="n">
        <v>55.3</v>
      </c>
      <c r="I942" s="2" t="n">
        <v>33180</v>
      </c>
      <c r="J942" s="3" t="n">
        <v>0.00585537</v>
      </c>
      <c r="K942" s="4" t="n">
        <v>5666589.94</v>
      </c>
      <c r="L942" s="5" t="n">
        <v>200001</v>
      </c>
      <c r="M942" s="6" t="n">
        <v>28.33280804</v>
      </c>
      <c r="N942" s="7">
        <f>IF(ISNUMBER(_xll.BDP($C942, "DELTA_MID")),_xll.BDP($C942, "DELTA_MID")," ")</f>
        <v/>
      </c>
      <c r="O942" s="7">
        <f>IF(ISNUMBER(N942),_xll.BDP($C942, "OPT_UNDL_TICKER"),"")</f>
        <v/>
      </c>
      <c r="P942" s="8">
        <f>IF(ISNUMBER(N942),_xll.BDP($C942, "OPT_UNDL_PX")," ")</f>
        <v/>
      </c>
      <c r="Q942" s="7">
        <f>IF(ISNUMBER(N942),+G942*_xll.BDP($C942, "PX_POS_MULT_FACTOR")*P942/K942," ")</f>
        <v/>
      </c>
      <c r="R942" s="8">
        <f>IF(OR($A942="TUA",$A942="TYA"),"",IF(ISNUMBER(_xll.BDP($C942,"DUR_ADJ_OAS_MID")),_xll.BDP($C942,"DUR_ADJ_OAS_MID"),IF(ISNUMBER(_xll.BDP($E942&amp;" ISIN","DUR_ADJ_OAS_MID")),_xll.BDP($E942&amp;" ISIN","DUR_ADJ_OAS_MID")," ")))</f>
        <v/>
      </c>
      <c r="S942" s="7">
        <f>IF(ISNUMBER(N942),Q942*N942,IF(ISNUMBER(R942),J942*R942," "))</f>
        <v/>
      </c>
      <c r="T942" t="inlineStr">
        <is>
          <t>01SD3K1Q3</t>
        </is>
      </c>
      <c r="U942" t="inlineStr">
        <is>
          <t>Option</t>
        </is>
      </c>
      <c r="AG942" t="n">
        <v>-0.00036</v>
      </c>
    </row>
    <row r="943">
      <c r="A943" t="inlineStr">
        <is>
          <t>LITL</t>
        </is>
      </c>
      <c r="B943" t="inlineStr">
        <is>
          <t>SPXW US 07/31/25 C6500 Index</t>
        </is>
      </c>
      <c r="C943" t="inlineStr">
        <is>
          <t>SPXW US 07/31/25 C6500 Index</t>
        </is>
      </c>
      <c r="F943" t="inlineStr">
        <is>
          <t>01S3TMGY3</t>
        </is>
      </c>
      <c r="G943" s="1" t="n">
        <v>20</v>
      </c>
      <c r="H943" s="1" t="n">
        <v>16.35</v>
      </c>
      <c r="I943" s="2" t="n">
        <v>32700</v>
      </c>
      <c r="J943" s="3" t="n">
        <v>0.00577067</v>
      </c>
      <c r="K943" s="4" t="n">
        <v>5666589.94</v>
      </c>
      <c r="L943" s="5" t="n">
        <v>200001</v>
      </c>
      <c r="M943" s="6" t="n">
        <v>28.33280804</v>
      </c>
      <c r="N943" s="7">
        <f>IF(ISNUMBER(_xll.BDP($C943, "DELTA_MID")),_xll.BDP($C943, "DELTA_MID")," ")</f>
        <v/>
      </c>
      <c r="O943" s="7">
        <f>IF(ISNUMBER(N943),_xll.BDP($C943, "OPT_UNDL_TICKER"),"")</f>
        <v/>
      </c>
      <c r="P943" s="8">
        <f>IF(ISNUMBER(N943),_xll.BDP($C943, "OPT_UNDL_PX")," ")</f>
        <v/>
      </c>
      <c r="Q943" s="7">
        <f>IF(ISNUMBER(N943),+G943*_xll.BDP($C943, "PX_POS_MULT_FACTOR")*P943/K943," ")</f>
        <v/>
      </c>
      <c r="R943" s="8">
        <f>IF(OR($A943="TUA",$A943="TYA"),"",IF(ISNUMBER(_xll.BDP($C943,"DUR_ADJ_OAS_MID")),_xll.BDP($C943,"DUR_ADJ_OAS_MID"),IF(ISNUMBER(_xll.BDP($E943&amp;" ISIN","DUR_ADJ_OAS_MID")),_xll.BDP($E943&amp;" ISIN","DUR_ADJ_OAS_MID")," ")))</f>
        <v/>
      </c>
      <c r="S943" s="7">
        <f>IF(ISNUMBER(N943),Q943*N943,IF(ISNUMBER(R943),J943*R943," "))</f>
        <v/>
      </c>
      <c r="T943" t="inlineStr">
        <is>
          <t>01S3TMGY3</t>
        </is>
      </c>
      <c r="U943" t="inlineStr">
        <is>
          <t>Option</t>
        </is>
      </c>
      <c r="AG943" t="n">
        <v>-0.00036</v>
      </c>
    </row>
    <row r="944">
      <c r="A944" t="inlineStr">
        <is>
          <t>LITL</t>
        </is>
      </c>
      <c r="B944" t="inlineStr">
        <is>
          <t>SPXW US 08/15/25 C6400 Index</t>
        </is>
      </c>
      <c r="C944" t="inlineStr">
        <is>
          <t>SPXW US 08/15/25 C6400 Index</t>
        </is>
      </c>
      <c r="F944" t="inlineStr">
        <is>
          <t>01SXSXPX1</t>
        </is>
      </c>
      <c r="G944" s="1" t="n">
        <v>2</v>
      </c>
      <c r="H944" s="1" t="n">
        <v>69.90000000000001</v>
      </c>
      <c r="I944" s="2" t="n">
        <v>13980</v>
      </c>
      <c r="J944" s="3" t="n">
        <v>0.00246709</v>
      </c>
      <c r="K944" s="4" t="n">
        <v>5666589.94</v>
      </c>
      <c r="L944" s="5" t="n">
        <v>200001</v>
      </c>
      <c r="M944" s="6" t="n">
        <v>28.33280804</v>
      </c>
      <c r="N944" s="7">
        <f>IF(ISNUMBER(_xll.BDP($C944, "DELTA_MID")),_xll.BDP($C944, "DELTA_MID")," ")</f>
        <v/>
      </c>
      <c r="O944" s="7">
        <f>IF(ISNUMBER(N944),_xll.BDP($C944, "OPT_UNDL_TICKER"),"")</f>
        <v/>
      </c>
      <c r="P944" s="8">
        <f>IF(ISNUMBER(N944),_xll.BDP($C944, "OPT_UNDL_PX")," ")</f>
        <v/>
      </c>
      <c r="Q944" s="7">
        <f>IF(ISNUMBER(N944),+G944*_xll.BDP($C944, "PX_POS_MULT_FACTOR")*P944/K944," ")</f>
        <v/>
      </c>
      <c r="R944" s="8">
        <f>IF(OR($A944="TUA",$A944="TYA"),"",IF(ISNUMBER(_xll.BDP($C944,"DUR_ADJ_OAS_MID")),_xll.BDP($C944,"DUR_ADJ_OAS_MID"),IF(ISNUMBER(_xll.BDP($E944&amp;" ISIN","DUR_ADJ_OAS_MID")),_xll.BDP($E944&amp;" ISIN","DUR_ADJ_OAS_MID")," ")))</f>
        <v/>
      </c>
      <c r="S944" s="7">
        <f>IF(ISNUMBER(N944),Q944*N944,IF(ISNUMBER(R944),J944*R944," "))</f>
        <v/>
      </c>
      <c r="T944" t="inlineStr">
        <is>
          <t>01SXSXPX1</t>
        </is>
      </c>
      <c r="U944" t="inlineStr">
        <is>
          <t>Option</t>
        </is>
      </c>
      <c r="AG944" t="n">
        <v>-0.00036</v>
      </c>
    </row>
    <row r="945">
      <c r="A945" t="inlineStr">
        <is>
          <t>LITL</t>
        </is>
      </c>
      <c r="B945" t="inlineStr">
        <is>
          <t>SPXW US 08/15/25 C6650 Index</t>
        </is>
      </c>
      <c r="C945" t="inlineStr">
        <is>
          <t>SPXW US 08/15/25 C6650 Index</t>
        </is>
      </c>
      <c r="F945" t="inlineStr">
        <is>
          <t>01SXSXFT8</t>
        </is>
      </c>
      <c r="G945" s="1" t="n">
        <v>4</v>
      </c>
      <c r="H945" s="1" t="n">
        <v>10.4</v>
      </c>
      <c r="I945" s="2" t="n">
        <v>4160</v>
      </c>
      <c r="J945" s="3" t="n">
        <v>0.00073413</v>
      </c>
      <c r="K945" s="4" t="n">
        <v>5666589.94</v>
      </c>
      <c r="L945" s="5" t="n">
        <v>200001</v>
      </c>
      <c r="M945" s="6" t="n">
        <v>28.33280804</v>
      </c>
      <c r="N945" s="7">
        <f>IF(ISNUMBER(_xll.BDP($C945, "DELTA_MID")),_xll.BDP($C945, "DELTA_MID")," ")</f>
        <v/>
      </c>
      <c r="O945" s="7">
        <f>IF(ISNUMBER(N945),_xll.BDP($C945, "OPT_UNDL_TICKER"),"")</f>
        <v/>
      </c>
      <c r="P945" s="8">
        <f>IF(ISNUMBER(N945),_xll.BDP($C945, "OPT_UNDL_PX")," ")</f>
        <v/>
      </c>
      <c r="Q945" s="7">
        <f>IF(ISNUMBER(N945),+G945*_xll.BDP($C945, "PX_POS_MULT_FACTOR")*P945/K945," ")</f>
        <v/>
      </c>
      <c r="R945" s="8">
        <f>IF(OR($A945="TUA",$A945="TYA"),"",IF(ISNUMBER(_xll.BDP($C945,"DUR_ADJ_OAS_MID")),_xll.BDP($C945,"DUR_ADJ_OAS_MID"),IF(ISNUMBER(_xll.BDP($E945&amp;" ISIN","DUR_ADJ_OAS_MID")),_xll.BDP($E945&amp;" ISIN","DUR_ADJ_OAS_MID")," ")))</f>
        <v/>
      </c>
      <c r="S945" s="7">
        <f>IF(ISNUMBER(N945),Q945*N945,IF(ISNUMBER(R945),J945*R945," "))</f>
        <v/>
      </c>
      <c r="T945" t="inlineStr">
        <is>
          <t>01SXSXFT8</t>
        </is>
      </c>
      <c r="U945" t="inlineStr">
        <is>
          <t>Option</t>
        </is>
      </c>
      <c r="AG945" t="n">
        <v>-0.00036</v>
      </c>
    </row>
    <row r="946">
      <c r="A946" t="inlineStr">
        <is>
          <t>LITL</t>
        </is>
      </c>
      <c r="B946" t="inlineStr">
        <is>
          <t>Cash</t>
        </is>
      </c>
      <c r="C946" t="inlineStr">
        <is>
          <t>Cash</t>
        </is>
      </c>
      <c r="G946" s="1" t="n">
        <v>13978.5</v>
      </c>
      <c r="H946" s="1" t="n">
        <v>1</v>
      </c>
      <c r="I946" s="2" t="n">
        <v>13978.5</v>
      </c>
      <c r="J946" s="3" t="n">
        <v>0.00246683</v>
      </c>
      <c r="K946" s="4" t="n">
        <v>5666589.94</v>
      </c>
      <c r="L946" s="5" t="n">
        <v>200001</v>
      </c>
      <c r="M946" s="6" t="n">
        <v>28.33280804</v>
      </c>
      <c r="N946" s="7">
        <f>IF(ISNUMBER(_xll.BDP($C946, "DELTA_MID")),_xll.BDP($C946, "DELTA_MID")," ")</f>
        <v/>
      </c>
      <c r="O946" s="7">
        <f>IF(ISNUMBER(N946),_xll.BDP($C946, "OPT_UNDL_TICKER"),"")</f>
        <v/>
      </c>
      <c r="P946" s="8">
        <f>IF(ISNUMBER(N946),_xll.BDP($C946, "OPT_UNDL_PX")," ")</f>
        <v/>
      </c>
      <c r="Q946" s="7">
        <f>IF(ISNUMBER(N946),+G946*_xll.BDP($C946, "PX_POS_MULT_FACTOR")*P946/K946," ")</f>
        <v/>
      </c>
      <c r="R946" s="8">
        <f>IF(OR($A946="TUA",$A946="TYA"),"",IF(ISNUMBER(_xll.BDP($C946,"DUR_ADJ_OAS_MID")),_xll.BDP($C946,"DUR_ADJ_OAS_MID"),IF(ISNUMBER(_xll.BDP($E946&amp;" ISIN","DUR_ADJ_OAS_MID")),_xll.BDP($E946&amp;" ISIN","DUR_ADJ_OAS_MID")," ")))</f>
        <v/>
      </c>
      <c r="S946" s="7">
        <f>IF(ISNUMBER(N946),Q946*N946,IF(ISNUMBER(R946),J946*R946," "))</f>
        <v/>
      </c>
      <c r="T946" t="inlineStr">
        <is>
          <t>Cash</t>
        </is>
      </c>
      <c r="U946" t="inlineStr">
        <is>
          <t>Cash</t>
        </is>
      </c>
      <c r="AG946" t="n">
        <v>-0.00036</v>
      </c>
    </row>
    <row r="947">
      <c r="N947" s="7">
        <f>IF(ISNUMBER(_xll.BDP($C947, "DELTA_MID")),_xll.BDP($C947, "DELTA_MID")," ")</f>
        <v/>
      </c>
      <c r="O947" s="7">
        <f>IF(ISNUMBER(N947),_xll.BDP($C947, "OPT_UNDL_TICKER"),"")</f>
        <v/>
      </c>
      <c r="P947" s="8">
        <f>IF(ISNUMBER(N947),_xll.BDP($C947, "OPT_UNDL_PX")," ")</f>
        <v/>
      </c>
      <c r="Q947" s="7">
        <f>IF(ISNUMBER(N947),+G947*_xll.BDP($C947, "PX_POS_MULT_FACTOR")*P947/K947," ")</f>
        <v/>
      </c>
      <c r="R947" s="8">
        <f>IF(OR($A947="TUA",$A947="TYA"),"",IF(ISNUMBER(_xll.BDP($C947,"DUR_ADJ_OAS_MID")),_xll.BDP($C947,"DUR_ADJ_OAS_MID"),IF(ISNUMBER(_xll.BDP($E947&amp;" ISIN","DUR_ADJ_OAS_MID")),_xll.BDP($E947&amp;" ISIN","DUR_ADJ_OAS_MID")," ")))</f>
        <v/>
      </c>
      <c r="S947" s="7">
        <f>IF(ISNUMBER(N947),Q947*N947,IF(ISNUMBER(R947),J947*R947," "))</f>
        <v/>
      </c>
    </row>
    <row r="948">
      <c r="A948" t="inlineStr">
        <is>
          <t>MAXI</t>
        </is>
      </c>
      <c r="B948" t="inlineStr">
        <is>
          <t>CME Bitcoin Fut Jul25</t>
        </is>
      </c>
      <c r="C948" t="inlineStr">
        <is>
          <t>BTCN5 Curncy</t>
        </is>
      </c>
      <c r="F948" t="inlineStr">
        <is>
          <t>CME Bitcoin Fut Jul25</t>
        </is>
      </c>
      <c r="G948" s="1" t="n">
        <v>82</v>
      </c>
      <c r="H948" s="1" t="n">
        <v>110415</v>
      </c>
      <c r="I948" s="2" t="n">
        <v>45270150</v>
      </c>
      <c r="J948" s="3" t="n">
        <v>0.80956842</v>
      </c>
      <c r="K948" s="4" t="n">
        <v>55918868.14</v>
      </c>
      <c r="L948" s="5" t="n">
        <v>1660001</v>
      </c>
      <c r="M948" s="6" t="n">
        <v>33.68604485</v>
      </c>
      <c r="N948" s="7">
        <f>IF(ISNUMBER(_xll.BDP($C948, "DELTA_MID")),_xll.BDP($C948, "DELTA_MID")," ")</f>
        <v/>
      </c>
      <c r="O948" s="7">
        <f>IF(ISNUMBER(N948),_xll.BDP($C948, "OPT_UNDL_TICKER"),"")</f>
        <v/>
      </c>
      <c r="P948" s="8">
        <f>IF(ISNUMBER(N948),_xll.BDP($C948, "OPT_UNDL_PX")," ")</f>
        <v/>
      </c>
      <c r="Q948" s="7">
        <f>IF(ISNUMBER(N948),+G948*_xll.BDP($C948, "PX_POS_MULT_FACTOR")*P948/K948," ")</f>
        <v/>
      </c>
      <c r="R948" s="8">
        <f>IF(OR($A948="TUA",$A948="TYA"),"",IF(ISNUMBER(_xll.BDP($C948,"DUR_ADJ_OAS_MID")),_xll.BDP($C948,"DUR_ADJ_OAS_MID"),IF(ISNUMBER(_xll.BDP($E948&amp;" ISIN","DUR_ADJ_OAS_MID")),_xll.BDP($E948&amp;" ISIN","DUR_ADJ_OAS_MID")," ")))</f>
        <v/>
      </c>
      <c r="S948" s="7">
        <f>IF(ISNUMBER(N948),Q948*N948,IF(ISNUMBER(R948),J948*R948," "))</f>
        <v/>
      </c>
      <c r="T948" t="inlineStr">
        <is>
          <t>BTCN5</t>
        </is>
      </c>
      <c r="U948" t="inlineStr">
        <is>
          <t>Future</t>
        </is>
      </c>
      <c r="AG948" t="n">
        <v>-0.003153</v>
      </c>
    </row>
    <row r="949">
      <c r="A949" t="inlineStr">
        <is>
          <t>MAXI</t>
        </is>
      </c>
      <c r="B949" t="inlineStr">
        <is>
          <t>GLD US 07/16/25 P287 Equity</t>
        </is>
      </c>
      <c r="C949" t="inlineStr">
        <is>
          <t>GLD 07/16/25 P287 Equity</t>
        </is>
      </c>
      <c r="F949" t="inlineStr">
        <is>
          <t>01VWCZNM5</t>
        </is>
      </c>
      <c r="G949" s="1" t="n">
        <v>1106</v>
      </c>
      <c r="H949" s="1" t="n">
        <v>0.1</v>
      </c>
      <c r="I949" s="2" t="n">
        <v>11060</v>
      </c>
      <c r="J949" s="3" t="n">
        <v>0.00019779</v>
      </c>
      <c r="K949" s="4" t="n">
        <v>55918868.14</v>
      </c>
      <c r="L949" s="5" t="n">
        <v>1660001</v>
      </c>
      <c r="M949" s="6" t="n">
        <v>33.68604485</v>
      </c>
      <c r="N949" s="7">
        <f>IF(ISNUMBER(_xll.BDP($C949, "DELTA_MID")),_xll.BDP($C949, "DELTA_MID")," ")</f>
        <v/>
      </c>
      <c r="O949" s="7">
        <f>IF(ISNUMBER(N949),_xll.BDP($C949, "OPT_UNDL_TICKER"),"")</f>
        <v/>
      </c>
      <c r="P949" s="8">
        <f>IF(ISNUMBER(N949),_xll.BDP($C949, "OPT_UNDL_PX")," ")</f>
        <v/>
      </c>
      <c r="Q949" s="7">
        <f>IF(ISNUMBER(N949),+G949*_xll.BDP($C949, "PX_POS_MULT_FACTOR")*P949/K949," ")</f>
        <v/>
      </c>
      <c r="R949" s="8">
        <f>IF(OR($A949="TUA",$A949="TYA"),"",IF(ISNUMBER(_xll.BDP($C949,"DUR_ADJ_OAS_MID")),_xll.BDP($C949,"DUR_ADJ_OAS_MID"),IF(ISNUMBER(_xll.BDP($E949&amp;" ISIN","DUR_ADJ_OAS_MID")),_xll.BDP($E949&amp;" ISIN","DUR_ADJ_OAS_MID")," ")))</f>
        <v/>
      </c>
      <c r="S949" s="7">
        <f>IF(ISNUMBER(N949),Q949*N949,IF(ISNUMBER(R949),J949*R949," "))</f>
        <v/>
      </c>
      <c r="T949" t="inlineStr">
        <is>
          <t>01VWCZNM5</t>
        </is>
      </c>
      <c r="U949" t="inlineStr">
        <is>
          <t>Option</t>
        </is>
      </c>
      <c r="AG949" t="n">
        <v>-0.003153</v>
      </c>
    </row>
    <row r="950">
      <c r="A950" t="inlineStr">
        <is>
          <t>MAXI</t>
        </is>
      </c>
      <c r="B950" t="inlineStr">
        <is>
          <t>GLD US 07/16/25 P297 Equity</t>
        </is>
      </c>
      <c r="C950" t="inlineStr">
        <is>
          <t>GLD 07/16/25 P297 Equity</t>
        </is>
      </c>
      <c r="F950" t="inlineStr">
        <is>
          <t>01VVXRGW3</t>
        </is>
      </c>
      <c r="G950" s="1" t="n">
        <v>-1106</v>
      </c>
      <c r="H950" s="1" t="n">
        <v>0.57</v>
      </c>
      <c r="I950" s="2" t="n">
        <v>-63042</v>
      </c>
      <c r="J950" s="3" t="n">
        <v>-0.00112738</v>
      </c>
      <c r="K950" s="4" t="n">
        <v>55918868.14</v>
      </c>
      <c r="L950" s="5" t="n">
        <v>1660001</v>
      </c>
      <c r="M950" s="6" t="n">
        <v>33.68604485</v>
      </c>
      <c r="N950" s="7">
        <f>IF(ISNUMBER(_xll.BDP($C950, "DELTA_MID")),_xll.BDP($C950, "DELTA_MID")," ")</f>
        <v/>
      </c>
      <c r="O950" s="7">
        <f>IF(ISNUMBER(N950),_xll.BDP($C950, "OPT_UNDL_TICKER"),"")</f>
        <v/>
      </c>
      <c r="P950" s="8">
        <f>IF(ISNUMBER(N950),_xll.BDP($C950, "OPT_UNDL_PX")," ")</f>
        <v/>
      </c>
      <c r="Q950" s="7">
        <f>IF(ISNUMBER(N950),+G950*_xll.BDP($C950, "PX_POS_MULT_FACTOR")*P950/K950," ")</f>
        <v/>
      </c>
      <c r="R950" s="8">
        <f>IF(OR($A950="TUA",$A950="TYA"),"",IF(ISNUMBER(_xll.BDP($C950,"DUR_ADJ_OAS_MID")),_xll.BDP($C950,"DUR_ADJ_OAS_MID"),IF(ISNUMBER(_xll.BDP($E950&amp;" ISIN","DUR_ADJ_OAS_MID")),_xll.BDP($E950&amp;" ISIN","DUR_ADJ_OAS_MID")," ")))</f>
        <v/>
      </c>
      <c r="S950" s="7">
        <f>IF(ISNUMBER(N950),Q950*N950,IF(ISNUMBER(R950),J950*R950," "))</f>
        <v/>
      </c>
      <c r="T950" t="inlineStr">
        <is>
          <t>01VVXRGW3</t>
        </is>
      </c>
      <c r="U950" t="inlineStr">
        <is>
          <t>Option</t>
        </is>
      </c>
      <c r="AG950" t="n">
        <v>-0.003153</v>
      </c>
    </row>
    <row r="951">
      <c r="A951" t="inlineStr">
        <is>
          <t>MAXI</t>
        </is>
      </c>
      <c r="B951" t="inlineStr">
        <is>
          <t>IBIT US 07/18/25 C53 Equity</t>
        </is>
      </c>
      <c r="C951" t="inlineStr">
        <is>
          <t>IBIT 07/18/25 C53 Equity</t>
        </is>
      </c>
      <c r="F951" t="inlineStr">
        <is>
          <t>01V0NVN13</t>
        </is>
      </c>
      <c r="G951" s="1" t="n">
        <v>5800</v>
      </c>
      <c r="H951" s="1" t="n">
        <v>9.449999999999999</v>
      </c>
      <c r="I951" s="2" t="n">
        <v>5481000</v>
      </c>
      <c r="J951" s="3" t="n">
        <v>0.09801701</v>
      </c>
      <c r="K951" s="4" t="n">
        <v>55918868.14</v>
      </c>
      <c r="L951" s="5" t="n">
        <v>1660001</v>
      </c>
      <c r="M951" s="6" t="n">
        <v>33.68604485</v>
      </c>
      <c r="N951" s="7">
        <f>IF(ISNUMBER(_xll.BDP($C951, "DELTA_MID")),_xll.BDP($C951, "DELTA_MID")," ")</f>
        <v/>
      </c>
      <c r="O951" s="7">
        <f>IF(ISNUMBER(N951),_xll.BDP($C951, "OPT_UNDL_TICKER"),"")</f>
        <v/>
      </c>
      <c r="P951" s="8">
        <f>IF(ISNUMBER(N951),_xll.BDP($C951, "OPT_UNDL_PX")," ")</f>
        <v/>
      </c>
      <c r="Q951" s="7">
        <f>IF(ISNUMBER(N951),+G951*_xll.BDP($C951, "PX_POS_MULT_FACTOR")*P951/K951," ")</f>
        <v/>
      </c>
      <c r="R951" s="8">
        <f>IF(OR($A951="TUA",$A951="TYA"),"",IF(ISNUMBER(_xll.BDP($C951,"DUR_ADJ_OAS_MID")),_xll.BDP($C951,"DUR_ADJ_OAS_MID"),IF(ISNUMBER(_xll.BDP($E951&amp;" ISIN","DUR_ADJ_OAS_MID")),_xll.BDP($E951&amp;" ISIN","DUR_ADJ_OAS_MID")," ")))</f>
        <v/>
      </c>
      <c r="S951" s="7">
        <f>IF(ISNUMBER(N951),Q951*N951,IF(ISNUMBER(R951),J951*R951," "))</f>
        <v/>
      </c>
      <c r="T951" t="inlineStr">
        <is>
          <t>01V0NVN13</t>
        </is>
      </c>
      <c r="U951" t="inlineStr">
        <is>
          <t>Option</t>
        </is>
      </c>
      <c r="AG951" t="n">
        <v>-0.003153</v>
      </c>
    </row>
    <row r="952">
      <c r="A952" t="inlineStr">
        <is>
          <t>MAXI</t>
        </is>
      </c>
      <c r="B952" t="inlineStr">
        <is>
          <t>NDXP US 07/16/25 P20600 Index</t>
        </is>
      </c>
      <c r="C952" t="inlineStr">
        <is>
          <t>NDXP US 07/16/25 P20600 Index</t>
        </is>
      </c>
      <c r="F952" t="inlineStr">
        <is>
          <t>01VHNRDG6</t>
        </is>
      </c>
      <c r="G952" s="1" t="n">
        <v>21</v>
      </c>
      <c r="H952" s="1" t="n">
        <v>9.199999999999999</v>
      </c>
      <c r="I952" s="2" t="n">
        <v>19320</v>
      </c>
      <c r="J952" s="3" t="n">
        <v>0.0003455</v>
      </c>
      <c r="K952" s="4" t="n">
        <v>55918868.14</v>
      </c>
      <c r="L952" s="5" t="n">
        <v>1660001</v>
      </c>
      <c r="M952" s="6" t="n">
        <v>33.68604485</v>
      </c>
      <c r="N952" s="7">
        <f>IF(ISNUMBER(_xll.BDP($C952, "DELTA_MID")),_xll.BDP($C952, "DELTA_MID")," ")</f>
        <v/>
      </c>
      <c r="O952" s="7">
        <f>IF(ISNUMBER(N952),_xll.BDP($C952, "OPT_UNDL_TICKER"),"")</f>
        <v/>
      </c>
      <c r="P952" s="8">
        <f>IF(ISNUMBER(N952),_xll.BDP($C952, "OPT_UNDL_PX")," ")</f>
        <v/>
      </c>
      <c r="Q952" s="7">
        <f>IF(ISNUMBER(N952),+G952*_xll.BDP($C952, "PX_POS_MULT_FACTOR")*P952/K952," ")</f>
        <v/>
      </c>
      <c r="R952" s="8">
        <f>IF(OR($A952="TUA",$A952="TYA"),"",IF(ISNUMBER(_xll.BDP($C952,"DUR_ADJ_OAS_MID")),_xll.BDP($C952,"DUR_ADJ_OAS_MID"),IF(ISNUMBER(_xll.BDP($E952&amp;" ISIN","DUR_ADJ_OAS_MID")),_xll.BDP($E952&amp;" ISIN","DUR_ADJ_OAS_MID")," ")))</f>
        <v/>
      </c>
      <c r="S952" s="7">
        <f>IF(ISNUMBER(N952),Q952*N952,IF(ISNUMBER(R952),J952*R952," "))</f>
        <v/>
      </c>
      <c r="T952" t="inlineStr">
        <is>
          <t>01VHNRDG6</t>
        </is>
      </c>
      <c r="U952" t="inlineStr">
        <is>
          <t>Option</t>
        </is>
      </c>
      <c r="AG952" t="n">
        <v>-0.003153</v>
      </c>
    </row>
    <row r="953">
      <c r="A953" t="inlineStr">
        <is>
          <t>MAXI</t>
        </is>
      </c>
      <c r="B953" t="inlineStr">
        <is>
          <t>NDXP US 07/16/25 P21600 Index</t>
        </is>
      </c>
      <c r="C953" t="inlineStr">
        <is>
          <t>NDXP US 07/16/25 P21600 Index</t>
        </is>
      </c>
      <c r="F953" t="inlineStr">
        <is>
          <t>01VGF23F4</t>
        </is>
      </c>
      <c r="G953" s="1" t="n">
        <v>-21</v>
      </c>
      <c r="H953" s="1" t="n">
        <v>28</v>
      </c>
      <c r="I953" s="2" t="n">
        <v>-58800</v>
      </c>
      <c r="J953" s="3" t="n">
        <v>-0.00105152</v>
      </c>
      <c r="K953" s="4" t="n">
        <v>55918868.14</v>
      </c>
      <c r="L953" s="5" t="n">
        <v>1660001</v>
      </c>
      <c r="M953" s="6" t="n">
        <v>33.68604485</v>
      </c>
      <c r="N953" s="7">
        <f>IF(ISNUMBER(_xll.BDP($C953, "DELTA_MID")),_xll.BDP($C953, "DELTA_MID")," ")</f>
        <v/>
      </c>
      <c r="O953" s="7">
        <f>IF(ISNUMBER(N953),_xll.BDP($C953, "OPT_UNDL_TICKER"),"")</f>
        <v/>
      </c>
      <c r="P953" s="8">
        <f>IF(ISNUMBER(N953),_xll.BDP($C953, "OPT_UNDL_PX")," ")</f>
        <v/>
      </c>
      <c r="Q953" s="7">
        <f>IF(ISNUMBER(N953),+G953*_xll.BDP($C953, "PX_POS_MULT_FACTOR")*P953/K953," ")</f>
        <v/>
      </c>
      <c r="R953" s="8">
        <f>IF(OR($A953="TUA",$A953="TYA"),"",IF(ISNUMBER(_xll.BDP($C953,"DUR_ADJ_OAS_MID")),_xll.BDP($C953,"DUR_ADJ_OAS_MID"),IF(ISNUMBER(_xll.BDP($E953&amp;" ISIN","DUR_ADJ_OAS_MID")),_xll.BDP($E953&amp;" ISIN","DUR_ADJ_OAS_MID")," ")))</f>
        <v/>
      </c>
      <c r="S953" s="7">
        <f>IF(ISNUMBER(N953),Q953*N953,IF(ISNUMBER(R953),J953*R953," "))</f>
        <v/>
      </c>
      <c r="T953" t="inlineStr">
        <is>
          <t>01VGF23F4</t>
        </is>
      </c>
      <c r="U953" t="inlineStr">
        <is>
          <t>Option</t>
        </is>
      </c>
      <c r="AG953" t="n">
        <v>-0.003153</v>
      </c>
    </row>
    <row r="954">
      <c r="A954" t="inlineStr">
        <is>
          <t>MAXI</t>
        </is>
      </c>
      <c r="B954" t="inlineStr">
        <is>
          <t>RUTW US 07/16/25 P2000 Index</t>
        </is>
      </c>
      <c r="C954" t="inlineStr">
        <is>
          <t>RUTW US 07/16/25 P2000 Index</t>
        </is>
      </c>
      <c r="F954" t="inlineStr">
        <is>
          <t>01VVWD224</t>
        </is>
      </c>
      <c r="G954" s="1" t="n">
        <v>111</v>
      </c>
      <c r="H954" s="1" t="n">
        <v>1.425</v>
      </c>
      <c r="I954" s="2" t="n">
        <v>15817.5</v>
      </c>
      <c r="J954" s="3" t="n">
        <v>0.00028287</v>
      </c>
      <c r="K954" s="4" t="n">
        <v>55918868.14</v>
      </c>
      <c r="L954" s="5" t="n">
        <v>1660001</v>
      </c>
      <c r="M954" s="6" t="n">
        <v>33.68604485</v>
      </c>
      <c r="N954" s="7">
        <f>IF(ISNUMBER(_xll.BDP($C954, "DELTA_MID")),_xll.BDP($C954, "DELTA_MID")," ")</f>
        <v/>
      </c>
      <c r="O954" s="7">
        <f>IF(ISNUMBER(N954),_xll.BDP($C954, "OPT_UNDL_TICKER"),"")</f>
        <v/>
      </c>
      <c r="P954" s="8">
        <f>IF(ISNUMBER(N954),_xll.BDP($C954, "OPT_UNDL_PX")," ")</f>
        <v/>
      </c>
      <c r="Q954" s="7">
        <f>IF(ISNUMBER(N954),+G954*_xll.BDP($C954, "PX_POS_MULT_FACTOR")*P954/K954," ")</f>
        <v/>
      </c>
      <c r="R954" s="8">
        <f>IF(OR($A954="TUA",$A954="TYA"),"",IF(ISNUMBER(_xll.BDP($C954,"DUR_ADJ_OAS_MID")),_xll.BDP($C954,"DUR_ADJ_OAS_MID"),IF(ISNUMBER(_xll.BDP($E954&amp;" ISIN","DUR_ADJ_OAS_MID")),_xll.BDP($E954&amp;" ISIN","DUR_ADJ_OAS_MID")," ")))</f>
        <v/>
      </c>
      <c r="S954" s="7">
        <f>IF(ISNUMBER(N954),Q954*N954,IF(ISNUMBER(R954),J954*R954," "))</f>
        <v/>
      </c>
      <c r="T954" t="inlineStr">
        <is>
          <t>01VVWD224</t>
        </is>
      </c>
      <c r="U954" t="inlineStr">
        <is>
          <t>Option</t>
        </is>
      </c>
      <c r="AG954" t="n">
        <v>-0.003153</v>
      </c>
    </row>
    <row r="955">
      <c r="A955" t="inlineStr">
        <is>
          <t>MAXI</t>
        </is>
      </c>
      <c r="B955" t="inlineStr">
        <is>
          <t>RUTW US 07/16/25 P2100 Index</t>
        </is>
      </c>
      <c r="C955" t="inlineStr">
        <is>
          <t>RUTW US 07/16/25 P2100 Index</t>
        </is>
      </c>
      <c r="F955" t="inlineStr">
        <is>
          <t>01VVWD9P4</t>
        </is>
      </c>
      <c r="G955" s="1" t="n">
        <v>-111</v>
      </c>
      <c r="H955" s="1" t="n">
        <v>3.2</v>
      </c>
      <c r="I955" s="2" t="n">
        <v>-35520</v>
      </c>
      <c r="J955" s="3" t="n">
        <v>-0.00063521</v>
      </c>
      <c r="K955" s="4" t="n">
        <v>55918868.14</v>
      </c>
      <c r="L955" s="5" t="n">
        <v>1660001</v>
      </c>
      <c r="M955" s="6" t="n">
        <v>33.68604485</v>
      </c>
      <c r="N955" s="7">
        <f>IF(ISNUMBER(_xll.BDP($C955, "DELTA_MID")),_xll.BDP($C955, "DELTA_MID")," ")</f>
        <v/>
      </c>
      <c r="O955" s="7">
        <f>IF(ISNUMBER(N955),_xll.BDP($C955, "OPT_UNDL_TICKER"),"")</f>
        <v/>
      </c>
      <c r="P955" s="8">
        <f>IF(ISNUMBER(N955),_xll.BDP($C955, "OPT_UNDL_PX")," ")</f>
        <v/>
      </c>
      <c r="Q955" s="7">
        <f>IF(ISNUMBER(N955),+G955*_xll.BDP($C955, "PX_POS_MULT_FACTOR")*P955/K955," ")</f>
        <v/>
      </c>
      <c r="R955" s="8">
        <f>IF(OR($A955="TUA",$A955="TYA"),"",IF(ISNUMBER(_xll.BDP($C955,"DUR_ADJ_OAS_MID")),_xll.BDP($C955,"DUR_ADJ_OAS_MID"),IF(ISNUMBER(_xll.BDP($E955&amp;" ISIN","DUR_ADJ_OAS_MID")),_xll.BDP($E955&amp;" ISIN","DUR_ADJ_OAS_MID")," ")))</f>
        <v/>
      </c>
      <c r="S955" s="7">
        <f>IF(ISNUMBER(N955),Q955*N955,IF(ISNUMBER(R955),J955*R955," "))</f>
        <v/>
      </c>
      <c r="T955" t="inlineStr">
        <is>
          <t>01VVWD9P4</t>
        </is>
      </c>
      <c r="U955" t="inlineStr">
        <is>
          <t>Option</t>
        </is>
      </c>
      <c r="AG955" t="n">
        <v>-0.003153</v>
      </c>
    </row>
    <row r="956">
      <c r="A956" t="inlineStr">
        <is>
          <t>MAXI</t>
        </is>
      </c>
      <c r="B956" t="inlineStr">
        <is>
          <t>SPXW US 07/07/25 C6300 Index</t>
        </is>
      </c>
      <c r="C956" t="inlineStr">
        <is>
          <t>SPXW US 07/07/25 C6300 Index</t>
        </is>
      </c>
      <c r="F956" t="inlineStr">
        <is>
          <t>01V90RT25</t>
        </is>
      </c>
      <c r="G956" s="1" t="n">
        <v>153</v>
      </c>
      <c r="H956" s="1" t="n">
        <v>9.25</v>
      </c>
      <c r="I956" s="2" t="n">
        <v>141525</v>
      </c>
      <c r="J956" s="3" t="n">
        <v>0.0025309</v>
      </c>
      <c r="K956" s="4" t="n">
        <v>55918868.14</v>
      </c>
      <c r="L956" s="5" t="n">
        <v>1660001</v>
      </c>
      <c r="M956" s="6" t="n">
        <v>33.68604485</v>
      </c>
      <c r="N956" s="7">
        <f>IF(ISNUMBER(_xll.BDP($C956, "DELTA_MID")),_xll.BDP($C956, "DELTA_MID")," ")</f>
        <v/>
      </c>
      <c r="O956" s="7">
        <f>IF(ISNUMBER(N956),_xll.BDP($C956, "OPT_UNDL_TICKER"),"")</f>
        <v/>
      </c>
      <c r="P956" s="8">
        <f>IF(ISNUMBER(N956),_xll.BDP($C956, "OPT_UNDL_PX")," ")</f>
        <v/>
      </c>
      <c r="Q956" s="7">
        <f>IF(ISNUMBER(N956),+G956*_xll.BDP($C956, "PX_POS_MULT_FACTOR")*P956/K956," ")</f>
        <v/>
      </c>
      <c r="R956" s="8">
        <f>IF(OR($A956="TUA",$A956="TYA"),"",IF(ISNUMBER(_xll.BDP($C956,"DUR_ADJ_OAS_MID")),_xll.BDP($C956,"DUR_ADJ_OAS_MID"),IF(ISNUMBER(_xll.BDP($E956&amp;" ISIN","DUR_ADJ_OAS_MID")),_xll.BDP($E956&amp;" ISIN","DUR_ADJ_OAS_MID")," ")))</f>
        <v/>
      </c>
      <c r="S956" s="7">
        <f>IF(ISNUMBER(N956),Q956*N956,IF(ISNUMBER(R956),J956*R956," "))</f>
        <v/>
      </c>
      <c r="T956" t="inlineStr">
        <is>
          <t>01V90RT25</t>
        </is>
      </c>
      <c r="U956" t="inlineStr">
        <is>
          <t>Option</t>
        </is>
      </c>
      <c r="AG956" t="n">
        <v>-0.003153</v>
      </c>
    </row>
    <row r="957">
      <c r="A957" t="inlineStr">
        <is>
          <t>MAXI</t>
        </is>
      </c>
      <c r="B957" t="inlineStr">
        <is>
          <t>SPXW US 07/07/25 P6000 Index</t>
        </is>
      </c>
      <c r="C957" t="inlineStr">
        <is>
          <t>SPXW US 07/07/25 P6000 Index</t>
        </is>
      </c>
      <c r="F957" t="inlineStr">
        <is>
          <t>01V90RJP2</t>
        </is>
      </c>
      <c r="G957" s="1" t="n">
        <v>134</v>
      </c>
      <c r="H957" s="1" t="n">
        <v>0.475</v>
      </c>
      <c r="I957" s="2" t="n">
        <v>6365</v>
      </c>
      <c r="J957" s="3" t="n">
        <v>0.00011383</v>
      </c>
      <c r="K957" s="4" t="n">
        <v>55918868.14</v>
      </c>
      <c r="L957" s="5" t="n">
        <v>1660001</v>
      </c>
      <c r="M957" s="6" t="n">
        <v>33.68604485</v>
      </c>
      <c r="N957" s="7">
        <f>IF(ISNUMBER(_xll.BDP($C957, "DELTA_MID")),_xll.BDP($C957, "DELTA_MID")," ")</f>
        <v/>
      </c>
      <c r="O957" s="7">
        <f>IF(ISNUMBER(N957),_xll.BDP($C957, "OPT_UNDL_TICKER"),"")</f>
        <v/>
      </c>
      <c r="P957" s="8">
        <f>IF(ISNUMBER(N957),_xll.BDP($C957, "OPT_UNDL_PX")," ")</f>
        <v/>
      </c>
      <c r="Q957" s="7">
        <f>IF(ISNUMBER(N957),+G957*_xll.BDP($C957, "PX_POS_MULT_FACTOR")*P957/K957," ")</f>
        <v/>
      </c>
      <c r="R957" s="8">
        <f>IF(OR($A957="TUA",$A957="TYA"),"",IF(ISNUMBER(_xll.BDP($C957,"DUR_ADJ_OAS_MID")),_xll.BDP($C957,"DUR_ADJ_OAS_MID"),IF(ISNUMBER(_xll.BDP($E957&amp;" ISIN","DUR_ADJ_OAS_MID")),_xll.BDP($E957&amp;" ISIN","DUR_ADJ_OAS_MID")," ")))</f>
        <v/>
      </c>
      <c r="S957" s="7">
        <f>IF(ISNUMBER(N957),Q957*N957,IF(ISNUMBER(R957),J957*R957," "))</f>
        <v/>
      </c>
      <c r="T957" t="inlineStr">
        <is>
          <t>01V90RJP2</t>
        </is>
      </c>
      <c r="U957" t="inlineStr">
        <is>
          <t>Option</t>
        </is>
      </c>
      <c r="AG957" t="n">
        <v>-0.003153</v>
      </c>
    </row>
    <row r="958">
      <c r="A958" t="inlineStr">
        <is>
          <t>MAXI</t>
        </is>
      </c>
      <c r="B958" t="inlineStr">
        <is>
          <t>SPXW US 07/07/25 P6225 Index</t>
        </is>
      </c>
      <c r="C958" t="inlineStr">
        <is>
          <t>SPXW US 07/07/25 P6225 Index</t>
        </is>
      </c>
      <c r="F958" t="inlineStr">
        <is>
          <t>01VC8KC28</t>
        </is>
      </c>
      <c r="G958" s="1" t="n">
        <v>175</v>
      </c>
      <c r="H958" s="1" t="n">
        <v>6.2</v>
      </c>
      <c r="I958" s="2" t="n">
        <v>108500</v>
      </c>
      <c r="J958" s="3" t="n">
        <v>0.00194031</v>
      </c>
      <c r="K958" s="4" t="n">
        <v>55918868.14</v>
      </c>
      <c r="L958" s="5" t="n">
        <v>1660001</v>
      </c>
      <c r="M958" s="6" t="n">
        <v>33.68604485</v>
      </c>
      <c r="N958" s="7">
        <f>IF(ISNUMBER(_xll.BDP($C958, "DELTA_MID")),_xll.BDP($C958, "DELTA_MID")," ")</f>
        <v/>
      </c>
      <c r="O958" s="7">
        <f>IF(ISNUMBER(N958),_xll.BDP($C958, "OPT_UNDL_TICKER"),"")</f>
        <v/>
      </c>
      <c r="P958" s="8">
        <f>IF(ISNUMBER(N958),_xll.BDP($C958, "OPT_UNDL_PX")," ")</f>
        <v/>
      </c>
      <c r="Q958" s="7">
        <f>IF(ISNUMBER(N958),+G958*_xll.BDP($C958, "PX_POS_MULT_FACTOR")*P958/K958," ")</f>
        <v/>
      </c>
      <c r="R958" s="8">
        <f>IF(OR($A958="TUA",$A958="TYA"),"",IF(ISNUMBER(_xll.BDP($C958,"DUR_ADJ_OAS_MID")),_xll.BDP($C958,"DUR_ADJ_OAS_MID"),IF(ISNUMBER(_xll.BDP($E958&amp;" ISIN","DUR_ADJ_OAS_MID")),_xll.BDP($E958&amp;" ISIN","DUR_ADJ_OAS_MID")," ")))</f>
        <v/>
      </c>
      <c r="S958" s="7">
        <f>IF(ISNUMBER(N958),Q958*N958,IF(ISNUMBER(R958),J958*R958," "))</f>
        <v/>
      </c>
      <c r="T958" t="inlineStr">
        <is>
          <t>01VC8KC28</t>
        </is>
      </c>
      <c r="U958" t="inlineStr">
        <is>
          <t>Option</t>
        </is>
      </c>
      <c r="AG958" t="n">
        <v>-0.003153</v>
      </c>
    </row>
    <row r="959">
      <c r="A959" t="inlineStr">
        <is>
          <t>MAXI</t>
        </is>
      </c>
      <c r="B959" t="inlineStr">
        <is>
          <t>SPXW US 07/09/25 C6275 Index</t>
        </is>
      </c>
      <c r="C959" t="inlineStr">
        <is>
          <t>SPXW US 07/09/25 C6275 Index</t>
        </is>
      </c>
      <c r="F959" t="inlineStr">
        <is>
          <t>01VD3P1T8</t>
        </is>
      </c>
      <c r="G959" s="1" t="n">
        <v>352</v>
      </c>
      <c r="H959" s="1" t="n">
        <v>35.9</v>
      </c>
      <c r="I959" s="2" t="n">
        <v>1263680</v>
      </c>
      <c r="J959" s="3" t="n">
        <v>0.02259845</v>
      </c>
      <c r="K959" s="4" t="n">
        <v>55918868.14</v>
      </c>
      <c r="L959" s="5" t="n">
        <v>1660001</v>
      </c>
      <c r="M959" s="6" t="n">
        <v>33.68604485</v>
      </c>
      <c r="N959" s="7">
        <f>IF(ISNUMBER(_xll.BDP($C959, "DELTA_MID")),_xll.BDP($C959, "DELTA_MID")," ")</f>
        <v/>
      </c>
      <c r="O959" s="7">
        <f>IF(ISNUMBER(N959),_xll.BDP($C959, "OPT_UNDL_TICKER"),"")</f>
        <v/>
      </c>
      <c r="P959" s="8">
        <f>IF(ISNUMBER(N959),_xll.BDP($C959, "OPT_UNDL_PX")," ")</f>
        <v/>
      </c>
      <c r="Q959" s="7">
        <f>IF(ISNUMBER(N959),+G959*_xll.BDP($C959, "PX_POS_MULT_FACTOR")*P959/K959," ")</f>
        <v/>
      </c>
      <c r="R959" s="8">
        <f>IF(OR($A959="TUA",$A959="TYA"),"",IF(ISNUMBER(_xll.BDP($C959,"DUR_ADJ_OAS_MID")),_xll.BDP($C959,"DUR_ADJ_OAS_MID"),IF(ISNUMBER(_xll.BDP($E959&amp;" ISIN","DUR_ADJ_OAS_MID")),_xll.BDP($E959&amp;" ISIN","DUR_ADJ_OAS_MID")," ")))</f>
        <v/>
      </c>
      <c r="S959" s="7">
        <f>IF(ISNUMBER(N959),Q959*N959,IF(ISNUMBER(R959),J959*R959," "))</f>
        <v/>
      </c>
      <c r="T959" t="inlineStr">
        <is>
          <t>01VD3P1T8</t>
        </is>
      </c>
      <c r="U959" t="inlineStr">
        <is>
          <t>Option</t>
        </is>
      </c>
      <c r="AG959" t="n">
        <v>-0.003153</v>
      </c>
    </row>
    <row r="960">
      <c r="A960" t="inlineStr">
        <is>
          <t>MAXI</t>
        </is>
      </c>
      <c r="B960" t="inlineStr">
        <is>
          <t>SPXW US 07/09/25 P6000 Index</t>
        </is>
      </c>
      <c r="C960" t="inlineStr">
        <is>
          <t>SPXW US 07/09/25 P6000 Index</t>
        </is>
      </c>
      <c r="F960" t="inlineStr">
        <is>
          <t>01VBS4SY3</t>
        </is>
      </c>
      <c r="G960" s="1" t="n">
        <v>140</v>
      </c>
      <c r="H960" s="1" t="n">
        <v>1.15</v>
      </c>
      <c r="I960" s="2" t="n">
        <v>16100</v>
      </c>
      <c r="J960" s="3" t="n">
        <v>0.00028792</v>
      </c>
      <c r="K960" s="4" t="n">
        <v>55918868.14</v>
      </c>
      <c r="L960" s="5" t="n">
        <v>1660001</v>
      </c>
      <c r="M960" s="6" t="n">
        <v>33.68604485</v>
      </c>
      <c r="N960" s="7">
        <f>IF(ISNUMBER(_xll.BDP($C960, "DELTA_MID")),_xll.BDP($C960, "DELTA_MID")," ")</f>
        <v/>
      </c>
      <c r="O960" s="7">
        <f>IF(ISNUMBER(N960),_xll.BDP($C960, "OPT_UNDL_TICKER"),"")</f>
        <v/>
      </c>
      <c r="P960" s="8">
        <f>IF(ISNUMBER(N960),_xll.BDP($C960, "OPT_UNDL_PX")," ")</f>
        <v/>
      </c>
      <c r="Q960" s="7">
        <f>IF(ISNUMBER(N960),+G960*_xll.BDP($C960, "PX_POS_MULT_FACTOR")*P960/K960," ")</f>
        <v/>
      </c>
      <c r="R960" s="8">
        <f>IF(OR($A960="TUA",$A960="TYA"),"",IF(ISNUMBER(_xll.BDP($C960,"DUR_ADJ_OAS_MID")),_xll.BDP($C960,"DUR_ADJ_OAS_MID"),IF(ISNUMBER(_xll.BDP($E960&amp;" ISIN","DUR_ADJ_OAS_MID")),_xll.BDP($E960&amp;" ISIN","DUR_ADJ_OAS_MID")," ")))</f>
        <v/>
      </c>
      <c r="S960" s="7">
        <f>IF(ISNUMBER(N960),Q960*N960,IF(ISNUMBER(R960),J960*R960," "))</f>
        <v/>
      </c>
      <c r="T960" t="inlineStr">
        <is>
          <t>01VBS4SY3</t>
        </is>
      </c>
      <c r="U960" t="inlineStr">
        <is>
          <t>Option</t>
        </is>
      </c>
      <c r="AG960" t="n">
        <v>-0.003153</v>
      </c>
    </row>
    <row r="961">
      <c r="A961" t="inlineStr">
        <is>
          <t>MAXI</t>
        </is>
      </c>
      <c r="B961" t="inlineStr">
        <is>
          <t>SPXW US 07/16/25 P5650 Index</t>
        </is>
      </c>
      <c r="C961" t="inlineStr">
        <is>
          <t>SPXW US 07/16/25 P5650 Index</t>
        </is>
      </c>
      <c r="F961" t="inlineStr">
        <is>
          <t>01VFXSY15</t>
        </is>
      </c>
      <c r="G961" s="1" t="n">
        <v>67</v>
      </c>
      <c r="H961" s="1" t="n">
        <v>1.75</v>
      </c>
      <c r="I961" s="2" t="n">
        <v>11725</v>
      </c>
      <c r="J961" s="3" t="n">
        <v>0.00020968</v>
      </c>
      <c r="K961" s="4" t="n">
        <v>55918868.14</v>
      </c>
      <c r="L961" s="5" t="n">
        <v>1660001</v>
      </c>
      <c r="M961" s="6" t="n">
        <v>33.68604485</v>
      </c>
      <c r="N961" s="7">
        <f>IF(ISNUMBER(_xll.BDP($C961, "DELTA_MID")),_xll.BDP($C961, "DELTA_MID")," ")</f>
        <v/>
      </c>
      <c r="O961" s="7">
        <f>IF(ISNUMBER(N961),_xll.BDP($C961, "OPT_UNDL_TICKER"),"")</f>
        <v/>
      </c>
      <c r="P961" s="8">
        <f>IF(ISNUMBER(N961),_xll.BDP($C961, "OPT_UNDL_PX")," ")</f>
        <v/>
      </c>
      <c r="Q961" s="7">
        <f>IF(ISNUMBER(N961),+G961*_xll.BDP($C961, "PX_POS_MULT_FACTOR")*P961/K961," ")</f>
        <v/>
      </c>
      <c r="R961" s="8">
        <f>IF(OR($A961="TUA",$A961="TYA"),"",IF(ISNUMBER(_xll.BDP($C961,"DUR_ADJ_OAS_MID")),_xll.BDP($C961,"DUR_ADJ_OAS_MID"),IF(ISNUMBER(_xll.BDP($E961&amp;" ISIN","DUR_ADJ_OAS_MID")),_xll.BDP($E961&amp;" ISIN","DUR_ADJ_OAS_MID")," ")))</f>
        <v/>
      </c>
      <c r="S961" s="7">
        <f>IF(ISNUMBER(N961),Q961*N961,IF(ISNUMBER(R961),J961*R961," "))</f>
        <v/>
      </c>
      <c r="T961" t="inlineStr">
        <is>
          <t>01VFXSY15</t>
        </is>
      </c>
      <c r="U961" t="inlineStr">
        <is>
          <t>Option</t>
        </is>
      </c>
      <c r="AG961" t="n">
        <v>-0.003153</v>
      </c>
    </row>
    <row r="962">
      <c r="A962" t="inlineStr">
        <is>
          <t>MAXI</t>
        </is>
      </c>
      <c r="B962" t="inlineStr">
        <is>
          <t>SPXW US 07/16/25 P5700 Index</t>
        </is>
      </c>
      <c r="C962" t="inlineStr">
        <is>
          <t>SPXW US 07/16/25 P5700 Index</t>
        </is>
      </c>
      <c r="F962" t="inlineStr">
        <is>
          <t>01VFXSXQ0</t>
        </is>
      </c>
      <c r="G962" s="1" t="n">
        <v>73</v>
      </c>
      <c r="H962" s="1" t="n">
        <v>2.15</v>
      </c>
      <c r="I962" s="2" t="n">
        <v>15695</v>
      </c>
      <c r="J962" s="3" t="n">
        <v>0.00028067</v>
      </c>
      <c r="K962" s="4" t="n">
        <v>55918868.14</v>
      </c>
      <c r="L962" s="5" t="n">
        <v>1660001</v>
      </c>
      <c r="M962" s="6" t="n">
        <v>33.68604485</v>
      </c>
      <c r="N962" s="7">
        <f>IF(ISNUMBER(_xll.BDP($C962, "DELTA_MID")),_xll.BDP($C962, "DELTA_MID")," ")</f>
        <v/>
      </c>
      <c r="O962" s="7">
        <f>IF(ISNUMBER(N962),_xll.BDP($C962, "OPT_UNDL_TICKER"),"")</f>
        <v/>
      </c>
      <c r="P962" s="8">
        <f>IF(ISNUMBER(N962),_xll.BDP($C962, "OPT_UNDL_PX")," ")</f>
        <v/>
      </c>
      <c r="Q962" s="7">
        <f>IF(ISNUMBER(N962),+G962*_xll.BDP($C962, "PX_POS_MULT_FACTOR")*P962/K962," ")</f>
        <v/>
      </c>
      <c r="R962" s="8">
        <f>IF(OR($A962="TUA",$A962="TYA"),"",IF(ISNUMBER(_xll.BDP($C962,"DUR_ADJ_OAS_MID")),_xll.BDP($C962,"DUR_ADJ_OAS_MID"),IF(ISNUMBER(_xll.BDP($E962&amp;" ISIN","DUR_ADJ_OAS_MID")),_xll.BDP($E962&amp;" ISIN","DUR_ADJ_OAS_MID")," ")))</f>
        <v/>
      </c>
      <c r="S962" s="7">
        <f>IF(ISNUMBER(N962),Q962*N962,IF(ISNUMBER(R962),J962*R962," "))</f>
        <v/>
      </c>
      <c r="T962" t="inlineStr">
        <is>
          <t>01VFXSXQ0</t>
        </is>
      </c>
      <c r="U962" t="inlineStr">
        <is>
          <t>Option</t>
        </is>
      </c>
      <c r="AG962" t="n">
        <v>-0.003153</v>
      </c>
    </row>
    <row r="963">
      <c r="A963" t="inlineStr">
        <is>
          <t>MAXI</t>
        </is>
      </c>
      <c r="B963" t="inlineStr">
        <is>
          <t>SPXW US 07/16/25 P5960 Index</t>
        </is>
      </c>
      <c r="C963" t="inlineStr">
        <is>
          <t>SPXW US 07/16/25 P5960 Index</t>
        </is>
      </c>
      <c r="F963" t="inlineStr">
        <is>
          <t>01VHNTC67</t>
        </is>
      </c>
      <c r="G963" s="1" t="n">
        <v>-67</v>
      </c>
      <c r="H963" s="1" t="n">
        <v>5.6</v>
      </c>
      <c r="I963" s="2" t="n">
        <v>-37520</v>
      </c>
      <c r="J963" s="3" t="n">
        <v>-0.00067097</v>
      </c>
      <c r="K963" s="4" t="n">
        <v>55918868.14</v>
      </c>
      <c r="L963" s="5" t="n">
        <v>1660001</v>
      </c>
      <c r="M963" s="6" t="n">
        <v>33.68604485</v>
      </c>
      <c r="N963" s="7">
        <f>IF(ISNUMBER(_xll.BDP($C963, "DELTA_MID")),_xll.BDP($C963, "DELTA_MID")," ")</f>
        <v/>
      </c>
      <c r="O963" s="7">
        <f>IF(ISNUMBER(N963),_xll.BDP($C963, "OPT_UNDL_TICKER"),"")</f>
        <v/>
      </c>
      <c r="P963" s="8">
        <f>IF(ISNUMBER(N963),_xll.BDP($C963, "OPT_UNDL_PX")," ")</f>
        <v/>
      </c>
      <c r="Q963" s="7">
        <f>IF(ISNUMBER(N963),+G963*_xll.BDP($C963, "PX_POS_MULT_FACTOR")*P963/K963," ")</f>
        <v/>
      </c>
      <c r="R963" s="8">
        <f>IF(OR($A963="TUA",$A963="TYA"),"",IF(ISNUMBER(_xll.BDP($C963,"DUR_ADJ_OAS_MID")),_xll.BDP($C963,"DUR_ADJ_OAS_MID"),IF(ISNUMBER(_xll.BDP($E963&amp;" ISIN","DUR_ADJ_OAS_MID")),_xll.BDP($E963&amp;" ISIN","DUR_ADJ_OAS_MID")," ")))</f>
        <v/>
      </c>
      <c r="S963" s="7">
        <f>IF(ISNUMBER(N963),Q963*N963,IF(ISNUMBER(R963),J963*R963," "))</f>
        <v/>
      </c>
      <c r="T963" t="inlineStr">
        <is>
          <t>01VHNTC67</t>
        </is>
      </c>
      <c r="U963" t="inlineStr">
        <is>
          <t>Option</t>
        </is>
      </c>
      <c r="AG963" t="n">
        <v>-0.003153</v>
      </c>
    </row>
    <row r="964">
      <c r="A964" t="inlineStr">
        <is>
          <t>MAXI</t>
        </is>
      </c>
      <c r="B964" t="inlineStr">
        <is>
          <t>SPXW US 07/16/25 P6000 Index</t>
        </is>
      </c>
      <c r="C964" t="inlineStr">
        <is>
          <t>SPXW US 07/16/25 P6000 Index</t>
        </is>
      </c>
      <c r="F964" t="inlineStr">
        <is>
          <t>01VFXSY33</t>
        </is>
      </c>
      <c r="G964" s="1" t="n">
        <v>-73</v>
      </c>
      <c r="H964" s="1" t="n">
        <v>7</v>
      </c>
      <c r="I964" s="2" t="n">
        <v>-51100</v>
      </c>
      <c r="J964" s="3" t="n">
        <v>-0.00091382</v>
      </c>
      <c r="K964" s="4" t="n">
        <v>55918868.14</v>
      </c>
      <c r="L964" s="5" t="n">
        <v>1660001</v>
      </c>
      <c r="M964" s="6" t="n">
        <v>33.68604485</v>
      </c>
      <c r="N964" s="7">
        <f>IF(ISNUMBER(_xll.BDP($C964, "DELTA_MID")),_xll.BDP($C964, "DELTA_MID")," ")</f>
        <v/>
      </c>
      <c r="O964" s="7">
        <f>IF(ISNUMBER(N964),_xll.BDP($C964, "OPT_UNDL_TICKER"),"")</f>
        <v/>
      </c>
      <c r="P964" s="8">
        <f>IF(ISNUMBER(N964),_xll.BDP($C964, "OPT_UNDL_PX")," ")</f>
        <v/>
      </c>
      <c r="Q964" s="7">
        <f>IF(ISNUMBER(N964),+G964*_xll.BDP($C964, "PX_POS_MULT_FACTOR")*P964/K964," ")</f>
        <v/>
      </c>
      <c r="R964" s="8">
        <f>IF(OR($A964="TUA",$A964="TYA"),"",IF(ISNUMBER(_xll.BDP($C964,"DUR_ADJ_OAS_MID")),_xll.BDP($C964,"DUR_ADJ_OAS_MID"),IF(ISNUMBER(_xll.BDP($E964&amp;" ISIN","DUR_ADJ_OAS_MID")),_xll.BDP($E964&amp;" ISIN","DUR_ADJ_OAS_MID")," ")))</f>
        <v/>
      </c>
      <c r="S964" s="7">
        <f>IF(ISNUMBER(N964),Q964*N964,IF(ISNUMBER(R964),J964*R964," "))</f>
        <v/>
      </c>
      <c r="T964" t="inlineStr">
        <is>
          <t>01VFXSY33</t>
        </is>
      </c>
      <c r="U964" t="inlineStr">
        <is>
          <t>Option</t>
        </is>
      </c>
      <c r="AG964" t="n">
        <v>-0.003153</v>
      </c>
    </row>
    <row r="965">
      <c r="A965" t="inlineStr">
        <is>
          <t>MAXI</t>
        </is>
      </c>
      <c r="B965" t="inlineStr">
        <is>
          <t>SPXW US 07/18/25 C6300 Index</t>
        </is>
      </c>
      <c r="C965" t="inlineStr">
        <is>
          <t>SPXW US 07/18/25 C6300 Index</t>
        </is>
      </c>
      <c r="F965" t="inlineStr">
        <is>
          <t>01SD3K1Q3</t>
        </is>
      </c>
      <c r="G965" s="1" t="n">
        <v>385</v>
      </c>
      <c r="H965" s="1" t="n">
        <v>55.3</v>
      </c>
      <c r="I965" s="2" t="n">
        <v>2129050</v>
      </c>
      <c r="J965" s="3" t="n">
        <v>0.03807391</v>
      </c>
      <c r="K965" s="4" t="n">
        <v>55918868.14</v>
      </c>
      <c r="L965" s="5" t="n">
        <v>1660001</v>
      </c>
      <c r="M965" s="6" t="n">
        <v>33.68604485</v>
      </c>
      <c r="N965" s="7">
        <f>IF(ISNUMBER(_xll.BDP($C965, "DELTA_MID")),_xll.BDP($C965, "DELTA_MID")," ")</f>
        <v/>
      </c>
      <c r="O965" s="7">
        <f>IF(ISNUMBER(N965),_xll.BDP($C965, "OPT_UNDL_TICKER"),"")</f>
        <v/>
      </c>
      <c r="P965" s="8">
        <f>IF(ISNUMBER(N965),_xll.BDP($C965, "OPT_UNDL_PX")," ")</f>
        <v/>
      </c>
      <c r="Q965" s="7">
        <f>IF(ISNUMBER(N965),+G965*_xll.BDP($C965, "PX_POS_MULT_FACTOR")*P965/K965," ")</f>
        <v/>
      </c>
      <c r="R965" s="8">
        <f>IF(OR($A965="TUA",$A965="TYA"),"",IF(ISNUMBER(_xll.BDP($C965,"DUR_ADJ_OAS_MID")),_xll.BDP($C965,"DUR_ADJ_OAS_MID"),IF(ISNUMBER(_xll.BDP($E965&amp;" ISIN","DUR_ADJ_OAS_MID")),_xll.BDP($E965&amp;" ISIN","DUR_ADJ_OAS_MID")," ")))</f>
        <v/>
      </c>
      <c r="S965" s="7">
        <f>IF(ISNUMBER(N965),Q965*N965,IF(ISNUMBER(R965),J965*R965," "))</f>
        <v/>
      </c>
      <c r="T965" t="inlineStr">
        <is>
          <t>01SD3K1Q3</t>
        </is>
      </c>
      <c r="U965" t="inlineStr">
        <is>
          <t>Option</t>
        </is>
      </c>
      <c r="AG965" t="n">
        <v>-0.003153</v>
      </c>
    </row>
    <row r="966">
      <c r="A966" t="inlineStr">
        <is>
          <t>MAXI</t>
        </is>
      </c>
      <c r="B966" t="inlineStr">
        <is>
          <t>SPXW US 07/31/25 C6500 Index</t>
        </is>
      </c>
      <c r="C966" t="inlineStr">
        <is>
          <t>SPXW US 07/31/25 C6500 Index</t>
        </is>
      </c>
      <c r="F966" t="inlineStr">
        <is>
          <t>01S3TMGY3</t>
        </is>
      </c>
      <c r="G966" s="1" t="n">
        <v>1334</v>
      </c>
      <c r="H966" s="1" t="n">
        <v>16.35</v>
      </c>
      <c r="I966" s="2" t="n">
        <v>2181090</v>
      </c>
      <c r="J966" s="3" t="n">
        <v>0.03900454</v>
      </c>
      <c r="K966" s="4" t="n">
        <v>55918868.14</v>
      </c>
      <c r="L966" s="5" t="n">
        <v>1660001</v>
      </c>
      <c r="M966" s="6" t="n">
        <v>33.68604485</v>
      </c>
      <c r="N966" s="7">
        <f>IF(ISNUMBER(_xll.BDP($C966, "DELTA_MID")),_xll.BDP($C966, "DELTA_MID")," ")</f>
        <v/>
      </c>
      <c r="O966" s="7">
        <f>IF(ISNUMBER(N966),_xll.BDP($C966, "OPT_UNDL_TICKER"),"")</f>
        <v/>
      </c>
      <c r="P966" s="8">
        <f>IF(ISNUMBER(N966),_xll.BDP($C966, "OPT_UNDL_PX")," ")</f>
        <v/>
      </c>
      <c r="Q966" s="7">
        <f>IF(ISNUMBER(N966),+G966*_xll.BDP($C966, "PX_POS_MULT_FACTOR")*P966/K966," ")</f>
        <v/>
      </c>
      <c r="R966" s="8">
        <f>IF(OR($A966="TUA",$A966="TYA"),"",IF(ISNUMBER(_xll.BDP($C966,"DUR_ADJ_OAS_MID")),_xll.BDP($C966,"DUR_ADJ_OAS_MID"),IF(ISNUMBER(_xll.BDP($E966&amp;" ISIN","DUR_ADJ_OAS_MID")),_xll.BDP($E966&amp;" ISIN","DUR_ADJ_OAS_MID")," ")))</f>
        <v/>
      </c>
      <c r="S966" s="7">
        <f>IF(ISNUMBER(N966),Q966*N966,IF(ISNUMBER(R966),J966*R966," "))</f>
        <v/>
      </c>
      <c r="T966" t="inlineStr">
        <is>
          <t>01S3TMGY3</t>
        </is>
      </c>
      <c r="U966" t="inlineStr">
        <is>
          <t>Option</t>
        </is>
      </c>
      <c r="AG966" t="n">
        <v>-0.003153</v>
      </c>
    </row>
    <row r="967">
      <c r="A967" t="inlineStr">
        <is>
          <t>MAXI</t>
        </is>
      </c>
      <c r="B967" t="inlineStr">
        <is>
          <t>SPXW US 08/15/25 C6400 Index</t>
        </is>
      </c>
      <c r="C967" t="inlineStr">
        <is>
          <t>SPXW US 08/15/25 C6400 Index</t>
        </is>
      </c>
      <c r="F967" t="inlineStr">
        <is>
          <t>01SXSXPX1</t>
        </is>
      </c>
      <c r="G967" s="1" t="n">
        <v>105</v>
      </c>
      <c r="H967" s="1" t="n">
        <v>69.90000000000001</v>
      </c>
      <c r="I967" s="2" t="n">
        <v>733950</v>
      </c>
      <c r="J967" s="3" t="n">
        <v>0.01312527</v>
      </c>
      <c r="K967" s="4" t="n">
        <v>55918868.14</v>
      </c>
      <c r="L967" s="5" t="n">
        <v>1660001</v>
      </c>
      <c r="M967" s="6" t="n">
        <v>33.68604485</v>
      </c>
      <c r="N967" s="7">
        <f>IF(ISNUMBER(_xll.BDP($C967, "DELTA_MID")),_xll.BDP($C967, "DELTA_MID")," ")</f>
        <v/>
      </c>
      <c r="O967" s="7">
        <f>IF(ISNUMBER(N967),_xll.BDP($C967, "OPT_UNDL_TICKER"),"")</f>
        <v/>
      </c>
      <c r="P967" s="8">
        <f>IF(ISNUMBER(N967),_xll.BDP($C967, "OPT_UNDL_PX")," ")</f>
        <v/>
      </c>
      <c r="Q967" s="7">
        <f>IF(ISNUMBER(N967),+G967*_xll.BDP($C967, "PX_POS_MULT_FACTOR")*P967/K967," ")</f>
        <v/>
      </c>
      <c r="R967" s="8">
        <f>IF(OR($A967="TUA",$A967="TYA"),"",IF(ISNUMBER(_xll.BDP($C967,"DUR_ADJ_OAS_MID")),_xll.BDP($C967,"DUR_ADJ_OAS_MID"),IF(ISNUMBER(_xll.BDP($E967&amp;" ISIN","DUR_ADJ_OAS_MID")),_xll.BDP($E967&amp;" ISIN","DUR_ADJ_OAS_MID")," ")))</f>
        <v/>
      </c>
      <c r="S967" s="7">
        <f>IF(ISNUMBER(N967),Q967*N967,IF(ISNUMBER(R967),J967*R967," "))</f>
        <v/>
      </c>
      <c r="T967" t="inlineStr">
        <is>
          <t>01SXSXPX1</t>
        </is>
      </c>
      <c r="U967" t="inlineStr">
        <is>
          <t>Option</t>
        </is>
      </c>
      <c r="AG967" t="n">
        <v>-0.003153</v>
      </c>
    </row>
    <row r="968">
      <c r="A968" t="inlineStr">
        <is>
          <t>MAXI</t>
        </is>
      </c>
      <c r="B968" t="inlineStr">
        <is>
          <t>SPXW US 08/15/25 C6650 Index</t>
        </is>
      </c>
      <c r="C968" t="inlineStr">
        <is>
          <t>SPXW US 08/15/25 C6650 Index</t>
        </is>
      </c>
      <c r="F968" t="inlineStr">
        <is>
          <t>01SXSXFT8</t>
        </is>
      </c>
      <c r="G968" s="1" t="n">
        <v>264</v>
      </c>
      <c r="H968" s="1" t="n">
        <v>10.4</v>
      </c>
      <c r="I968" s="2" t="n">
        <v>274560</v>
      </c>
      <c r="J968" s="3" t="n">
        <v>0.00490997</v>
      </c>
      <c r="K968" s="4" t="n">
        <v>55918868.14</v>
      </c>
      <c r="L968" s="5" t="n">
        <v>1660001</v>
      </c>
      <c r="M968" s="6" t="n">
        <v>33.68604485</v>
      </c>
      <c r="N968" s="7">
        <f>IF(ISNUMBER(_xll.BDP($C968, "DELTA_MID")),_xll.BDP($C968, "DELTA_MID")," ")</f>
        <v/>
      </c>
      <c r="O968" s="7">
        <f>IF(ISNUMBER(N968),_xll.BDP($C968, "OPT_UNDL_TICKER"),"")</f>
        <v/>
      </c>
      <c r="P968" s="8">
        <f>IF(ISNUMBER(N968),_xll.BDP($C968, "OPT_UNDL_PX")," ")</f>
        <v/>
      </c>
      <c r="Q968" s="7">
        <f>IF(ISNUMBER(N968),+G968*_xll.BDP($C968, "PX_POS_MULT_FACTOR")*P968/K968," ")</f>
        <v/>
      </c>
      <c r="R968" s="8">
        <f>IF(OR($A968="TUA",$A968="TYA"),"",IF(ISNUMBER(_xll.BDP($C968,"DUR_ADJ_OAS_MID")),_xll.BDP($C968,"DUR_ADJ_OAS_MID"),IF(ISNUMBER(_xll.BDP($E968&amp;" ISIN","DUR_ADJ_OAS_MID")),_xll.BDP($E968&amp;" ISIN","DUR_ADJ_OAS_MID")," ")))</f>
        <v/>
      </c>
      <c r="S968" s="7">
        <f>IF(ISNUMBER(N968),Q968*N968,IF(ISNUMBER(R968),J968*R968," "))</f>
        <v/>
      </c>
      <c r="T968" t="inlineStr">
        <is>
          <t>01SXSXFT8</t>
        </is>
      </c>
      <c r="U968" t="inlineStr">
        <is>
          <t>Option</t>
        </is>
      </c>
      <c r="AG968" t="n">
        <v>-0.003153</v>
      </c>
    </row>
    <row r="969">
      <c r="A969" t="inlineStr">
        <is>
          <t>MAXI</t>
        </is>
      </c>
      <c r="B969" t="inlineStr">
        <is>
          <t>B 07/08/25 Govt</t>
        </is>
      </c>
      <c r="C969" t="inlineStr">
        <is>
          <t>B 07/08/25 Govt</t>
        </is>
      </c>
      <c r="D969" t="inlineStr">
        <is>
          <t>BTXWC76</t>
        </is>
      </c>
      <c r="E969" t="inlineStr">
        <is>
          <t>US912797PZ47</t>
        </is>
      </c>
      <c r="F969" t="inlineStr">
        <is>
          <t>912797PZ4</t>
        </is>
      </c>
      <c r="G969" s="1" t="n">
        <v>6900000</v>
      </c>
      <c r="H969" s="1" t="n">
        <v>99.98842399999999</v>
      </c>
      <c r="I969" s="2" t="n">
        <v>6899201.26</v>
      </c>
      <c r="J969" s="3" t="n">
        <v>0.12337877</v>
      </c>
      <c r="K969" s="4" t="n">
        <v>55918868.14</v>
      </c>
      <c r="L969" s="5" t="n">
        <v>1660001</v>
      </c>
      <c r="M969" s="6" t="n">
        <v>33.68604485</v>
      </c>
      <c r="N969" s="7">
        <f>IF(ISNUMBER(_xll.BDP($C969, "DELTA_MID")),_xll.BDP($C969, "DELTA_MID")," ")</f>
        <v/>
      </c>
      <c r="O969" s="7">
        <f>IF(ISNUMBER(N969),_xll.BDP($C969, "OPT_UNDL_TICKER"),"")</f>
        <v/>
      </c>
      <c r="P969" s="8">
        <f>IF(ISNUMBER(N969),_xll.BDP($C969, "OPT_UNDL_PX")," ")</f>
        <v/>
      </c>
      <c r="Q969" s="7">
        <f>IF(ISNUMBER(N969),+G969*_xll.BDP($C969, "PX_POS_MULT_FACTOR")*P969/K969," ")</f>
        <v/>
      </c>
      <c r="R969" s="8">
        <f>IF(OR($A969="TUA",$A969="TYA"),"",IF(ISNUMBER(_xll.BDP($C969,"DUR_ADJ_OAS_MID")),_xll.BDP($C969,"DUR_ADJ_OAS_MID"),IF(ISNUMBER(_xll.BDP($E969&amp;" ISIN","DUR_ADJ_OAS_MID")),_xll.BDP($E969&amp;" ISIN","DUR_ADJ_OAS_MID")," ")))</f>
        <v/>
      </c>
      <c r="S969" s="7">
        <f>IF(ISNUMBER(N969),Q969*N969,IF(ISNUMBER(R969),J969*R969," "))</f>
        <v/>
      </c>
      <c r="T969" t="inlineStr">
        <is>
          <t>912797PZ4</t>
        </is>
      </c>
      <c r="U969" t="inlineStr">
        <is>
          <t>Treasury Bill</t>
        </is>
      </c>
      <c r="AG969" t="n">
        <v>-0.003153</v>
      </c>
    </row>
    <row r="970">
      <c r="A970" t="inlineStr">
        <is>
          <t>MAXI</t>
        </is>
      </c>
      <c r="B970" t="inlineStr">
        <is>
          <t>B 07/29/25 Govt</t>
        </is>
      </c>
      <c r="C970" t="inlineStr">
        <is>
          <t>B 07/29/25 Govt</t>
        </is>
      </c>
      <c r="D970" t="inlineStr">
        <is>
          <t>BMHSGL3</t>
        </is>
      </c>
      <c r="E970" t="inlineStr">
        <is>
          <t>US912797QC43</t>
        </is>
      </c>
      <c r="F970" t="inlineStr">
        <is>
          <t>912797QC4</t>
        </is>
      </c>
      <c r="G970" s="1" t="n">
        <v>2200000</v>
      </c>
      <c r="H970" s="1" t="n">
        <v>99.74638899999999</v>
      </c>
      <c r="I970" s="2" t="n">
        <v>2194420.56</v>
      </c>
      <c r="J970" s="3" t="n">
        <v>0.03924294</v>
      </c>
      <c r="K970" s="4" t="n">
        <v>55918868.14</v>
      </c>
      <c r="L970" s="5" t="n">
        <v>1660001</v>
      </c>
      <c r="M970" s="6" t="n">
        <v>33.68604485</v>
      </c>
      <c r="N970" s="7">
        <f>IF(ISNUMBER(_xll.BDP($C970, "DELTA_MID")),_xll.BDP($C970, "DELTA_MID")," ")</f>
        <v/>
      </c>
      <c r="O970" s="7">
        <f>IF(ISNUMBER(N970),_xll.BDP($C970, "OPT_UNDL_TICKER"),"")</f>
        <v/>
      </c>
      <c r="P970" s="8">
        <f>IF(ISNUMBER(N970),_xll.BDP($C970, "OPT_UNDL_PX")," ")</f>
        <v/>
      </c>
      <c r="Q970" s="7">
        <f>IF(ISNUMBER(N970),+G970*_xll.BDP($C970, "PX_POS_MULT_FACTOR")*P970/K970," ")</f>
        <v/>
      </c>
      <c r="R970" s="8">
        <f>IF(OR($A970="TUA",$A970="TYA"),"",IF(ISNUMBER(_xll.BDP($C970,"DUR_ADJ_OAS_MID")),_xll.BDP($C970,"DUR_ADJ_OAS_MID"),IF(ISNUMBER(_xll.BDP($E970&amp;" ISIN","DUR_ADJ_OAS_MID")),_xll.BDP($E970&amp;" ISIN","DUR_ADJ_OAS_MID")," ")))</f>
        <v/>
      </c>
      <c r="S970" s="7">
        <f>IF(ISNUMBER(N970),Q970*N970,IF(ISNUMBER(R970),J970*R970," "))</f>
        <v/>
      </c>
      <c r="T970" t="inlineStr">
        <is>
          <t>912797QC4</t>
        </is>
      </c>
      <c r="U970" t="inlineStr">
        <is>
          <t>Treasury Bill</t>
        </is>
      </c>
      <c r="AG970" t="n">
        <v>-0.003153</v>
      </c>
    </row>
    <row r="971">
      <c r="A971" t="inlineStr">
        <is>
          <t>MAXI</t>
        </is>
      </c>
      <c r="B971" t="inlineStr">
        <is>
          <t>B 08/05/25 Govt</t>
        </is>
      </c>
      <c r="C971" t="inlineStr">
        <is>
          <t>B 08/05/25 Govt</t>
        </is>
      </c>
      <c r="D971" t="inlineStr">
        <is>
          <t>BVBD9B8</t>
        </is>
      </c>
      <c r="E971" t="inlineStr">
        <is>
          <t>US912797QH30</t>
        </is>
      </c>
      <c r="F971" t="inlineStr">
        <is>
          <t>912797QH3</t>
        </is>
      </c>
      <c r="G971" s="1" t="n">
        <v>1000000</v>
      </c>
      <c r="H971" s="1" t="n">
        <v>99.660512</v>
      </c>
      <c r="I971" s="2" t="n">
        <v>996605.12</v>
      </c>
      <c r="J971" s="3" t="n">
        <v>0.01782234</v>
      </c>
      <c r="K971" s="4" t="n">
        <v>55918868.14</v>
      </c>
      <c r="L971" s="5" t="n">
        <v>1660001</v>
      </c>
      <c r="M971" s="6" t="n">
        <v>33.68604485</v>
      </c>
      <c r="N971" s="7">
        <f>IF(ISNUMBER(_xll.BDP($C971, "DELTA_MID")),_xll.BDP($C971, "DELTA_MID")," ")</f>
        <v/>
      </c>
      <c r="O971" s="7">
        <f>IF(ISNUMBER(N971),_xll.BDP($C971, "OPT_UNDL_TICKER"),"")</f>
        <v/>
      </c>
      <c r="P971" s="8">
        <f>IF(ISNUMBER(N971),_xll.BDP($C971, "OPT_UNDL_PX")," ")</f>
        <v/>
      </c>
      <c r="Q971" s="7">
        <f>IF(ISNUMBER(N971),+G971*_xll.BDP($C971, "PX_POS_MULT_FACTOR")*P971/K971," ")</f>
        <v/>
      </c>
      <c r="R971" s="8">
        <f>IF(OR($A971="TUA",$A971="TYA"),"",IF(ISNUMBER(_xll.BDP($C971,"DUR_ADJ_OAS_MID")),_xll.BDP($C971,"DUR_ADJ_OAS_MID"),IF(ISNUMBER(_xll.BDP($E971&amp;" ISIN","DUR_ADJ_OAS_MID")),_xll.BDP($E971&amp;" ISIN","DUR_ADJ_OAS_MID")," ")))</f>
        <v/>
      </c>
      <c r="S971" s="7">
        <f>IF(ISNUMBER(N971),Q971*N971,IF(ISNUMBER(R971),J971*R971," "))</f>
        <v/>
      </c>
      <c r="T971" t="inlineStr">
        <is>
          <t>912797QH3</t>
        </is>
      </c>
      <c r="U971" t="inlineStr">
        <is>
          <t>Treasury Bill</t>
        </is>
      </c>
      <c r="AG971" t="n">
        <v>-0.003153</v>
      </c>
    </row>
    <row r="972">
      <c r="A972" t="inlineStr">
        <is>
          <t>MAXI</t>
        </is>
      </c>
      <c r="B972" t="inlineStr">
        <is>
          <t>B 08/26/25 Govt</t>
        </is>
      </c>
      <c r="C972" t="inlineStr">
        <is>
          <t>B 08/26/25 Govt</t>
        </is>
      </c>
      <c r="D972" t="inlineStr">
        <is>
          <t>BS0D372</t>
        </is>
      </c>
      <c r="E972" t="inlineStr">
        <is>
          <t>US912797QL42</t>
        </is>
      </c>
      <c r="F972" t="inlineStr">
        <is>
          <t>912797QL4</t>
        </is>
      </c>
      <c r="G972" s="1" t="n">
        <v>25500000</v>
      </c>
      <c r="H972" s="1" t="n">
        <v>99.404167</v>
      </c>
      <c r="I972" s="2" t="n">
        <v>25348062.58</v>
      </c>
      <c r="J972" s="3" t="n">
        <v>0.45330071</v>
      </c>
      <c r="K972" s="4" t="n">
        <v>55918868.14</v>
      </c>
      <c r="L972" s="5" t="n">
        <v>1660001</v>
      </c>
      <c r="M972" s="6" t="n">
        <v>33.68604485</v>
      </c>
      <c r="N972" s="7">
        <f>IF(ISNUMBER(_xll.BDP($C972, "DELTA_MID")),_xll.BDP($C972, "DELTA_MID")," ")</f>
        <v/>
      </c>
      <c r="O972" s="7">
        <f>IF(ISNUMBER(N972),_xll.BDP($C972, "OPT_UNDL_TICKER"),"")</f>
        <v/>
      </c>
      <c r="P972" s="8">
        <f>IF(ISNUMBER(N972),_xll.BDP($C972, "OPT_UNDL_PX")," ")</f>
        <v/>
      </c>
      <c r="Q972" s="7">
        <f>IF(ISNUMBER(N972),+G972*_xll.BDP($C972, "PX_POS_MULT_FACTOR")*P972/K972," ")</f>
        <v/>
      </c>
      <c r="R972" s="8">
        <f>IF(OR($A972="TUA",$A972="TYA"),"",IF(ISNUMBER(_xll.BDP($C972,"DUR_ADJ_OAS_MID")),_xll.BDP($C972,"DUR_ADJ_OAS_MID"),IF(ISNUMBER(_xll.BDP($E972&amp;" ISIN","DUR_ADJ_OAS_MID")),_xll.BDP($E972&amp;" ISIN","DUR_ADJ_OAS_MID")," ")))</f>
        <v/>
      </c>
      <c r="S972" s="7">
        <f>IF(ISNUMBER(N972),Q972*N972,IF(ISNUMBER(R972),J972*R972," "))</f>
        <v/>
      </c>
      <c r="T972" t="inlineStr">
        <is>
          <t>912797QL4</t>
        </is>
      </c>
      <c r="U972" t="inlineStr">
        <is>
          <t>Treasury Bill</t>
        </is>
      </c>
      <c r="AG972" t="n">
        <v>-0.003153</v>
      </c>
    </row>
    <row r="973">
      <c r="A973" t="inlineStr">
        <is>
          <t>MAXI</t>
        </is>
      </c>
      <c r="B973" t="inlineStr">
        <is>
          <t>B 09/30/25 Govt</t>
        </is>
      </c>
      <c r="C973" t="inlineStr">
        <is>
          <t>B 09/30/25 Govt</t>
        </is>
      </c>
      <c r="D973" t="inlineStr">
        <is>
          <t>BTWXNT9</t>
        </is>
      </c>
      <c r="E973" t="inlineStr">
        <is>
          <t>US912797QW07</t>
        </is>
      </c>
      <c r="F973" t="inlineStr">
        <is>
          <t>912797QW0</t>
        </is>
      </c>
      <c r="G973" s="1" t="n">
        <v>4400000</v>
      </c>
      <c r="H973" s="1" t="n">
        <v>99.00127999999999</v>
      </c>
      <c r="I973" s="2" t="n">
        <v>4356056.32</v>
      </c>
      <c r="J973" s="3" t="n">
        <v>0.07789958</v>
      </c>
      <c r="K973" s="4" t="n">
        <v>55918868.14</v>
      </c>
      <c r="L973" s="5" t="n">
        <v>1660001</v>
      </c>
      <c r="M973" s="6" t="n">
        <v>33.68604485</v>
      </c>
      <c r="N973" s="7">
        <f>IF(ISNUMBER(_xll.BDP($C973, "DELTA_MID")),_xll.BDP($C973, "DELTA_MID")," ")</f>
        <v/>
      </c>
      <c r="O973" s="7">
        <f>IF(ISNUMBER(N973),_xll.BDP($C973, "OPT_UNDL_TICKER"),"")</f>
        <v/>
      </c>
      <c r="P973" s="8">
        <f>IF(ISNUMBER(N973),_xll.BDP($C973, "OPT_UNDL_PX")," ")</f>
        <v/>
      </c>
      <c r="Q973" s="7">
        <f>IF(ISNUMBER(N973),+G973*_xll.BDP($C973, "PX_POS_MULT_FACTOR")*P973/K973," ")</f>
        <v/>
      </c>
      <c r="R973" s="8">
        <f>IF(OR($A973="TUA",$A973="TYA"),"",IF(ISNUMBER(_xll.BDP($C973,"DUR_ADJ_OAS_MID")),_xll.BDP($C973,"DUR_ADJ_OAS_MID"),IF(ISNUMBER(_xll.BDP($E973&amp;" ISIN","DUR_ADJ_OAS_MID")),_xll.BDP($E973&amp;" ISIN","DUR_ADJ_OAS_MID")," ")))</f>
        <v/>
      </c>
      <c r="S973" s="7">
        <f>IF(ISNUMBER(N973),Q973*N973,IF(ISNUMBER(R973),J973*R973," "))</f>
        <v/>
      </c>
      <c r="T973" t="inlineStr">
        <is>
          <t>912797QW0</t>
        </is>
      </c>
      <c r="U973" t="inlineStr">
        <is>
          <t>Treasury Bill</t>
        </is>
      </c>
      <c r="AG973" t="n">
        <v>-0.003153</v>
      </c>
    </row>
    <row r="974">
      <c r="A974" t="inlineStr">
        <is>
          <t>MAXI</t>
        </is>
      </c>
      <c r="B974" t="inlineStr">
        <is>
          <t>B 10/28/25 Govt</t>
        </is>
      </c>
      <c r="C974" t="inlineStr">
        <is>
          <t>B 10/28/25 Govt</t>
        </is>
      </c>
      <c r="D974" t="inlineStr">
        <is>
          <t>BT212N0</t>
        </is>
      </c>
      <c r="E974" t="inlineStr">
        <is>
          <t>US912797RE99</t>
        </is>
      </c>
      <c r="F974" t="inlineStr">
        <is>
          <t>912797RE9</t>
        </is>
      </c>
      <c r="G974" s="1" t="n">
        <v>2600000</v>
      </c>
      <c r="H974" s="1" t="n">
        <v>98.679312</v>
      </c>
      <c r="I974" s="2" t="n">
        <v>2565662.11</v>
      </c>
      <c r="J974" s="3" t="n">
        <v>0.04588187</v>
      </c>
      <c r="K974" s="4" t="n">
        <v>55918868.14</v>
      </c>
      <c r="L974" s="5" t="n">
        <v>1660001</v>
      </c>
      <c r="M974" s="6" t="n">
        <v>33.68604485</v>
      </c>
      <c r="N974" s="7">
        <f>IF(ISNUMBER(_xll.BDP($C974, "DELTA_MID")),_xll.BDP($C974, "DELTA_MID")," ")</f>
        <v/>
      </c>
      <c r="O974" s="7">
        <f>IF(ISNUMBER(N974),_xll.BDP($C974, "OPT_UNDL_TICKER"),"")</f>
        <v/>
      </c>
      <c r="P974" s="8">
        <f>IF(ISNUMBER(N974),_xll.BDP($C974, "OPT_UNDL_PX")," ")</f>
        <v/>
      </c>
      <c r="Q974" s="7">
        <f>IF(ISNUMBER(N974),+G974*_xll.BDP($C974, "PX_POS_MULT_FACTOR")*P974/K974," ")</f>
        <v/>
      </c>
      <c r="R974" s="8">
        <f>IF(OR($A974="TUA",$A974="TYA"),"",IF(ISNUMBER(_xll.BDP($C974,"DUR_ADJ_OAS_MID")),_xll.BDP($C974,"DUR_ADJ_OAS_MID"),IF(ISNUMBER(_xll.BDP($E974&amp;" ISIN","DUR_ADJ_OAS_MID")),_xll.BDP($E974&amp;" ISIN","DUR_ADJ_OAS_MID")," ")))</f>
        <v/>
      </c>
      <c r="S974" s="7">
        <f>IF(ISNUMBER(N974),Q974*N974,IF(ISNUMBER(R974),J974*R974," "))</f>
        <v/>
      </c>
      <c r="T974" t="inlineStr">
        <is>
          <t>912797RE9</t>
        </is>
      </c>
      <c r="U974" t="inlineStr">
        <is>
          <t>Treasury Bill</t>
        </is>
      </c>
      <c r="AG974" t="n">
        <v>-0.003153</v>
      </c>
    </row>
    <row r="975">
      <c r="A975" t="inlineStr">
        <is>
          <t>MAXI</t>
        </is>
      </c>
      <c r="B975" t="inlineStr">
        <is>
          <t>Cash</t>
        </is>
      </c>
      <c r="C975" t="inlineStr">
        <is>
          <t>Cash</t>
        </is>
      </c>
      <c r="G975" s="1" t="n">
        <v>1395404.69</v>
      </c>
      <c r="H975" s="1" t="n">
        <v>1</v>
      </c>
      <c r="I975" s="2" t="n">
        <v>1395404.69</v>
      </c>
      <c r="J975" s="3" t="n">
        <v>0.02495409</v>
      </c>
      <c r="K975" s="4" t="n">
        <v>55918868.14</v>
      </c>
      <c r="L975" s="5" t="n">
        <v>1660001</v>
      </c>
      <c r="M975" s="6" t="n">
        <v>33.68604485</v>
      </c>
      <c r="N975" s="7">
        <f>IF(ISNUMBER(_xll.BDP($C975, "DELTA_MID")),_xll.BDP($C975, "DELTA_MID")," ")</f>
        <v/>
      </c>
      <c r="O975" s="7">
        <f>IF(ISNUMBER(N975),_xll.BDP($C975, "OPT_UNDL_TICKER"),"")</f>
        <v/>
      </c>
      <c r="P975" s="8">
        <f>IF(ISNUMBER(N975),_xll.BDP($C975, "OPT_UNDL_PX")," ")</f>
        <v/>
      </c>
      <c r="Q975" s="7">
        <f>IF(ISNUMBER(N975),+G975*_xll.BDP($C975, "PX_POS_MULT_FACTOR")*P975/K975," ")</f>
        <v/>
      </c>
      <c r="R975" s="8">
        <f>IF(OR($A975="TUA",$A975="TYA"),"",IF(ISNUMBER(_xll.BDP($C975,"DUR_ADJ_OAS_MID")),_xll.BDP($C975,"DUR_ADJ_OAS_MID"),IF(ISNUMBER(_xll.BDP($E975&amp;" ISIN","DUR_ADJ_OAS_MID")),_xll.BDP($E975&amp;" ISIN","DUR_ADJ_OAS_MID")," ")))</f>
        <v/>
      </c>
      <c r="S975" s="7">
        <f>IF(ISNUMBER(N975),Q975*N975,IF(ISNUMBER(R975),J975*R975," "))</f>
        <v/>
      </c>
      <c r="T975" t="inlineStr">
        <is>
          <t>Cash</t>
        </is>
      </c>
      <c r="U975" t="inlineStr">
        <is>
          <t>Cash</t>
        </is>
      </c>
      <c r="AG975" t="n">
        <v>-0.003153</v>
      </c>
    </row>
    <row r="976">
      <c r="N976" s="7">
        <f>IF(ISNUMBER(_xll.BDP($C976, "DELTA_MID")),_xll.BDP($C976, "DELTA_MID")," ")</f>
        <v/>
      </c>
      <c r="O976" s="7">
        <f>IF(ISNUMBER(N976),_xll.BDP($C976, "OPT_UNDL_TICKER"),"")</f>
        <v/>
      </c>
      <c r="P976" s="8">
        <f>IF(ISNUMBER(N976),_xll.BDP($C976, "OPT_UNDL_PX")," ")</f>
        <v/>
      </c>
      <c r="Q976" s="7">
        <f>IF(ISNUMBER(N976),+G976*_xll.BDP($C976, "PX_POS_MULT_FACTOR")*P976/K976," ")</f>
        <v/>
      </c>
      <c r="R976" s="8">
        <f>IF(OR($A976="TUA",$A976="TYA"),"",IF(ISNUMBER(_xll.BDP($C976,"DUR_ADJ_OAS_MID")),_xll.BDP($C976,"DUR_ADJ_OAS_MID"),IF(ISNUMBER(_xll.BDP($E976&amp;" ISIN","DUR_ADJ_OAS_MID")),_xll.BDP($E976&amp;" ISIN","DUR_ADJ_OAS_MID")," ")))</f>
        <v/>
      </c>
      <c r="S976" s="7">
        <f>IF(ISNUMBER(N976),Q976*N976,IF(ISNUMBER(R976),J976*R976," "))</f>
        <v/>
      </c>
    </row>
    <row r="977">
      <c r="A977" t="inlineStr">
        <is>
          <t>MTBA</t>
        </is>
      </c>
      <c r="B977" t="inlineStr">
        <is>
          <t>FNCL 5 8/25 Mtge</t>
        </is>
      </c>
      <c r="C977" t="inlineStr">
        <is>
          <t>FNCL 5 8/25 Mtge</t>
        </is>
      </c>
      <c r="E977" t="inlineStr">
        <is>
          <t>US01F0506844</t>
        </is>
      </c>
      <c r="F977" t="inlineStr">
        <is>
          <t>01F050684</t>
        </is>
      </c>
      <c r="G977" s="1" t="n">
        <v>25000000</v>
      </c>
      <c r="H977" s="1" t="n">
        <v>97.519519</v>
      </c>
      <c r="I977" s="2" t="n">
        <v>24379879.75</v>
      </c>
      <c r="J977" s="3" t="n">
        <v>0.0178035</v>
      </c>
      <c r="K977" s="4" t="n">
        <v>1369386625.12</v>
      </c>
      <c r="L977" s="5" t="n">
        <v>27425001</v>
      </c>
      <c r="M977" s="6" t="n">
        <v>49.93205379</v>
      </c>
      <c r="N977" s="7">
        <f>IF(ISNUMBER(_xll.BDP($C977, "DELTA_MID")),_xll.BDP($C977, "DELTA_MID")," ")</f>
        <v/>
      </c>
      <c r="O977" s="7">
        <f>IF(ISNUMBER(N977),_xll.BDP($C977, "OPT_UNDL_TICKER"),"")</f>
        <v/>
      </c>
      <c r="P977" s="8">
        <f>IF(ISNUMBER(N977),_xll.BDP($C977, "OPT_UNDL_PX")," ")</f>
        <v/>
      </c>
      <c r="Q977" s="7">
        <f>IF(ISNUMBER(N977),+G977*_xll.BDP($C977, "PX_POS_MULT_FACTOR")*P977/K977," ")</f>
        <v/>
      </c>
      <c r="R977" s="8">
        <f>IF(OR($A977="TUA",$A977="TYA"),"",IF(ISNUMBER(_xll.BDP($C977,"DUR_ADJ_OAS_MID")),_xll.BDP($C977,"DUR_ADJ_OAS_MID"),IF(ISNUMBER(_xll.BDP($E977&amp;" ISIN","DUR_ADJ_OAS_MID")),_xll.BDP($E977&amp;" ISIN","DUR_ADJ_OAS_MID")," ")))</f>
        <v/>
      </c>
      <c r="S977" s="7">
        <f>IF(ISNUMBER(N977),Q977*N977,IF(ISNUMBER(R977),J977*R977," "))</f>
        <v/>
      </c>
      <c r="T977" t="inlineStr">
        <is>
          <t>01F050684</t>
        </is>
      </c>
      <c r="U977" t="inlineStr">
        <is>
          <t>Bond</t>
        </is>
      </c>
    </row>
    <row r="978">
      <c r="A978" t="inlineStr">
        <is>
          <t>MTBA</t>
        </is>
      </c>
      <c r="B978" t="inlineStr">
        <is>
          <t>FNCL 5.5 8/25 Mtge</t>
        </is>
      </c>
      <c r="C978" t="inlineStr">
        <is>
          <t>FNCL 5.5 8/25 Mtge</t>
        </is>
      </c>
      <c r="E978" t="inlineStr">
        <is>
          <t>US01F0526800</t>
        </is>
      </c>
      <c r="F978" t="inlineStr">
        <is>
          <t>01F052680</t>
        </is>
      </c>
      <c r="G978" s="1" t="n">
        <v>1103750000</v>
      </c>
      <c r="H978" s="1" t="n">
        <v>99.589688</v>
      </c>
      <c r="I978" s="2" t="n">
        <v>1099221181.3</v>
      </c>
      <c r="J978" s="3" t="n">
        <v>0.80271062</v>
      </c>
      <c r="K978" s="4" t="n">
        <v>1369386625.12</v>
      </c>
      <c r="L978" s="5" t="n">
        <v>27425001</v>
      </c>
      <c r="M978" s="6" t="n">
        <v>49.93205379</v>
      </c>
      <c r="N978" s="7">
        <f>IF(ISNUMBER(_xll.BDP($C978, "DELTA_MID")),_xll.BDP($C978, "DELTA_MID")," ")</f>
        <v/>
      </c>
      <c r="O978" s="7">
        <f>IF(ISNUMBER(N978),_xll.BDP($C978, "OPT_UNDL_TICKER"),"")</f>
        <v/>
      </c>
      <c r="P978" s="8">
        <f>IF(ISNUMBER(N978),_xll.BDP($C978, "OPT_UNDL_PX")," ")</f>
        <v/>
      </c>
      <c r="Q978" s="7">
        <f>IF(ISNUMBER(N978),+G978*_xll.BDP($C978, "PX_POS_MULT_FACTOR")*P978/K978," ")</f>
        <v/>
      </c>
      <c r="R978" s="8">
        <f>IF(OR($A978="TUA",$A978="TYA"),"",IF(ISNUMBER(_xll.BDP($C978,"DUR_ADJ_OAS_MID")),_xll.BDP($C978,"DUR_ADJ_OAS_MID"),IF(ISNUMBER(_xll.BDP($E978&amp;" ISIN","DUR_ADJ_OAS_MID")),_xll.BDP($E978&amp;" ISIN","DUR_ADJ_OAS_MID")," ")))</f>
        <v/>
      </c>
      <c r="S978" s="7">
        <f>IF(ISNUMBER(N978),Q978*N978,IF(ISNUMBER(R978),J978*R978," "))</f>
        <v/>
      </c>
      <c r="T978" t="inlineStr">
        <is>
          <t>01F052680</t>
        </is>
      </c>
      <c r="U978" t="inlineStr">
        <is>
          <t>Bond</t>
        </is>
      </c>
    </row>
    <row r="979">
      <c r="A979" t="inlineStr">
        <is>
          <t>MTBA</t>
        </is>
      </c>
      <c r="B979" t="inlineStr">
        <is>
          <t>FNCL 6 8/25 Mtge</t>
        </is>
      </c>
      <c r="C979" t="inlineStr">
        <is>
          <t>FNCL 6 8/25 Mtge</t>
        </is>
      </c>
      <c r="D979" t="inlineStr">
        <is>
          <t>B242726</t>
        </is>
      </c>
      <c r="E979" t="inlineStr">
        <is>
          <t>US01F0606834</t>
        </is>
      </c>
      <c r="F979" t="inlineStr">
        <is>
          <t>01F060683</t>
        </is>
      </c>
      <c r="G979" s="1" t="n">
        <v>236250000</v>
      </c>
      <c r="H979" s="1" t="n">
        <v>101.375149</v>
      </c>
      <c r="I979" s="2" t="n">
        <v>239498789.51</v>
      </c>
      <c r="J979" s="3" t="n">
        <v>0.17489494</v>
      </c>
      <c r="K979" s="4" t="n">
        <v>1369386625.12</v>
      </c>
      <c r="L979" s="5" t="n">
        <v>27425001</v>
      </c>
      <c r="M979" s="6" t="n">
        <v>49.93205379</v>
      </c>
      <c r="N979" s="7">
        <f>IF(ISNUMBER(_xll.BDP($C979, "DELTA_MID")),_xll.BDP($C979, "DELTA_MID")," ")</f>
        <v/>
      </c>
      <c r="O979" s="7">
        <f>IF(ISNUMBER(N979),_xll.BDP($C979, "OPT_UNDL_TICKER"),"")</f>
        <v/>
      </c>
      <c r="P979" s="8">
        <f>IF(ISNUMBER(N979),_xll.BDP($C979, "OPT_UNDL_PX")," ")</f>
        <v/>
      </c>
      <c r="Q979" s="7">
        <f>IF(ISNUMBER(N979),+G979*_xll.BDP($C979, "PX_POS_MULT_FACTOR")*P979/K979," ")</f>
        <v/>
      </c>
      <c r="R979" s="8">
        <f>IF(OR($A979="TUA",$A979="TYA"),"",IF(ISNUMBER(_xll.BDP($C979,"DUR_ADJ_OAS_MID")),_xll.BDP($C979,"DUR_ADJ_OAS_MID"),IF(ISNUMBER(_xll.BDP($E979&amp;" ISIN","DUR_ADJ_OAS_MID")),_xll.BDP($E979&amp;" ISIN","DUR_ADJ_OAS_MID")," ")))</f>
        <v/>
      </c>
      <c r="S979" s="7">
        <f>IF(ISNUMBER(N979),Q979*N979,IF(ISNUMBER(R979),J979*R979," "))</f>
        <v/>
      </c>
      <c r="T979" t="inlineStr">
        <is>
          <t>01F060683</t>
        </is>
      </c>
      <c r="U979" t="inlineStr">
        <is>
          <t>Bond</t>
        </is>
      </c>
    </row>
    <row r="980">
      <c r="A980" t="inlineStr">
        <is>
          <t>MTBA</t>
        </is>
      </c>
      <c r="B980" t="inlineStr">
        <is>
          <t>B 07/08/25 Govt</t>
        </is>
      </c>
      <c r="C980" t="inlineStr">
        <is>
          <t>B 07/08/25 Govt</t>
        </is>
      </c>
      <c r="D980" t="inlineStr">
        <is>
          <t>BTXWC76</t>
        </is>
      </c>
      <c r="E980" t="inlineStr">
        <is>
          <t>US912797PZ47</t>
        </is>
      </c>
      <c r="F980" t="inlineStr">
        <is>
          <t>912797PZ4</t>
        </is>
      </c>
      <c r="G980" s="1" t="n">
        <v>88500000</v>
      </c>
      <c r="H980" s="1" t="n">
        <v>99.98842399999999</v>
      </c>
      <c r="I980" s="2" t="n">
        <v>88489755.23999999</v>
      </c>
      <c r="J980" s="3" t="n">
        <v>0.06461999</v>
      </c>
      <c r="K980" s="4" t="n">
        <v>1369386625.12</v>
      </c>
      <c r="L980" s="5" t="n">
        <v>27425001</v>
      </c>
      <c r="M980" s="6" t="n">
        <v>49.93205379</v>
      </c>
      <c r="N980" s="7">
        <f>IF(ISNUMBER(_xll.BDP($C980, "DELTA_MID")),_xll.BDP($C980, "DELTA_MID")," ")</f>
        <v/>
      </c>
      <c r="O980" s="7">
        <f>IF(ISNUMBER(N980),_xll.BDP($C980, "OPT_UNDL_TICKER"),"")</f>
        <v/>
      </c>
      <c r="P980" s="8">
        <f>IF(ISNUMBER(N980),_xll.BDP($C980, "OPT_UNDL_PX")," ")</f>
        <v/>
      </c>
      <c r="Q980" s="7">
        <f>IF(ISNUMBER(N980),+G980*_xll.BDP($C980, "PX_POS_MULT_FACTOR")*P980/K980," ")</f>
        <v/>
      </c>
      <c r="R980" s="8">
        <f>IF(OR($A980="TUA",$A980="TYA"),"",IF(ISNUMBER(_xll.BDP($C980,"DUR_ADJ_OAS_MID")),_xll.BDP($C980,"DUR_ADJ_OAS_MID"),IF(ISNUMBER(_xll.BDP($E980&amp;" ISIN","DUR_ADJ_OAS_MID")),_xll.BDP($E980&amp;" ISIN","DUR_ADJ_OAS_MID")," ")))</f>
        <v/>
      </c>
      <c r="S980" s="7">
        <f>IF(ISNUMBER(N980),Q980*N980,IF(ISNUMBER(R980),J980*R980," "))</f>
        <v/>
      </c>
      <c r="T980" t="inlineStr">
        <is>
          <t>912797PZ4</t>
        </is>
      </c>
      <c r="U980" t="inlineStr">
        <is>
          <t>Treasury Bill</t>
        </is>
      </c>
    </row>
    <row r="981">
      <c r="A981" t="inlineStr">
        <is>
          <t>MTBA</t>
        </is>
      </c>
      <c r="B981" t="inlineStr">
        <is>
          <t>B 07/29/25 Govt</t>
        </is>
      </c>
      <c r="C981" t="inlineStr">
        <is>
          <t>B 07/29/25 Govt</t>
        </is>
      </c>
      <c r="D981" t="inlineStr">
        <is>
          <t>BMHSGL3</t>
        </is>
      </c>
      <c r="E981" t="inlineStr">
        <is>
          <t>US912797QC43</t>
        </is>
      </c>
      <c r="F981" t="inlineStr">
        <is>
          <t>912797QC4</t>
        </is>
      </c>
      <c r="G981" s="1" t="n">
        <v>246300000</v>
      </c>
      <c r="H981" s="1" t="n">
        <v>99.74638899999999</v>
      </c>
      <c r="I981" s="2" t="n">
        <v>245675356.11</v>
      </c>
      <c r="J981" s="3" t="n">
        <v>0.1794054</v>
      </c>
      <c r="K981" s="4" t="n">
        <v>1369386625.12</v>
      </c>
      <c r="L981" s="5" t="n">
        <v>27425001</v>
      </c>
      <c r="M981" s="6" t="n">
        <v>49.93205379</v>
      </c>
      <c r="N981" s="7">
        <f>IF(ISNUMBER(_xll.BDP($C981, "DELTA_MID")),_xll.BDP($C981, "DELTA_MID")," ")</f>
        <v/>
      </c>
      <c r="O981" s="7">
        <f>IF(ISNUMBER(N981),_xll.BDP($C981, "OPT_UNDL_TICKER"),"")</f>
        <v/>
      </c>
      <c r="P981" s="8">
        <f>IF(ISNUMBER(N981),_xll.BDP($C981, "OPT_UNDL_PX")," ")</f>
        <v/>
      </c>
      <c r="Q981" s="7">
        <f>IF(ISNUMBER(N981),+G981*_xll.BDP($C981, "PX_POS_MULT_FACTOR")*P981/K981," ")</f>
        <v/>
      </c>
      <c r="R981" s="8">
        <f>IF(OR($A981="TUA",$A981="TYA"),"",IF(ISNUMBER(_xll.BDP($C981,"DUR_ADJ_OAS_MID")),_xll.BDP($C981,"DUR_ADJ_OAS_MID"),IF(ISNUMBER(_xll.BDP($E981&amp;" ISIN","DUR_ADJ_OAS_MID")),_xll.BDP($E981&amp;" ISIN","DUR_ADJ_OAS_MID")," ")))</f>
        <v/>
      </c>
      <c r="S981" s="7">
        <f>IF(ISNUMBER(N981),Q981*N981,IF(ISNUMBER(R981),J981*R981," "))</f>
        <v/>
      </c>
      <c r="T981" t="inlineStr">
        <is>
          <t>912797QC4</t>
        </is>
      </c>
      <c r="U981" t="inlineStr">
        <is>
          <t>Treasury Bill</t>
        </is>
      </c>
    </row>
    <row r="982">
      <c r="A982" t="inlineStr">
        <is>
          <t>MTBA</t>
        </is>
      </c>
      <c r="B982" t="inlineStr">
        <is>
          <t>B 08/05/25 Govt</t>
        </is>
      </c>
      <c r="C982" t="inlineStr">
        <is>
          <t>B 08/05/25 Govt</t>
        </is>
      </c>
      <c r="D982" t="inlineStr">
        <is>
          <t>BVBD9B8</t>
        </is>
      </c>
      <c r="E982" t="inlineStr">
        <is>
          <t>US912797QH30</t>
        </is>
      </c>
      <c r="F982" t="inlineStr">
        <is>
          <t>912797QH3</t>
        </is>
      </c>
      <c r="G982" s="1" t="n">
        <v>11500000</v>
      </c>
      <c r="H982" s="1" t="n">
        <v>99.660512</v>
      </c>
      <c r="I982" s="2" t="n">
        <v>11460958.88</v>
      </c>
      <c r="J982" s="3" t="n">
        <v>0.008369410000000001</v>
      </c>
      <c r="K982" s="4" t="n">
        <v>1369386625.12</v>
      </c>
      <c r="L982" s="5" t="n">
        <v>27425001</v>
      </c>
      <c r="M982" s="6" t="n">
        <v>49.93205379</v>
      </c>
      <c r="N982" s="7">
        <f>IF(ISNUMBER(_xll.BDP($C982, "DELTA_MID")),_xll.BDP($C982, "DELTA_MID")," ")</f>
        <v/>
      </c>
      <c r="O982" s="7">
        <f>IF(ISNUMBER(N982),_xll.BDP($C982, "OPT_UNDL_TICKER"),"")</f>
        <v/>
      </c>
      <c r="P982" s="8">
        <f>IF(ISNUMBER(N982),_xll.BDP($C982, "OPT_UNDL_PX")," ")</f>
        <v/>
      </c>
      <c r="Q982" s="7">
        <f>IF(ISNUMBER(N982),+G982*_xll.BDP($C982, "PX_POS_MULT_FACTOR")*P982/K982," ")</f>
        <v/>
      </c>
      <c r="R982" s="8">
        <f>IF(OR($A982="TUA",$A982="TYA"),"",IF(ISNUMBER(_xll.BDP($C982,"DUR_ADJ_OAS_MID")),_xll.BDP($C982,"DUR_ADJ_OAS_MID"),IF(ISNUMBER(_xll.BDP($E982&amp;" ISIN","DUR_ADJ_OAS_MID")),_xll.BDP($E982&amp;" ISIN","DUR_ADJ_OAS_MID")," ")))</f>
        <v/>
      </c>
      <c r="S982" s="7">
        <f>IF(ISNUMBER(N982),Q982*N982,IF(ISNUMBER(R982),J982*R982," "))</f>
        <v/>
      </c>
      <c r="T982" t="inlineStr">
        <is>
          <t>912797QH3</t>
        </is>
      </c>
      <c r="U982" t="inlineStr">
        <is>
          <t>Treasury Bill</t>
        </is>
      </c>
    </row>
    <row r="983">
      <c r="A983" t="inlineStr">
        <is>
          <t>MTBA</t>
        </is>
      </c>
      <c r="B983" t="inlineStr">
        <is>
          <t>B 08/12/25 Govt</t>
        </is>
      </c>
      <c r="C983" t="inlineStr">
        <is>
          <t>B 08/12/25 Govt</t>
        </is>
      </c>
      <c r="D983" t="inlineStr">
        <is>
          <t>BP5GP46</t>
        </is>
      </c>
      <c r="E983" t="inlineStr">
        <is>
          <t>US912797QJ95</t>
        </is>
      </c>
      <c r="F983" t="inlineStr">
        <is>
          <t>912797QJ9</t>
        </is>
      </c>
      <c r="G983" s="1" t="n">
        <v>737300000</v>
      </c>
      <c r="H983" s="1" t="n">
        <v>99.57275</v>
      </c>
      <c r="I983" s="2" t="n">
        <v>734149885.75</v>
      </c>
      <c r="J983" s="3" t="n">
        <v>0.53611586</v>
      </c>
      <c r="K983" s="4" t="n">
        <v>1369386625.12</v>
      </c>
      <c r="L983" s="5" t="n">
        <v>27425001</v>
      </c>
      <c r="M983" s="6" t="n">
        <v>49.93205379</v>
      </c>
      <c r="N983" s="7">
        <f>IF(ISNUMBER(_xll.BDP($C983, "DELTA_MID")),_xll.BDP($C983, "DELTA_MID")," ")</f>
        <v/>
      </c>
      <c r="O983" s="7">
        <f>IF(ISNUMBER(N983),_xll.BDP($C983, "OPT_UNDL_TICKER"),"")</f>
        <v/>
      </c>
      <c r="P983" s="8">
        <f>IF(ISNUMBER(N983),_xll.BDP($C983, "OPT_UNDL_PX")," ")</f>
        <v/>
      </c>
      <c r="Q983" s="7">
        <f>IF(ISNUMBER(N983),+G983*_xll.BDP($C983, "PX_POS_MULT_FACTOR")*P983/K983," ")</f>
        <v/>
      </c>
      <c r="R983" s="8">
        <f>IF(OR($A983="TUA",$A983="TYA"),"",IF(ISNUMBER(_xll.BDP($C983,"DUR_ADJ_OAS_MID")),_xll.BDP($C983,"DUR_ADJ_OAS_MID"),IF(ISNUMBER(_xll.BDP($E983&amp;" ISIN","DUR_ADJ_OAS_MID")),_xll.BDP($E983&amp;" ISIN","DUR_ADJ_OAS_MID")," ")))</f>
        <v/>
      </c>
      <c r="S983" s="7">
        <f>IF(ISNUMBER(N983),Q983*N983,IF(ISNUMBER(R983),J983*R983," "))</f>
        <v/>
      </c>
      <c r="T983" t="inlineStr">
        <is>
          <t>912797QJ9</t>
        </is>
      </c>
      <c r="U983" t="inlineStr">
        <is>
          <t>Treasury Bill</t>
        </is>
      </c>
    </row>
    <row r="984">
      <c r="A984" t="inlineStr">
        <is>
          <t>MTBA</t>
        </is>
      </c>
      <c r="B984" t="inlineStr">
        <is>
          <t>B 08/26/25 Govt</t>
        </is>
      </c>
      <c r="C984" t="inlineStr">
        <is>
          <t>B 08/26/25 Govt</t>
        </is>
      </c>
      <c r="D984" t="inlineStr">
        <is>
          <t>BS0D372</t>
        </is>
      </c>
      <c r="E984" t="inlineStr">
        <is>
          <t>US912797QL42</t>
        </is>
      </c>
      <c r="F984" t="inlineStr">
        <is>
          <t>912797QL4</t>
        </is>
      </c>
      <c r="G984" s="1" t="n">
        <v>17300000</v>
      </c>
      <c r="H984" s="1" t="n">
        <v>99.404167</v>
      </c>
      <c r="I984" s="2" t="n">
        <v>17196920.89</v>
      </c>
      <c r="J984" s="3" t="n">
        <v>0.01255812</v>
      </c>
      <c r="K984" s="4" t="n">
        <v>1369386625.12</v>
      </c>
      <c r="L984" s="5" t="n">
        <v>27425001</v>
      </c>
      <c r="M984" s="6" t="n">
        <v>49.93205379</v>
      </c>
      <c r="N984" s="7">
        <f>IF(ISNUMBER(_xll.BDP($C984, "DELTA_MID")),_xll.BDP($C984, "DELTA_MID")," ")</f>
        <v/>
      </c>
      <c r="O984" s="7">
        <f>IF(ISNUMBER(N984),_xll.BDP($C984, "OPT_UNDL_TICKER"),"")</f>
        <v/>
      </c>
      <c r="P984" s="8">
        <f>IF(ISNUMBER(N984),_xll.BDP($C984, "OPT_UNDL_PX")," ")</f>
        <v/>
      </c>
      <c r="Q984" s="7">
        <f>IF(ISNUMBER(N984),+G984*_xll.BDP($C984, "PX_POS_MULT_FACTOR")*P984/K984," ")</f>
        <v/>
      </c>
      <c r="R984" s="8">
        <f>IF(OR($A984="TUA",$A984="TYA"),"",IF(ISNUMBER(_xll.BDP($C984,"DUR_ADJ_OAS_MID")),_xll.BDP($C984,"DUR_ADJ_OAS_MID"),IF(ISNUMBER(_xll.BDP($E984&amp;" ISIN","DUR_ADJ_OAS_MID")),_xll.BDP($E984&amp;" ISIN","DUR_ADJ_OAS_MID")," ")))</f>
        <v/>
      </c>
      <c r="S984" s="7">
        <f>IF(ISNUMBER(N984),Q984*N984,IF(ISNUMBER(R984),J984*R984," "))</f>
        <v/>
      </c>
      <c r="T984" t="inlineStr">
        <is>
          <t>912797QL4</t>
        </is>
      </c>
      <c r="U984" t="inlineStr">
        <is>
          <t>Treasury Bill</t>
        </is>
      </c>
    </row>
    <row r="985">
      <c r="A985" t="inlineStr">
        <is>
          <t>MTBA</t>
        </is>
      </c>
      <c r="B985" t="inlineStr">
        <is>
          <t>B 09/30/25 Govt</t>
        </is>
      </c>
      <c r="C985" t="inlineStr">
        <is>
          <t>B 09/30/25 Govt</t>
        </is>
      </c>
      <c r="D985" t="inlineStr">
        <is>
          <t>BTWXNT9</t>
        </is>
      </c>
      <c r="E985" t="inlineStr">
        <is>
          <t>US912797QW07</t>
        </is>
      </c>
      <c r="F985" t="inlineStr">
        <is>
          <t>912797QW0</t>
        </is>
      </c>
      <c r="G985" s="1" t="n">
        <v>256600000</v>
      </c>
      <c r="H985" s="1" t="n">
        <v>99.00127999999999</v>
      </c>
      <c r="I985" s="2" t="n">
        <v>254037284.48</v>
      </c>
      <c r="J985" s="3" t="n">
        <v>0.18551173</v>
      </c>
      <c r="K985" s="4" t="n">
        <v>1369386625.12</v>
      </c>
      <c r="L985" s="5" t="n">
        <v>27425001</v>
      </c>
      <c r="M985" s="6" t="n">
        <v>49.93205379</v>
      </c>
      <c r="N985" s="7">
        <f>IF(ISNUMBER(_xll.BDP($C985, "DELTA_MID")),_xll.BDP($C985, "DELTA_MID")," ")</f>
        <v/>
      </c>
      <c r="O985" s="7">
        <f>IF(ISNUMBER(N985),_xll.BDP($C985, "OPT_UNDL_TICKER"),"")</f>
        <v/>
      </c>
      <c r="P985" s="8">
        <f>IF(ISNUMBER(N985),_xll.BDP($C985, "OPT_UNDL_PX")," ")</f>
        <v/>
      </c>
      <c r="Q985" s="7">
        <f>IF(ISNUMBER(N985),+G985*_xll.BDP($C985, "PX_POS_MULT_FACTOR")*P985/K985," ")</f>
        <v/>
      </c>
      <c r="R985" s="8">
        <f>IF(OR($A985="TUA",$A985="TYA"),"",IF(ISNUMBER(_xll.BDP($C985,"DUR_ADJ_OAS_MID")),_xll.BDP($C985,"DUR_ADJ_OAS_MID"),IF(ISNUMBER(_xll.BDP($E985&amp;" ISIN","DUR_ADJ_OAS_MID")),_xll.BDP($E985&amp;" ISIN","DUR_ADJ_OAS_MID")," ")))</f>
        <v/>
      </c>
      <c r="S985" s="7">
        <f>IF(ISNUMBER(N985),Q985*N985,IF(ISNUMBER(R985),J985*R985," "))</f>
        <v/>
      </c>
      <c r="T985" t="inlineStr">
        <is>
          <t>912797QW0</t>
        </is>
      </c>
      <c r="U985" t="inlineStr">
        <is>
          <t>Treasury Bill</t>
        </is>
      </c>
    </row>
    <row r="986">
      <c r="A986" t="inlineStr">
        <is>
          <t>MTBA</t>
        </is>
      </c>
      <c r="B986" t="inlineStr">
        <is>
          <t>Cash</t>
        </is>
      </c>
      <c r="C986" t="inlineStr">
        <is>
          <t>Cash</t>
        </is>
      </c>
      <c r="G986" s="1" t="n">
        <v>18376463.75</v>
      </c>
      <c r="H986" s="1" t="n">
        <v>1</v>
      </c>
      <c r="I986" s="2" t="n">
        <v>18376463.75</v>
      </c>
      <c r="J986" s="3" t="n">
        <v>0.01341949</v>
      </c>
      <c r="K986" s="4" t="n">
        <v>1369386625.12</v>
      </c>
      <c r="L986" s="5" t="n">
        <v>27425001</v>
      </c>
      <c r="M986" s="6" t="n">
        <v>49.93205379</v>
      </c>
      <c r="N986" s="7">
        <f>IF(ISNUMBER(_xll.BDP($C986, "DELTA_MID")),_xll.BDP($C986, "DELTA_MID")," ")</f>
        <v/>
      </c>
      <c r="O986" s="7">
        <f>IF(ISNUMBER(N986),_xll.BDP($C986, "OPT_UNDL_TICKER"),"")</f>
        <v/>
      </c>
      <c r="P986" s="8">
        <f>IF(ISNUMBER(N986),_xll.BDP($C986, "OPT_UNDL_PX")," ")</f>
        <v/>
      </c>
      <c r="Q986" s="7">
        <f>IF(ISNUMBER(N986),+G986*_xll.BDP($C986, "PX_POS_MULT_FACTOR")*P986/K986," ")</f>
        <v/>
      </c>
      <c r="R986" s="8">
        <f>IF(OR($A986="TUA",$A986="TYA"),"",IF(ISNUMBER(_xll.BDP($C986,"DUR_ADJ_OAS_MID")),_xll.BDP($C986,"DUR_ADJ_OAS_MID"),IF(ISNUMBER(_xll.BDP($E986&amp;" ISIN","DUR_ADJ_OAS_MID")),_xll.BDP($E986&amp;" ISIN","DUR_ADJ_OAS_MID")," ")))</f>
        <v/>
      </c>
      <c r="S986" s="7">
        <f>IF(ISNUMBER(N986),Q986*N986,IF(ISNUMBER(R986),J986*R986," "))</f>
        <v/>
      </c>
      <c r="T986" t="inlineStr">
        <is>
          <t>Cash</t>
        </is>
      </c>
      <c r="U986" t="inlineStr">
        <is>
          <t>Cash</t>
        </is>
      </c>
    </row>
    <row r="987">
      <c r="N987" s="7">
        <f>IF(ISNUMBER(_xll.BDP($C987, "DELTA_MID")),_xll.BDP($C987, "DELTA_MID")," ")</f>
        <v/>
      </c>
      <c r="O987" s="7">
        <f>IF(ISNUMBER(N987),_xll.BDP($C987, "OPT_UNDL_TICKER"),"")</f>
        <v/>
      </c>
      <c r="P987" s="8">
        <f>IF(ISNUMBER(N987),_xll.BDP($C987, "OPT_UNDL_PX")," ")</f>
        <v/>
      </c>
      <c r="Q987" s="7">
        <f>IF(ISNUMBER(N987),+G987*_xll.BDP($C987, "PX_POS_MULT_FACTOR")*P987/K987," ")</f>
        <v/>
      </c>
      <c r="R987" s="8">
        <f>IF(OR($A987="TUA",$A987="TYA"),"",IF(ISNUMBER(_xll.BDP($C987,"DUR_ADJ_OAS_MID")),_xll.BDP($C987,"DUR_ADJ_OAS_MID"),IF(ISNUMBER(_xll.BDP($E987&amp;" ISIN","DUR_ADJ_OAS_MID")),_xll.BDP($E987&amp;" ISIN","DUR_ADJ_OAS_MID")," ")))</f>
        <v/>
      </c>
      <c r="S987" s="7">
        <f>IF(ISNUMBER(N987),Q987*N987,IF(ISNUMBER(R987),J987*R987," "))</f>
        <v/>
      </c>
    </row>
    <row r="988">
      <c r="A988" t="inlineStr">
        <is>
          <t>NMB</t>
        </is>
      </c>
      <c r="B988" t="inlineStr">
        <is>
          <t>GLD US 07/16/25 P287 Equity</t>
        </is>
      </c>
      <c r="C988" t="inlineStr">
        <is>
          <t>GLD 07/16/25 P287 Equity</t>
        </is>
      </c>
      <c r="F988" t="inlineStr">
        <is>
          <t>01VWCZNM5</t>
        </is>
      </c>
      <c r="G988" s="1" t="n">
        <v>382</v>
      </c>
      <c r="H988" s="1" t="n">
        <v>0.1</v>
      </c>
      <c r="I988" s="2" t="n">
        <v>3820</v>
      </c>
      <c r="J988" s="3" t="n">
        <v>5.085e-05</v>
      </c>
      <c r="K988" s="4" t="n">
        <v>75118190.39</v>
      </c>
      <c r="L988" s="5" t="n">
        <v>2975001</v>
      </c>
      <c r="M988" s="6" t="n">
        <v>25.24980341</v>
      </c>
      <c r="N988" s="7">
        <f>IF(ISNUMBER(_xll.BDP($C988, "DELTA_MID")),_xll.BDP($C988, "DELTA_MID")," ")</f>
        <v/>
      </c>
      <c r="O988" s="7">
        <f>IF(ISNUMBER(N988),_xll.BDP($C988, "OPT_UNDL_TICKER"),"")</f>
        <v/>
      </c>
      <c r="P988" s="8">
        <f>IF(ISNUMBER(N988),_xll.BDP($C988, "OPT_UNDL_PX")," ")</f>
        <v/>
      </c>
      <c r="Q988" s="7">
        <f>IF(ISNUMBER(N988),+G988*_xll.BDP($C988, "PX_POS_MULT_FACTOR")*P988/K988," ")</f>
        <v/>
      </c>
      <c r="R988" s="8">
        <f>IF(OR($A988="TUA",$A988="TYA"),"",IF(ISNUMBER(_xll.BDP($C988,"DUR_ADJ_OAS_MID")),_xll.BDP($C988,"DUR_ADJ_OAS_MID"),IF(ISNUMBER(_xll.BDP($E988&amp;" ISIN","DUR_ADJ_OAS_MID")),_xll.BDP($E988&amp;" ISIN","DUR_ADJ_OAS_MID")," ")))</f>
        <v/>
      </c>
      <c r="S988" s="7">
        <f>IF(ISNUMBER(N988),Q988*N988,IF(ISNUMBER(R988),J988*R988," "))</f>
        <v/>
      </c>
      <c r="T988" t="inlineStr">
        <is>
          <t>01VWCZNM5</t>
        </is>
      </c>
      <c r="U988" t="inlineStr">
        <is>
          <t>Option</t>
        </is>
      </c>
      <c r="AG988" t="n">
        <v>-0.0006669999999999999</v>
      </c>
    </row>
    <row r="989">
      <c r="A989" t="inlineStr">
        <is>
          <t>NMB</t>
        </is>
      </c>
      <c r="B989" t="inlineStr">
        <is>
          <t>GLD US 07/16/25 P297 Equity</t>
        </is>
      </c>
      <c r="C989" t="inlineStr">
        <is>
          <t>GLD 07/16/25 P297 Equity</t>
        </is>
      </c>
      <c r="F989" t="inlineStr">
        <is>
          <t>01VVXRGW3</t>
        </is>
      </c>
      <c r="G989" s="1" t="n">
        <v>-382</v>
      </c>
      <c r="H989" s="1" t="n">
        <v>0.57</v>
      </c>
      <c r="I989" s="2" t="n">
        <v>-21774</v>
      </c>
      <c r="J989" s="3" t="n">
        <v>-0.00028986</v>
      </c>
      <c r="K989" s="4" t="n">
        <v>75118190.39</v>
      </c>
      <c r="L989" s="5" t="n">
        <v>2975001</v>
      </c>
      <c r="M989" s="6" t="n">
        <v>25.24980341</v>
      </c>
      <c r="N989" s="7">
        <f>IF(ISNUMBER(_xll.BDP($C989, "DELTA_MID")),_xll.BDP($C989, "DELTA_MID")," ")</f>
        <v/>
      </c>
      <c r="O989" s="7">
        <f>IF(ISNUMBER(N989),_xll.BDP($C989, "OPT_UNDL_TICKER"),"")</f>
        <v/>
      </c>
      <c r="P989" s="8">
        <f>IF(ISNUMBER(N989),_xll.BDP($C989, "OPT_UNDL_PX")," ")</f>
        <v/>
      </c>
      <c r="Q989" s="7">
        <f>IF(ISNUMBER(N989),+G989*_xll.BDP($C989, "PX_POS_MULT_FACTOR")*P989/K989," ")</f>
        <v/>
      </c>
      <c r="R989" s="8">
        <f>IF(OR($A989="TUA",$A989="TYA"),"",IF(ISNUMBER(_xll.BDP($C989,"DUR_ADJ_OAS_MID")),_xll.BDP($C989,"DUR_ADJ_OAS_MID"),IF(ISNUMBER(_xll.BDP($E989&amp;" ISIN","DUR_ADJ_OAS_MID")),_xll.BDP($E989&amp;" ISIN","DUR_ADJ_OAS_MID")," ")))</f>
        <v/>
      </c>
      <c r="S989" s="7">
        <f>IF(ISNUMBER(N989),Q989*N989,IF(ISNUMBER(R989),J989*R989," "))</f>
        <v/>
      </c>
      <c r="T989" t="inlineStr">
        <is>
          <t>01VVXRGW3</t>
        </is>
      </c>
      <c r="U989" t="inlineStr">
        <is>
          <t>Option</t>
        </is>
      </c>
      <c r="AG989" t="n">
        <v>-0.0006669999999999999</v>
      </c>
    </row>
    <row r="990">
      <c r="A990" t="inlineStr">
        <is>
          <t>NMB</t>
        </is>
      </c>
      <c r="B990" t="inlineStr">
        <is>
          <t>NDXP US 07/16/25 P20600 Index</t>
        </is>
      </c>
      <c r="C990" t="inlineStr">
        <is>
          <t>NDXP US 07/16/25 P20600 Index</t>
        </is>
      </c>
      <c r="F990" t="inlineStr">
        <is>
          <t>01VHNRDG6</t>
        </is>
      </c>
      <c r="G990" s="1" t="n">
        <v>6</v>
      </c>
      <c r="H990" s="1" t="n">
        <v>9.199999999999999</v>
      </c>
      <c r="I990" s="2" t="n">
        <v>5520</v>
      </c>
      <c r="J990" s="3" t="n">
        <v>7.347999999999999e-05</v>
      </c>
      <c r="K990" s="4" t="n">
        <v>75118190.39</v>
      </c>
      <c r="L990" s="5" t="n">
        <v>2975001</v>
      </c>
      <c r="M990" s="6" t="n">
        <v>25.24980341</v>
      </c>
      <c r="N990" s="7">
        <f>IF(ISNUMBER(_xll.BDP($C990, "DELTA_MID")),_xll.BDP($C990, "DELTA_MID")," ")</f>
        <v/>
      </c>
      <c r="O990" s="7">
        <f>IF(ISNUMBER(N990),_xll.BDP($C990, "OPT_UNDL_TICKER"),"")</f>
        <v/>
      </c>
      <c r="P990" s="8">
        <f>IF(ISNUMBER(N990),_xll.BDP($C990, "OPT_UNDL_PX")," ")</f>
        <v/>
      </c>
      <c r="Q990" s="7">
        <f>IF(ISNUMBER(N990),+G990*_xll.BDP($C990, "PX_POS_MULT_FACTOR")*P990/K990," ")</f>
        <v/>
      </c>
      <c r="R990" s="8">
        <f>IF(OR($A990="TUA",$A990="TYA"),"",IF(ISNUMBER(_xll.BDP($C990,"DUR_ADJ_OAS_MID")),_xll.BDP($C990,"DUR_ADJ_OAS_MID"),IF(ISNUMBER(_xll.BDP($E990&amp;" ISIN","DUR_ADJ_OAS_MID")),_xll.BDP($E990&amp;" ISIN","DUR_ADJ_OAS_MID")," ")))</f>
        <v/>
      </c>
      <c r="S990" s="7">
        <f>IF(ISNUMBER(N990),Q990*N990,IF(ISNUMBER(R990),J990*R990," "))</f>
        <v/>
      </c>
      <c r="T990" t="inlineStr">
        <is>
          <t>01VHNRDG6</t>
        </is>
      </c>
      <c r="U990" t="inlineStr">
        <is>
          <t>Option</t>
        </is>
      </c>
      <c r="AG990" t="n">
        <v>-0.0006669999999999999</v>
      </c>
    </row>
    <row r="991">
      <c r="A991" t="inlineStr">
        <is>
          <t>NMB</t>
        </is>
      </c>
      <c r="B991" t="inlineStr">
        <is>
          <t>NDXP US 07/16/25 P21600 Index</t>
        </is>
      </c>
      <c r="C991" t="inlineStr">
        <is>
          <t>NDXP US 07/16/25 P21600 Index</t>
        </is>
      </c>
      <c r="F991" t="inlineStr">
        <is>
          <t>01VGF23F4</t>
        </is>
      </c>
      <c r="G991" s="1" t="n">
        <v>-6</v>
      </c>
      <c r="H991" s="1" t="n">
        <v>28</v>
      </c>
      <c r="I991" s="2" t="n">
        <v>-16800</v>
      </c>
      <c r="J991" s="3" t="n">
        <v>-0.00022365</v>
      </c>
      <c r="K991" s="4" t="n">
        <v>75118190.39</v>
      </c>
      <c r="L991" s="5" t="n">
        <v>2975001</v>
      </c>
      <c r="M991" s="6" t="n">
        <v>25.24980341</v>
      </c>
      <c r="N991" s="7">
        <f>IF(ISNUMBER(_xll.BDP($C991, "DELTA_MID")),_xll.BDP($C991, "DELTA_MID")," ")</f>
        <v/>
      </c>
      <c r="O991" s="7">
        <f>IF(ISNUMBER(N991),_xll.BDP($C991, "OPT_UNDL_TICKER"),"")</f>
        <v/>
      </c>
      <c r="P991" s="8">
        <f>IF(ISNUMBER(N991),_xll.BDP($C991, "OPT_UNDL_PX")," ")</f>
        <v/>
      </c>
      <c r="Q991" s="7">
        <f>IF(ISNUMBER(N991),+G991*_xll.BDP($C991, "PX_POS_MULT_FACTOR")*P991/K991," ")</f>
        <v/>
      </c>
      <c r="R991" s="8">
        <f>IF(OR($A991="TUA",$A991="TYA"),"",IF(ISNUMBER(_xll.BDP($C991,"DUR_ADJ_OAS_MID")),_xll.BDP($C991,"DUR_ADJ_OAS_MID"),IF(ISNUMBER(_xll.BDP($E991&amp;" ISIN","DUR_ADJ_OAS_MID")),_xll.BDP($E991&amp;" ISIN","DUR_ADJ_OAS_MID")," ")))</f>
        <v/>
      </c>
      <c r="S991" s="7">
        <f>IF(ISNUMBER(N991),Q991*N991,IF(ISNUMBER(R991),J991*R991," "))</f>
        <v/>
      </c>
      <c r="T991" t="inlineStr">
        <is>
          <t>01VGF23F4</t>
        </is>
      </c>
      <c r="U991" t="inlineStr">
        <is>
          <t>Option</t>
        </is>
      </c>
      <c r="AG991" t="n">
        <v>-0.0006669999999999999</v>
      </c>
    </row>
    <row r="992">
      <c r="A992" t="inlineStr">
        <is>
          <t>NMB</t>
        </is>
      </c>
      <c r="B992" t="inlineStr">
        <is>
          <t>RUTW US 07/16/25 P2000 Index</t>
        </is>
      </c>
      <c r="C992" t="inlineStr">
        <is>
          <t>RUTW US 07/16/25 P2000 Index</t>
        </is>
      </c>
      <c r="F992" t="inlineStr">
        <is>
          <t>01VVWD224</t>
        </is>
      </c>
      <c r="G992" s="1" t="n">
        <v>38</v>
      </c>
      <c r="H992" s="1" t="n">
        <v>1.425</v>
      </c>
      <c r="I992" s="2" t="n">
        <v>5415</v>
      </c>
      <c r="J992" s="3" t="n">
        <v>7.209e-05</v>
      </c>
      <c r="K992" s="4" t="n">
        <v>75118190.39</v>
      </c>
      <c r="L992" s="5" t="n">
        <v>2975001</v>
      </c>
      <c r="M992" s="6" t="n">
        <v>25.24980341</v>
      </c>
      <c r="N992" s="7">
        <f>IF(ISNUMBER(_xll.BDP($C992, "DELTA_MID")),_xll.BDP($C992, "DELTA_MID")," ")</f>
        <v/>
      </c>
      <c r="O992" s="7">
        <f>IF(ISNUMBER(N992),_xll.BDP($C992, "OPT_UNDL_TICKER"),"")</f>
        <v/>
      </c>
      <c r="P992" s="8">
        <f>IF(ISNUMBER(N992),_xll.BDP($C992, "OPT_UNDL_PX")," ")</f>
        <v/>
      </c>
      <c r="Q992" s="7">
        <f>IF(ISNUMBER(N992),+G992*_xll.BDP($C992, "PX_POS_MULT_FACTOR")*P992/K992," ")</f>
        <v/>
      </c>
      <c r="R992" s="8">
        <f>IF(OR($A992="TUA",$A992="TYA"),"",IF(ISNUMBER(_xll.BDP($C992,"DUR_ADJ_OAS_MID")),_xll.BDP($C992,"DUR_ADJ_OAS_MID"),IF(ISNUMBER(_xll.BDP($E992&amp;" ISIN","DUR_ADJ_OAS_MID")),_xll.BDP($E992&amp;" ISIN","DUR_ADJ_OAS_MID")," ")))</f>
        <v/>
      </c>
      <c r="S992" s="7">
        <f>IF(ISNUMBER(N992),Q992*N992,IF(ISNUMBER(R992),J992*R992," "))</f>
        <v/>
      </c>
      <c r="T992" t="inlineStr">
        <is>
          <t>01VVWD224</t>
        </is>
      </c>
      <c r="U992" t="inlineStr">
        <is>
          <t>Option</t>
        </is>
      </c>
      <c r="AG992" t="n">
        <v>-0.0006669999999999999</v>
      </c>
    </row>
    <row r="993">
      <c r="A993" t="inlineStr">
        <is>
          <t>NMB</t>
        </is>
      </c>
      <c r="B993" t="inlineStr">
        <is>
          <t>RUTW US 07/16/25 P2100 Index</t>
        </is>
      </c>
      <c r="C993" t="inlineStr">
        <is>
          <t>RUTW US 07/16/25 P2100 Index</t>
        </is>
      </c>
      <c r="F993" t="inlineStr">
        <is>
          <t>01VVWD9P4</t>
        </is>
      </c>
      <c r="G993" s="1" t="n">
        <v>-38</v>
      </c>
      <c r="H993" s="1" t="n">
        <v>3.2</v>
      </c>
      <c r="I993" s="2" t="n">
        <v>-12160</v>
      </c>
      <c r="J993" s="3" t="n">
        <v>-0.00016188</v>
      </c>
      <c r="K993" s="4" t="n">
        <v>75118190.39</v>
      </c>
      <c r="L993" s="5" t="n">
        <v>2975001</v>
      </c>
      <c r="M993" s="6" t="n">
        <v>25.24980341</v>
      </c>
      <c r="N993" s="7">
        <f>IF(ISNUMBER(_xll.BDP($C993, "DELTA_MID")),_xll.BDP($C993, "DELTA_MID")," ")</f>
        <v/>
      </c>
      <c r="O993" s="7">
        <f>IF(ISNUMBER(N993),_xll.BDP($C993, "OPT_UNDL_TICKER"),"")</f>
        <v/>
      </c>
      <c r="P993" s="8">
        <f>IF(ISNUMBER(N993),_xll.BDP($C993, "OPT_UNDL_PX")," ")</f>
        <v/>
      </c>
      <c r="Q993" s="7">
        <f>IF(ISNUMBER(N993),+G993*_xll.BDP($C993, "PX_POS_MULT_FACTOR")*P993/K993," ")</f>
        <v/>
      </c>
      <c r="R993" s="8">
        <f>IF(OR($A993="TUA",$A993="TYA"),"",IF(ISNUMBER(_xll.BDP($C993,"DUR_ADJ_OAS_MID")),_xll.BDP($C993,"DUR_ADJ_OAS_MID"),IF(ISNUMBER(_xll.BDP($E993&amp;" ISIN","DUR_ADJ_OAS_MID")),_xll.BDP($E993&amp;" ISIN","DUR_ADJ_OAS_MID")," ")))</f>
        <v/>
      </c>
      <c r="S993" s="7">
        <f>IF(ISNUMBER(N993),Q993*N993,IF(ISNUMBER(R993),J993*R993," "))</f>
        <v/>
      </c>
      <c r="T993" t="inlineStr">
        <is>
          <t>01VVWD9P4</t>
        </is>
      </c>
      <c r="U993" t="inlineStr">
        <is>
          <t>Option</t>
        </is>
      </c>
      <c r="AG993" t="n">
        <v>-0.0006669999999999999</v>
      </c>
    </row>
    <row r="994">
      <c r="A994" t="inlineStr">
        <is>
          <t>NMB</t>
        </is>
      </c>
      <c r="B994" t="inlineStr">
        <is>
          <t>SPXW US 07/07/25 C6300 Index</t>
        </is>
      </c>
      <c r="C994" t="inlineStr">
        <is>
          <t>SPXW US 07/07/25 C6300 Index</t>
        </is>
      </c>
      <c r="F994" t="inlineStr">
        <is>
          <t>01V90RT25</t>
        </is>
      </c>
      <c r="G994" s="1" t="n">
        <v>55</v>
      </c>
      <c r="H994" s="1" t="n">
        <v>9.25</v>
      </c>
      <c r="I994" s="2" t="n">
        <v>50875</v>
      </c>
      <c r="J994" s="3" t="n">
        <v>0.00067727</v>
      </c>
      <c r="K994" s="4" t="n">
        <v>75118190.39</v>
      </c>
      <c r="L994" s="5" t="n">
        <v>2975001</v>
      </c>
      <c r="M994" s="6" t="n">
        <v>25.24980341</v>
      </c>
      <c r="N994" s="7">
        <f>IF(ISNUMBER(_xll.BDP($C994, "DELTA_MID")),_xll.BDP($C994, "DELTA_MID")," ")</f>
        <v/>
      </c>
      <c r="O994" s="7">
        <f>IF(ISNUMBER(N994),_xll.BDP($C994, "OPT_UNDL_TICKER"),"")</f>
        <v/>
      </c>
      <c r="P994" s="8">
        <f>IF(ISNUMBER(N994),_xll.BDP($C994, "OPT_UNDL_PX")," ")</f>
        <v/>
      </c>
      <c r="Q994" s="7">
        <f>IF(ISNUMBER(N994),+G994*_xll.BDP($C994, "PX_POS_MULT_FACTOR")*P994/K994," ")</f>
        <v/>
      </c>
      <c r="R994" s="8">
        <f>IF(OR($A994="TUA",$A994="TYA"),"",IF(ISNUMBER(_xll.BDP($C994,"DUR_ADJ_OAS_MID")),_xll.BDP($C994,"DUR_ADJ_OAS_MID"),IF(ISNUMBER(_xll.BDP($E994&amp;" ISIN","DUR_ADJ_OAS_MID")),_xll.BDP($E994&amp;" ISIN","DUR_ADJ_OAS_MID")," ")))</f>
        <v/>
      </c>
      <c r="S994" s="7">
        <f>IF(ISNUMBER(N994),Q994*N994,IF(ISNUMBER(R994),J994*R994," "))</f>
        <v/>
      </c>
      <c r="T994" t="inlineStr">
        <is>
          <t>01V90RT25</t>
        </is>
      </c>
      <c r="U994" t="inlineStr">
        <is>
          <t>Option</t>
        </is>
      </c>
      <c r="AG994" t="n">
        <v>-0.0006669999999999999</v>
      </c>
    </row>
    <row r="995">
      <c r="A995" t="inlineStr">
        <is>
          <t>NMB</t>
        </is>
      </c>
      <c r="B995" t="inlineStr">
        <is>
          <t>SPXW US 07/07/25 P6000 Index</t>
        </is>
      </c>
      <c r="C995" t="inlineStr">
        <is>
          <t>SPXW US 07/07/25 P6000 Index</t>
        </is>
      </c>
      <c r="F995" t="inlineStr">
        <is>
          <t>01V90RJP2</t>
        </is>
      </c>
      <c r="G995" s="1" t="n">
        <v>48</v>
      </c>
      <c r="H995" s="1" t="n">
        <v>0.475</v>
      </c>
      <c r="I995" s="2" t="n">
        <v>2280</v>
      </c>
      <c r="J995" s="3" t="n">
        <v>3.035e-05</v>
      </c>
      <c r="K995" s="4" t="n">
        <v>75118190.39</v>
      </c>
      <c r="L995" s="5" t="n">
        <v>2975001</v>
      </c>
      <c r="M995" s="6" t="n">
        <v>25.24980341</v>
      </c>
      <c r="N995" s="7">
        <f>IF(ISNUMBER(_xll.BDP($C995, "DELTA_MID")),_xll.BDP($C995, "DELTA_MID")," ")</f>
        <v/>
      </c>
      <c r="O995" s="7">
        <f>IF(ISNUMBER(N995),_xll.BDP($C995, "OPT_UNDL_TICKER"),"")</f>
        <v/>
      </c>
      <c r="P995" s="8">
        <f>IF(ISNUMBER(N995),_xll.BDP($C995, "OPT_UNDL_PX")," ")</f>
        <v/>
      </c>
      <c r="Q995" s="7">
        <f>IF(ISNUMBER(N995),+G995*_xll.BDP($C995, "PX_POS_MULT_FACTOR")*P995/K995," ")</f>
        <v/>
      </c>
      <c r="R995" s="8">
        <f>IF(OR($A995="TUA",$A995="TYA"),"",IF(ISNUMBER(_xll.BDP($C995,"DUR_ADJ_OAS_MID")),_xll.BDP($C995,"DUR_ADJ_OAS_MID"),IF(ISNUMBER(_xll.BDP($E995&amp;" ISIN","DUR_ADJ_OAS_MID")),_xll.BDP($E995&amp;" ISIN","DUR_ADJ_OAS_MID")," ")))</f>
        <v/>
      </c>
      <c r="S995" s="7">
        <f>IF(ISNUMBER(N995),Q995*N995,IF(ISNUMBER(R995),J995*R995," "))</f>
        <v/>
      </c>
      <c r="T995" t="inlineStr">
        <is>
          <t>01V90RJP2</t>
        </is>
      </c>
      <c r="U995" t="inlineStr">
        <is>
          <t>Option</t>
        </is>
      </c>
      <c r="AG995" t="n">
        <v>-0.0006669999999999999</v>
      </c>
    </row>
    <row r="996">
      <c r="A996" t="inlineStr">
        <is>
          <t>NMB</t>
        </is>
      </c>
      <c r="B996" t="inlineStr">
        <is>
          <t>SPXW US 07/07/25 P6225 Index</t>
        </is>
      </c>
      <c r="C996" t="inlineStr">
        <is>
          <t>SPXW US 07/07/25 P6225 Index</t>
        </is>
      </c>
      <c r="F996" t="inlineStr">
        <is>
          <t>01VC8KC28</t>
        </is>
      </c>
      <c r="G996" s="1" t="n">
        <v>60</v>
      </c>
      <c r="H996" s="1" t="n">
        <v>6.2</v>
      </c>
      <c r="I996" s="2" t="n">
        <v>37200</v>
      </c>
      <c r="J996" s="3" t="n">
        <v>0.00049522</v>
      </c>
      <c r="K996" s="4" t="n">
        <v>75118190.39</v>
      </c>
      <c r="L996" s="5" t="n">
        <v>2975001</v>
      </c>
      <c r="M996" s="6" t="n">
        <v>25.24980341</v>
      </c>
      <c r="N996" s="7">
        <f>IF(ISNUMBER(_xll.BDP($C996, "DELTA_MID")),_xll.BDP($C996, "DELTA_MID")," ")</f>
        <v/>
      </c>
      <c r="O996" s="7">
        <f>IF(ISNUMBER(N996),_xll.BDP($C996, "OPT_UNDL_TICKER"),"")</f>
        <v/>
      </c>
      <c r="P996" s="8">
        <f>IF(ISNUMBER(N996),_xll.BDP($C996, "OPT_UNDL_PX")," ")</f>
        <v/>
      </c>
      <c r="Q996" s="7">
        <f>IF(ISNUMBER(N996),+G996*_xll.BDP($C996, "PX_POS_MULT_FACTOR")*P996/K996," ")</f>
        <v/>
      </c>
      <c r="R996" s="8">
        <f>IF(OR($A996="TUA",$A996="TYA"),"",IF(ISNUMBER(_xll.BDP($C996,"DUR_ADJ_OAS_MID")),_xll.BDP($C996,"DUR_ADJ_OAS_MID"),IF(ISNUMBER(_xll.BDP($E996&amp;" ISIN","DUR_ADJ_OAS_MID")),_xll.BDP($E996&amp;" ISIN","DUR_ADJ_OAS_MID")," ")))</f>
        <v/>
      </c>
      <c r="S996" s="7">
        <f>IF(ISNUMBER(N996),Q996*N996,IF(ISNUMBER(R996),J996*R996," "))</f>
        <v/>
      </c>
      <c r="T996" t="inlineStr">
        <is>
          <t>01VC8KC28</t>
        </is>
      </c>
      <c r="U996" t="inlineStr">
        <is>
          <t>Option</t>
        </is>
      </c>
      <c r="AG996" t="n">
        <v>-0.0006669999999999999</v>
      </c>
    </row>
    <row r="997">
      <c r="A997" t="inlineStr">
        <is>
          <t>NMB</t>
        </is>
      </c>
      <c r="B997" t="inlineStr">
        <is>
          <t>SPXW US 07/09/25 C6275 Index</t>
        </is>
      </c>
      <c r="C997" t="inlineStr">
        <is>
          <t>SPXW US 07/09/25 C6275 Index</t>
        </is>
      </c>
      <c r="F997" t="inlineStr">
        <is>
          <t>01VD3P1T8</t>
        </is>
      </c>
      <c r="G997" s="1" t="n">
        <v>150</v>
      </c>
      <c r="H997" s="1" t="n">
        <v>35.9</v>
      </c>
      <c r="I997" s="2" t="n">
        <v>538500</v>
      </c>
      <c r="J997" s="3" t="n">
        <v>0.0071687</v>
      </c>
      <c r="K997" s="4" t="n">
        <v>75118190.39</v>
      </c>
      <c r="L997" s="5" t="n">
        <v>2975001</v>
      </c>
      <c r="M997" s="6" t="n">
        <v>25.24980341</v>
      </c>
      <c r="N997" s="7">
        <f>IF(ISNUMBER(_xll.BDP($C997, "DELTA_MID")),_xll.BDP($C997, "DELTA_MID")," ")</f>
        <v/>
      </c>
      <c r="O997" s="7">
        <f>IF(ISNUMBER(N997),_xll.BDP($C997, "OPT_UNDL_TICKER"),"")</f>
        <v/>
      </c>
      <c r="P997" s="8">
        <f>IF(ISNUMBER(N997),_xll.BDP($C997, "OPT_UNDL_PX")," ")</f>
        <v/>
      </c>
      <c r="Q997" s="7">
        <f>IF(ISNUMBER(N997),+G997*_xll.BDP($C997, "PX_POS_MULT_FACTOR")*P997/K997," ")</f>
        <v/>
      </c>
      <c r="R997" s="8">
        <f>IF(OR($A997="TUA",$A997="TYA"),"",IF(ISNUMBER(_xll.BDP($C997,"DUR_ADJ_OAS_MID")),_xll.BDP($C997,"DUR_ADJ_OAS_MID"),IF(ISNUMBER(_xll.BDP($E997&amp;" ISIN","DUR_ADJ_OAS_MID")),_xll.BDP($E997&amp;" ISIN","DUR_ADJ_OAS_MID")," ")))</f>
        <v/>
      </c>
      <c r="S997" s="7">
        <f>IF(ISNUMBER(N997),Q997*N997,IF(ISNUMBER(R997),J997*R997," "))</f>
        <v/>
      </c>
      <c r="T997" t="inlineStr">
        <is>
          <t>01VD3P1T8</t>
        </is>
      </c>
      <c r="U997" t="inlineStr">
        <is>
          <t>Option</t>
        </is>
      </c>
      <c r="AG997" t="n">
        <v>-0.0006669999999999999</v>
      </c>
    </row>
    <row r="998">
      <c r="A998" t="inlineStr">
        <is>
          <t>NMB</t>
        </is>
      </c>
      <c r="B998" t="inlineStr">
        <is>
          <t>SPXW US 07/09/25 P6000 Index</t>
        </is>
      </c>
      <c r="C998" t="inlineStr">
        <is>
          <t>SPXW US 07/09/25 P6000 Index</t>
        </is>
      </c>
      <c r="F998" t="inlineStr">
        <is>
          <t>01VBS4SY3</t>
        </is>
      </c>
      <c r="G998" s="1" t="n">
        <v>52</v>
      </c>
      <c r="H998" s="1" t="n">
        <v>1.15</v>
      </c>
      <c r="I998" s="2" t="n">
        <v>5980</v>
      </c>
      <c r="J998" s="3" t="n">
        <v>7.961000000000001e-05</v>
      </c>
      <c r="K998" s="4" t="n">
        <v>75118190.39</v>
      </c>
      <c r="L998" s="5" t="n">
        <v>2975001</v>
      </c>
      <c r="M998" s="6" t="n">
        <v>25.24980341</v>
      </c>
      <c r="N998" s="7">
        <f>IF(ISNUMBER(_xll.BDP($C998, "DELTA_MID")),_xll.BDP($C998, "DELTA_MID")," ")</f>
        <v/>
      </c>
      <c r="O998" s="7">
        <f>IF(ISNUMBER(N998),_xll.BDP($C998, "OPT_UNDL_TICKER"),"")</f>
        <v/>
      </c>
      <c r="P998" s="8">
        <f>IF(ISNUMBER(N998),_xll.BDP($C998, "OPT_UNDL_PX")," ")</f>
        <v/>
      </c>
      <c r="Q998" s="7">
        <f>IF(ISNUMBER(N998),+G998*_xll.BDP($C998, "PX_POS_MULT_FACTOR")*P998/K998," ")</f>
        <v/>
      </c>
      <c r="R998" s="8">
        <f>IF(OR($A998="TUA",$A998="TYA"),"",IF(ISNUMBER(_xll.BDP($C998,"DUR_ADJ_OAS_MID")),_xll.BDP($C998,"DUR_ADJ_OAS_MID"),IF(ISNUMBER(_xll.BDP($E998&amp;" ISIN","DUR_ADJ_OAS_MID")),_xll.BDP($E998&amp;" ISIN","DUR_ADJ_OAS_MID")," ")))</f>
        <v/>
      </c>
      <c r="S998" s="7">
        <f>IF(ISNUMBER(N998),Q998*N998,IF(ISNUMBER(R998),J998*R998," "))</f>
        <v/>
      </c>
      <c r="T998" t="inlineStr">
        <is>
          <t>01VBS4SY3</t>
        </is>
      </c>
      <c r="U998" t="inlineStr">
        <is>
          <t>Option</t>
        </is>
      </c>
      <c r="AG998" t="n">
        <v>-0.0006669999999999999</v>
      </c>
    </row>
    <row r="999">
      <c r="A999" t="inlineStr">
        <is>
          <t>NMB</t>
        </is>
      </c>
      <c r="B999" t="inlineStr">
        <is>
          <t>SPXW US 07/16/25 P5650 Index</t>
        </is>
      </c>
      <c r="C999" t="inlineStr">
        <is>
          <t>SPXW US 07/16/25 P5650 Index</t>
        </is>
      </c>
      <c r="F999" t="inlineStr">
        <is>
          <t>01VFXSY15</t>
        </is>
      </c>
      <c r="G999" s="1" t="n">
        <v>24</v>
      </c>
      <c r="H999" s="1" t="n">
        <v>1.75</v>
      </c>
      <c r="I999" s="2" t="n">
        <v>4200</v>
      </c>
      <c r="J999" s="3" t="n">
        <v>5.591e-05</v>
      </c>
      <c r="K999" s="4" t="n">
        <v>75118190.39</v>
      </c>
      <c r="L999" s="5" t="n">
        <v>2975001</v>
      </c>
      <c r="M999" s="6" t="n">
        <v>25.24980341</v>
      </c>
      <c r="N999" s="7">
        <f>IF(ISNUMBER(_xll.BDP($C999, "DELTA_MID")),_xll.BDP($C999, "DELTA_MID")," ")</f>
        <v/>
      </c>
      <c r="O999" s="7">
        <f>IF(ISNUMBER(N999),_xll.BDP($C999, "OPT_UNDL_TICKER"),"")</f>
        <v/>
      </c>
      <c r="P999" s="8">
        <f>IF(ISNUMBER(N999),_xll.BDP($C999, "OPT_UNDL_PX")," ")</f>
        <v/>
      </c>
      <c r="Q999" s="7">
        <f>IF(ISNUMBER(N999),+G999*_xll.BDP($C999, "PX_POS_MULT_FACTOR")*P999/K999," ")</f>
        <v/>
      </c>
      <c r="R999" s="8">
        <f>IF(OR($A999="TUA",$A999="TYA"),"",IF(ISNUMBER(_xll.BDP($C999,"DUR_ADJ_OAS_MID")),_xll.BDP($C999,"DUR_ADJ_OAS_MID"),IF(ISNUMBER(_xll.BDP($E999&amp;" ISIN","DUR_ADJ_OAS_MID")),_xll.BDP($E999&amp;" ISIN","DUR_ADJ_OAS_MID")," ")))</f>
        <v/>
      </c>
      <c r="S999" s="7">
        <f>IF(ISNUMBER(N999),Q999*N999,IF(ISNUMBER(R999),J999*R999," "))</f>
        <v/>
      </c>
      <c r="T999" t="inlineStr">
        <is>
          <t>01VFXSY15</t>
        </is>
      </c>
      <c r="U999" t="inlineStr">
        <is>
          <t>Option</t>
        </is>
      </c>
      <c r="AG999" t="n">
        <v>-0.0006669999999999999</v>
      </c>
    </row>
    <row r="1000">
      <c r="A1000" t="inlineStr">
        <is>
          <t>NMB</t>
        </is>
      </c>
      <c r="B1000" t="inlineStr">
        <is>
          <t>SPXW US 07/16/25 P5700 Index</t>
        </is>
      </c>
      <c r="C1000" t="inlineStr">
        <is>
          <t>SPXW US 07/16/25 P5700 Index</t>
        </is>
      </c>
      <c r="F1000" t="inlineStr">
        <is>
          <t>01VFXSXQ0</t>
        </is>
      </c>
      <c r="G1000" s="1" t="n">
        <v>25</v>
      </c>
      <c r="H1000" s="1" t="n">
        <v>2.15</v>
      </c>
      <c r="I1000" s="2" t="n">
        <v>5375</v>
      </c>
      <c r="J1000" s="3" t="n">
        <v>7.155e-05</v>
      </c>
      <c r="K1000" s="4" t="n">
        <v>75118190.39</v>
      </c>
      <c r="L1000" s="5" t="n">
        <v>2975001</v>
      </c>
      <c r="M1000" s="6" t="n">
        <v>25.24980341</v>
      </c>
      <c r="N1000" s="7">
        <f>IF(ISNUMBER(_xll.BDP($C1000, "DELTA_MID")),_xll.BDP($C1000, "DELTA_MID")," ")</f>
        <v/>
      </c>
      <c r="O1000" s="7">
        <f>IF(ISNUMBER(N1000),_xll.BDP($C1000, "OPT_UNDL_TICKER"),"")</f>
        <v/>
      </c>
      <c r="P1000" s="8">
        <f>IF(ISNUMBER(N1000),_xll.BDP($C1000, "OPT_UNDL_PX")," ")</f>
        <v/>
      </c>
      <c r="Q1000" s="7">
        <f>IF(ISNUMBER(N1000),+G1000*_xll.BDP($C1000, "PX_POS_MULT_FACTOR")*P1000/K1000," ")</f>
        <v/>
      </c>
      <c r="R1000" s="8">
        <f>IF(OR($A1000="TUA",$A1000="TYA"),"",IF(ISNUMBER(_xll.BDP($C1000,"DUR_ADJ_OAS_MID")),_xll.BDP($C1000,"DUR_ADJ_OAS_MID"),IF(ISNUMBER(_xll.BDP($E1000&amp;" ISIN","DUR_ADJ_OAS_MID")),_xll.BDP($E1000&amp;" ISIN","DUR_ADJ_OAS_MID")," ")))</f>
        <v/>
      </c>
      <c r="S1000" s="7">
        <f>IF(ISNUMBER(N1000),Q1000*N1000,IF(ISNUMBER(R1000),J1000*R1000," "))</f>
        <v/>
      </c>
      <c r="T1000" t="inlineStr">
        <is>
          <t>01VFXSXQ0</t>
        </is>
      </c>
      <c r="U1000" t="inlineStr">
        <is>
          <t>Option</t>
        </is>
      </c>
      <c r="AG1000" t="n">
        <v>-0.0006669999999999999</v>
      </c>
    </row>
    <row r="1001">
      <c r="A1001" t="inlineStr">
        <is>
          <t>NMB</t>
        </is>
      </c>
      <c r="B1001" t="inlineStr">
        <is>
          <t>SPXW US 07/16/25 P5960 Index</t>
        </is>
      </c>
      <c r="C1001" t="inlineStr">
        <is>
          <t>SPXW US 07/16/25 P5960 Index</t>
        </is>
      </c>
      <c r="F1001" t="inlineStr">
        <is>
          <t>01VHNTC67</t>
        </is>
      </c>
      <c r="G1001" s="1" t="n">
        <v>-24</v>
      </c>
      <c r="H1001" s="1" t="n">
        <v>5.6</v>
      </c>
      <c r="I1001" s="2" t="n">
        <v>-13440</v>
      </c>
      <c r="J1001" s="3" t="n">
        <v>-0.00017892</v>
      </c>
      <c r="K1001" s="4" t="n">
        <v>75118190.39</v>
      </c>
      <c r="L1001" s="5" t="n">
        <v>2975001</v>
      </c>
      <c r="M1001" s="6" t="n">
        <v>25.24980341</v>
      </c>
      <c r="N1001" s="7">
        <f>IF(ISNUMBER(_xll.BDP($C1001, "DELTA_MID")),_xll.BDP($C1001, "DELTA_MID")," ")</f>
        <v/>
      </c>
      <c r="O1001" s="7">
        <f>IF(ISNUMBER(N1001),_xll.BDP($C1001, "OPT_UNDL_TICKER"),"")</f>
        <v/>
      </c>
      <c r="P1001" s="8">
        <f>IF(ISNUMBER(N1001),_xll.BDP($C1001, "OPT_UNDL_PX")," ")</f>
        <v/>
      </c>
      <c r="Q1001" s="7">
        <f>IF(ISNUMBER(N1001),+G1001*_xll.BDP($C1001, "PX_POS_MULT_FACTOR")*P1001/K1001," ")</f>
        <v/>
      </c>
      <c r="R1001" s="8">
        <f>IF(OR($A1001="TUA",$A1001="TYA"),"",IF(ISNUMBER(_xll.BDP($C1001,"DUR_ADJ_OAS_MID")),_xll.BDP($C1001,"DUR_ADJ_OAS_MID"),IF(ISNUMBER(_xll.BDP($E1001&amp;" ISIN","DUR_ADJ_OAS_MID")),_xll.BDP($E1001&amp;" ISIN","DUR_ADJ_OAS_MID")," ")))</f>
        <v/>
      </c>
      <c r="S1001" s="7">
        <f>IF(ISNUMBER(N1001),Q1001*N1001,IF(ISNUMBER(R1001),J1001*R1001," "))</f>
        <v/>
      </c>
      <c r="T1001" t="inlineStr">
        <is>
          <t>01VHNTC67</t>
        </is>
      </c>
      <c r="U1001" t="inlineStr">
        <is>
          <t>Option</t>
        </is>
      </c>
      <c r="AG1001" t="n">
        <v>-0.0006669999999999999</v>
      </c>
    </row>
    <row r="1002">
      <c r="A1002" t="inlineStr">
        <is>
          <t>NMB</t>
        </is>
      </c>
      <c r="B1002" t="inlineStr">
        <is>
          <t>SPXW US 07/16/25 P6000 Index</t>
        </is>
      </c>
      <c r="C1002" t="inlineStr">
        <is>
          <t>SPXW US 07/16/25 P6000 Index</t>
        </is>
      </c>
      <c r="F1002" t="inlineStr">
        <is>
          <t>01VFXSY33</t>
        </is>
      </c>
      <c r="G1002" s="1" t="n">
        <v>-25</v>
      </c>
      <c r="H1002" s="1" t="n">
        <v>7</v>
      </c>
      <c r="I1002" s="2" t="n">
        <v>-17500</v>
      </c>
      <c r="J1002" s="3" t="n">
        <v>-0.00023297</v>
      </c>
      <c r="K1002" s="4" t="n">
        <v>75118190.39</v>
      </c>
      <c r="L1002" s="5" t="n">
        <v>2975001</v>
      </c>
      <c r="M1002" s="6" t="n">
        <v>25.24980341</v>
      </c>
      <c r="N1002" s="7">
        <f>IF(ISNUMBER(_xll.BDP($C1002, "DELTA_MID")),_xll.BDP($C1002, "DELTA_MID")," ")</f>
        <v/>
      </c>
      <c r="O1002" s="7">
        <f>IF(ISNUMBER(N1002),_xll.BDP($C1002, "OPT_UNDL_TICKER"),"")</f>
        <v/>
      </c>
      <c r="P1002" s="8">
        <f>IF(ISNUMBER(N1002),_xll.BDP($C1002, "OPT_UNDL_PX")," ")</f>
        <v/>
      </c>
      <c r="Q1002" s="7">
        <f>IF(ISNUMBER(N1002),+G1002*_xll.BDP($C1002, "PX_POS_MULT_FACTOR")*P1002/K1002," ")</f>
        <v/>
      </c>
      <c r="R1002" s="8">
        <f>IF(OR($A1002="TUA",$A1002="TYA"),"",IF(ISNUMBER(_xll.BDP($C1002,"DUR_ADJ_OAS_MID")),_xll.BDP($C1002,"DUR_ADJ_OAS_MID"),IF(ISNUMBER(_xll.BDP($E1002&amp;" ISIN","DUR_ADJ_OAS_MID")),_xll.BDP($E1002&amp;" ISIN","DUR_ADJ_OAS_MID")," ")))</f>
        <v/>
      </c>
      <c r="S1002" s="7">
        <f>IF(ISNUMBER(N1002),Q1002*N1002,IF(ISNUMBER(R1002),J1002*R1002," "))</f>
        <v/>
      </c>
      <c r="T1002" t="inlineStr">
        <is>
          <t>01VFXSY33</t>
        </is>
      </c>
      <c r="U1002" t="inlineStr">
        <is>
          <t>Option</t>
        </is>
      </c>
      <c r="AG1002" t="n">
        <v>-0.0006669999999999999</v>
      </c>
    </row>
    <row r="1003">
      <c r="A1003" t="inlineStr">
        <is>
          <t>NMB</t>
        </is>
      </c>
      <c r="B1003" t="inlineStr">
        <is>
          <t>SPXW US 07/18/25 C6300 Index</t>
        </is>
      </c>
      <c r="C1003" t="inlineStr">
        <is>
          <t>SPXW US 07/18/25 C6300 Index</t>
        </is>
      </c>
      <c r="F1003" t="inlineStr">
        <is>
          <t>01SD3K1Q3</t>
        </is>
      </c>
      <c r="G1003" s="1" t="n">
        <v>157</v>
      </c>
      <c r="H1003" s="1" t="n">
        <v>55.3</v>
      </c>
      <c r="I1003" s="2" t="n">
        <v>868210</v>
      </c>
      <c r="J1003" s="3" t="n">
        <v>0.01155792</v>
      </c>
      <c r="K1003" s="4" t="n">
        <v>75118190.39</v>
      </c>
      <c r="L1003" s="5" t="n">
        <v>2975001</v>
      </c>
      <c r="M1003" s="6" t="n">
        <v>25.24980341</v>
      </c>
      <c r="N1003" s="7">
        <f>IF(ISNUMBER(_xll.BDP($C1003, "DELTA_MID")),_xll.BDP($C1003, "DELTA_MID")," ")</f>
        <v/>
      </c>
      <c r="O1003" s="7">
        <f>IF(ISNUMBER(N1003),_xll.BDP($C1003, "OPT_UNDL_TICKER"),"")</f>
        <v/>
      </c>
      <c r="P1003" s="8">
        <f>IF(ISNUMBER(N1003),_xll.BDP($C1003, "OPT_UNDL_PX")," ")</f>
        <v/>
      </c>
      <c r="Q1003" s="7">
        <f>IF(ISNUMBER(N1003),+G1003*_xll.BDP($C1003, "PX_POS_MULT_FACTOR")*P1003/K1003," ")</f>
        <v/>
      </c>
      <c r="R1003" s="8">
        <f>IF(OR($A1003="TUA",$A1003="TYA"),"",IF(ISNUMBER(_xll.BDP($C1003,"DUR_ADJ_OAS_MID")),_xll.BDP($C1003,"DUR_ADJ_OAS_MID"),IF(ISNUMBER(_xll.BDP($E1003&amp;" ISIN","DUR_ADJ_OAS_MID")),_xll.BDP($E1003&amp;" ISIN","DUR_ADJ_OAS_MID")," ")))</f>
        <v/>
      </c>
      <c r="S1003" s="7">
        <f>IF(ISNUMBER(N1003),Q1003*N1003,IF(ISNUMBER(R1003),J1003*R1003," "))</f>
        <v/>
      </c>
      <c r="T1003" t="inlineStr">
        <is>
          <t>01SD3K1Q3</t>
        </is>
      </c>
      <c r="U1003" t="inlineStr">
        <is>
          <t>Option</t>
        </is>
      </c>
      <c r="AG1003" t="n">
        <v>-0.0006669999999999999</v>
      </c>
    </row>
    <row r="1004">
      <c r="A1004" t="inlineStr">
        <is>
          <t>NMB</t>
        </is>
      </c>
      <c r="B1004" t="inlineStr">
        <is>
          <t>SPXW US 07/31/25 C6500 Index</t>
        </is>
      </c>
      <c r="C1004" t="inlineStr">
        <is>
          <t>SPXW US 07/31/25 C6500 Index</t>
        </is>
      </c>
      <c r="F1004" t="inlineStr">
        <is>
          <t>01S3TMGY3</t>
        </is>
      </c>
      <c r="G1004" s="1" t="n">
        <v>494</v>
      </c>
      <c r="H1004" s="1" t="n">
        <v>16.35</v>
      </c>
      <c r="I1004" s="2" t="n">
        <v>807690</v>
      </c>
      <c r="J1004" s="3" t="n">
        <v>0.01075226</v>
      </c>
      <c r="K1004" s="4" t="n">
        <v>75118190.39</v>
      </c>
      <c r="L1004" s="5" t="n">
        <v>2975001</v>
      </c>
      <c r="M1004" s="6" t="n">
        <v>25.24980341</v>
      </c>
      <c r="N1004" s="7">
        <f>IF(ISNUMBER(_xll.BDP($C1004, "DELTA_MID")),_xll.BDP($C1004, "DELTA_MID")," ")</f>
        <v/>
      </c>
      <c r="O1004" s="7">
        <f>IF(ISNUMBER(N1004),_xll.BDP($C1004, "OPT_UNDL_TICKER"),"")</f>
        <v/>
      </c>
      <c r="P1004" s="8">
        <f>IF(ISNUMBER(N1004),_xll.BDP($C1004, "OPT_UNDL_PX")," ")</f>
        <v/>
      </c>
      <c r="Q1004" s="7">
        <f>IF(ISNUMBER(N1004),+G1004*_xll.BDP($C1004, "PX_POS_MULT_FACTOR")*P1004/K1004," ")</f>
        <v/>
      </c>
      <c r="R1004" s="8">
        <f>IF(OR($A1004="TUA",$A1004="TYA"),"",IF(ISNUMBER(_xll.BDP($C1004,"DUR_ADJ_OAS_MID")),_xll.BDP($C1004,"DUR_ADJ_OAS_MID"),IF(ISNUMBER(_xll.BDP($E1004&amp;" ISIN","DUR_ADJ_OAS_MID")),_xll.BDP($E1004&amp;" ISIN","DUR_ADJ_OAS_MID")," ")))</f>
        <v/>
      </c>
      <c r="S1004" s="7">
        <f>IF(ISNUMBER(N1004),Q1004*N1004,IF(ISNUMBER(R1004),J1004*R1004," "))</f>
        <v/>
      </c>
      <c r="T1004" t="inlineStr">
        <is>
          <t>01S3TMGY3</t>
        </is>
      </c>
      <c r="U1004" t="inlineStr">
        <is>
          <t>Option</t>
        </is>
      </c>
      <c r="AG1004" t="n">
        <v>-0.0006669999999999999</v>
      </c>
    </row>
    <row r="1005">
      <c r="A1005" t="inlineStr">
        <is>
          <t>NMB</t>
        </is>
      </c>
      <c r="B1005" t="inlineStr">
        <is>
          <t>SPXW US 08/15/25 C6400 Index</t>
        </is>
      </c>
      <c r="C1005" t="inlineStr">
        <is>
          <t>SPXW US 08/15/25 C6400 Index</t>
        </is>
      </c>
      <c r="F1005" t="inlineStr">
        <is>
          <t>01SXSXPX1</t>
        </is>
      </c>
      <c r="G1005" s="1" t="n">
        <v>40</v>
      </c>
      <c r="H1005" s="1" t="n">
        <v>69.90000000000001</v>
      </c>
      <c r="I1005" s="2" t="n">
        <v>279600</v>
      </c>
      <c r="J1005" s="3" t="n">
        <v>0.00372213</v>
      </c>
      <c r="K1005" s="4" t="n">
        <v>75118190.39</v>
      </c>
      <c r="L1005" s="5" t="n">
        <v>2975001</v>
      </c>
      <c r="M1005" s="6" t="n">
        <v>25.24980341</v>
      </c>
      <c r="N1005" s="7">
        <f>IF(ISNUMBER(_xll.BDP($C1005, "DELTA_MID")),_xll.BDP($C1005, "DELTA_MID")," ")</f>
        <v/>
      </c>
      <c r="O1005" s="7">
        <f>IF(ISNUMBER(N1005),_xll.BDP($C1005, "OPT_UNDL_TICKER"),"")</f>
        <v/>
      </c>
      <c r="P1005" s="8">
        <f>IF(ISNUMBER(N1005),_xll.BDP($C1005, "OPT_UNDL_PX")," ")</f>
        <v/>
      </c>
      <c r="Q1005" s="7">
        <f>IF(ISNUMBER(N1005),+G1005*_xll.BDP($C1005, "PX_POS_MULT_FACTOR")*P1005/K1005," ")</f>
        <v/>
      </c>
      <c r="R1005" s="8">
        <f>IF(OR($A1005="TUA",$A1005="TYA"),"",IF(ISNUMBER(_xll.BDP($C1005,"DUR_ADJ_OAS_MID")),_xll.BDP($C1005,"DUR_ADJ_OAS_MID"),IF(ISNUMBER(_xll.BDP($E1005&amp;" ISIN","DUR_ADJ_OAS_MID")),_xll.BDP($E1005&amp;" ISIN","DUR_ADJ_OAS_MID")," ")))</f>
        <v/>
      </c>
      <c r="S1005" s="7">
        <f>IF(ISNUMBER(N1005),Q1005*N1005,IF(ISNUMBER(R1005),J1005*R1005," "))</f>
        <v/>
      </c>
      <c r="T1005" t="inlineStr">
        <is>
          <t>01SXSXPX1</t>
        </is>
      </c>
      <c r="U1005" t="inlineStr">
        <is>
          <t>Option</t>
        </is>
      </c>
      <c r="AG1005" t="n">
        <v>-0.0006669999999999999</v>
      </c>
    </row>
    <row r="1006">
      <c r="A1006" t="inlineStr">
        <is>
          <t>NMB</t>
        </is>
      </c>
      <c r="B1006" t="inlineStr">
        <is>
          <t>SPXW US 08/15/25 C6650 Index</t>
        </is>
      </c>
      <c r="C1006" t="inlineStr">
        <is>
          <t>SPXW US 08/15/25 C6650 Index</t>
        </is>
      </c>
      <c r="F1006" t="inlineStr">
        <is>
          <t>01SXSXFT8</t>
        </is>
      </c>
      <c r="G1006" s="1" t="n">
        <v>101</v>
      </c>
      <c r="H1006" s="1" t="n">
        <v>10.4</v>
      </c>
      <c r="I1006" s="2" t="n">
        <v>105040</v>
      </c>
      <c r="J1006" s="3" t="n">
        <v>0.00139833</v>
      </c>
      <c r="K1006" s="4" t="n">
        <v>75118190.39</v>
      </c>
      <c r="L1006" s="5" t="n">
        <v>2975001</v>
      </c>
      <c r="M1006" s="6" t="n">
        <v>25.24980341</v>
      </c>
      <c r="N1006" s="7">
        <f>IF(ISNUMBER(_xll.BDP($C1006, "DELTA_MID")),_xll.BDP($C1006, "DELTA_MID")," ")</f>
        <v/>
      </c>
      <c r="O1006" s="7">
        <f>IF(ISNUMBER(N1006),_xll.BDP($C1006, "OPT_UNDL_TICKER"),"")</f>
        <v/>
      </c>
      <c r="P1006" s="8">
        <f>IF(ISNUMBER(N1006),_xll.BDP($C1006, "OPT_UNDL_PX")," ")</f>
        <v/>
      </c>
      <c r="Q1006" s="7">
        <f>IF(ISNUMBER(N1006),+G1006*_xll.BDP($C1006, "PX_POS_MULT_FACTOR")*P1006/K1006," ")</f>
        <v/>
      </c>
      <c r="R1006" s="8">
        <f>IF(OR($A1006="TUA",$A1006="TYA"),"",IF(ISNUMBER(_xll.BDP($C1006,"DUR_ADJ_OAS_MID")),_xll.BDP($C1006,"DUR_ADJ_OAS_MID"),IF(ISNUMBER(_xll.BDP($E1006&amp;" ISIN","DUR_ADJ_OAS_MID")),_xll.BDP($E1006&amp;" ISIN","DUR_ADJ_OAS_MID")," ")))</f>
        <v/>
      </c>
      <c r="S1006" s="7">
        <f>IF(ISNUMBER(N1006),Q1006*N1006,IF(ISNUMBER(R1006),J1006*R1006," "))</f>
        <v/>
      </c>
      <c r="T1006" t="inlineStr">
        <is>
          <t>01SXSXFT8</t>
        </is>
      </c>
      <c r="U1006" t="inlineStr">
        <is>
          <t>Option</t>
        </is>
      </c>
      <c r="AG1006" t="n">
        <v>-0.0006669999999999999</v>
      </c>
    </row>
    <row r="1007">
      <c r="A1007" t="inlineStr">
        <is>
          <t>NMB</t>
        </is>
      </c>
      <c r="B1007" t="inlineStr">
        <is>
          <t>CEDAR HILL TEX INDPT SC 4.0 15FEB50</t>
        </is>
      </c>
      <c r="C1007" t="inlineStr">
        <is>
          <t>CEDSCD</t>
        </is>
      </c>
      <c r="D1007" t="inlineStr">
        <is>
          <t>9A9DAER</t>
        </is>
      </c>
      <c r="E1007" t="inlineStr">
        <is>
          <t>US1504294C90</t>
        </is>
      </c>
      <c r="F1007" t="inlineStr">
        <is>
          <t>1504294C9</t>
        </is>
      </c>
      <c r="G1007" s="1" t="n">
        <v>3000000</v>
      </c>
      <c r="H1007" s="1" t="n">
        <v>89.42679778</v>
      </c>
      <c r="I1007" s="2" t="n">
        <v>2682803.93</v>
      </c>
      <c r="J1007" s="3" t="n">
        <v>0.03571444</v>
      </c>
      <c r="K1007" s="4" t="n">
        <v>75118190.39</v>
      </c>
      <c r="L1007" s="5" t="n">
        <v>2975001</v>
      </c>
      <c r="M1007" s="6" t="n">
        <v>25.24980341</v>
      </c>
      <c r="N1007" s="7">
        <f>IF(ISNUMBER(_xll.BDP($C1007, "DELTA_MID")),_xll.BDP($C1007, "DELTA_MID")," ")</f>
        <v/>
      </c>
      <c r="O1007" s="7">
        <f>IF(ISNUMBER(N1007),_xll.BDP($C1007, "OPT_UNDL_TICKER"),"")</f>
        <v/>
      </c>
      <c r="P1007" s="8">
        <f>IF(ISNUMBER(N1007),_xll.BDP($C1007, "OPT_UNDL_PX")," ")</f>
        <v/>
      </c>
      <c r="Q1007" s="7">
        <f>IF(ISNUMBER(N1007),+G1007*_xll.BDP($C1007, "PX_POS_MULT_FACTOR")*P1007/K1007," ")</f>
        <v/>
      </c>
      <c r="R1007" s="8">
        <f>IF(OR($A1007="TUA",$A1007="TYA"),"",IF(ISNUMBER(_xll.BDP($C1007,"DUR_ADJ_OAS_MID")),_xll.BDP($C1007,"DUR_ADJ_OAS_MID"),IF(ISNUMBER(_xll.BDP($E1007&amp;" ISIN","DUR_ADJ_OAS_MID")),_xll.BDP($E1007&amp;" ISIN","DUR_ADJ_OAS_MID")," ")))</f>
        <v/>
      </c>
      <c r="S1007" s="7">
        <f>IF(ISNUMBER(N1007),Q1007*N1007,IF(ISNUMBER(R1007),J1007*R1007," "))</f>
        <v/>
      </c>
      <c r="T1007" t="inlineStr">
        <is>
          <t>1504294C9</t>
        </is>
      </c>
      <c r="U1007" t="inlineStr">
        <is>
          <t>Bond</t>
        </is>
      </c>
      <c r="AG1007" t="n">
        <v>-0.0006669999999999999</v>
      </c>
    </row>
    <row r="1008">
      <c r="A1008" t="inlineStr">
        <is>
          <t>NMB</t>
        </is>
      </c>
      <c r="B1008" t="inlineStr">
        <is>
          <t>CHARLOTTE N C ARPT REV 5.25 01JUL55</t>
        </is>
      </c>
      <c r="C1008" t="inlineStr">
        <is>
          <t>CHAAPT</t>
        </is>
      </c>
      <c r="D1008" t="inlineStr">
        <is>
          <t>9AAB3DS</t>
        </is>
      </c>
      <c r="E1008" t="inlineStr">
        <is>
          <t>US161036XL71</t>
        </is>
      </c>
      <c r="F1008" t="inlineStr">
        <is>
          <t>161036XL7</t>
        </is>
      </c>
      <c r="G1008" s="1" t="n">
        <v>2000000</v>
      </c>
      <c r="H1008" s="1" t="n">
        <v>104.45932667</v>
      </c>
      <c r="I1008" s="2" t="n">
        <v>2089186.53</v>
      </c>
      <c r="J1008" s="3" t="n">
        <v>0.02781199</v>
      </c>
      <c r="K1008" s="4" t="n">
        <v>75118190.39</v>
      </c>
      <c r="L1008" s="5" t="n">
        <v>2975001</v>
      </c>
      <c r="M1008" s="6" t="n">
        <v>25.24980341</v>
      </c>
      <c r="N1008" s="7">
        <f>IF(ISNUMBER(_xll.BDP($C1008, "DELTA_MID")),_xll.BDP($C1008, "DELTA_MID")," ")</f>
        <v/>
      </c>
      <c r="O1008" s="7">
        <f>IF(ISNUMBER(N1008),_xll.BDP($C1008, "OPT_UNDL_TICKER"),"")</f>
        <v/>
      </c>
      <c r="P1008" s="8">
        <f>IF(ISNUMBER(N1008),_xll.BDP($C1008, "OPT_UNDL_PX")," ")</f>
        <v/>
      </c>
      <c r="Q1008" s="7">
        <f>IF(ISNUMBER(N1008),+G1008*_xll.BDP($C1008, "PX_POS_MULT_FACTOR")*P1008/K1008," ")</f>
        <v/>
      </c>
      <c r="R1008" s="8">
        <f>IF(OR($A1008="TUA",$A1008="TYA"),"",IF(ISNUMBER(_xll.BDP($C1008,"DUR_ADJ_OAS_MID")),_xll.BDP($C1008,"DUR_ADJ_OAS_MID"),IF(ISNUMBER(_xll.BDP($E1008&amp;" ISIN","DUR_ADJ_OAS_MID")),_xll.BDP($E1008&amp;" ISIN","DUR_ADJ_OAS_MID")," ")))</f>
        <v/>
      </c>
      <c r="S1008" s="7">
        <f>IF(ISNUMBER(N1008),Q1008*N1008,IF(ISNUMBER(R1008),J1008*R1008," "))</f>
        <v/>
      </c>
      <c r="T1008" t="inlineStr">
        <is>
          <t>161036XL7</t>
        </is>
      </c>
      <c r="U1008" t="inlineStr">
        <is>
          <t>Bond</t>
        </is>
      </c>
      <c r="AG1008" t="n">
        <v>-0.0006669999999999999</v>
      </c>
    </row>
    <row r="1009">
      <c r="A1009" t="inlineStr">
        <is>
          <t>NMB</t>
        </is>
      </c>
      <c r="B1009" t="inlineStr">
        <is>
          <t>CHICAGO ILL O HARE INTL 5.5 01JAN59</t>
        </is>
      </c>
      <c r="C1009" t="inlineStr">
        <is>
          <t>CHITRN</t>
        </is>
      </c>
      <c r="D1009" t="inlineStr">
        <is>
          <t>BTPMXF9</t>
        </is>
      </c>
      <c r="E1009" t="inlineStr">
        <is>
          <t>US1675935F58</t>
        </is>
      </c>
      <c r="F1009" t="inlineStr">
        <is>
          <t>1675935F5</t>
        </is>
      </c>
      <c r="G1009" s="1" t="n">
        <v>2500000</v>
      </c>
      <c r="H1009" s="1" t="n">
        <v>104.76336667</v>
      </c>
      <c r="I1009" s="2" t="n">
        <v>2619084.17</v>
      </c>
      <c r="J1009" s="3" t="n">
        <v>0.03486618</v>
      </c>
      <c r="K1009" s="4" t="n">
        <v>75118190.39</v>
      </c>
      <c r="L1009" s="5" t="n">
        <v>2975001</v>
      </c>
      <c r="M1009" s="6" t="n">
        <v>25.24980341</v>
      </c>
      <c r="N1009" s="7">
        <f>IF(ISNUMBER(_xll.BDP($C1009, "DELTA_MID")),_xll.BDP($C1009, "DELTA_MID")," ")</f>
        <v/>
      </c>
      <c r="O1009" s="7">
        <f>IF(ISNUMBER(N1009),_xll.BDP($C1009, "OPT_UNDL_TICKER"),"")</f>
        <v/>
      </c>
      <c r="P1009" s="8">
        <f>IF(ISNUMBER(N1009),_xll.BDP($C1009, "OPT_UNDL_PX")," ")</f>
        <v/>
      </c>
      <c r="Q1009" s="7">
        <f>IF(ISNUMBER(N1009),+G1009*_xll.BDP($C1009, "PX_POS_MULT_FACTOR")*P1009/K1009," ")</f>
        <v/>
      </c>
      <c r="R1009" s="8">
        <f>IF(OR($A1009="TUA",$A1009="TYA"),"",IF(ISNUMBER(_xll.BDP($C1009,"DUR_ADJ_OAS_MID")),_xll.BDP($C1009,"DUR_ADJ_OAS_MID"),IF(ISNUMBER(_xll.BDP($E1009&amp;" ISIN","DUR_ADJ_OAS_MID")),_xll.BDP($E1009&amp;" ISIN","DUR_ADJ_OAS_MID")," ")))</f>
        <v/>
      </c>
      <c r="S1009" s="7">
        <f>IF(ISNUMBER(N1009),Q1009*N1009,IF(ISNUMBER(R1009),J1009*R1009," "))</f>
        <v/>
      </c>
      <c r="T1009" t="inlineStr">
        <is>
          <t>1675935F5</t>
        </is>
      </c>
      <c r="U1009" t="inlineStr">
        <is>
          <t>Bond</t>
        </is>
      </c>
      <c r="AG1009" t="n">
        <v>-0.0006669999999999999</v>
      </c>
    </row>
    <row r="1010">
      <c r="A1010" t="inlineStr">
        <is>
          <t>NMB</t>
        </is>
      </c>
      <c r="B1010" t="inlineStr">
        <is>
          <t>CARROLLTON TEX FMRS BRH 4.0 15FEB53</t>
        </is>
      </c>
      <c r="C1010" t="inlineStr">
        <is>
          <t>CLTSCD</t>
        </is>
      </c>
      <c r="D1010" t="inlineStr">
        <is>
          <t>BPSL496</t>
        </is>
      </c>
      <c r="E1010" t="inlineStr">
        <is>
          <t>US145628R708</t>
        </is>
      </c>
      <c r="F1010" t="inlineStr">
        <is>
          <t>145628R70</t>
        </is>
      </c>
      <c r="G1010" s="1" t="n">
        <v>2380000</v>
      </c>
      <c r="H1010" s="1" t="n">
        <v>88.20557778</v>
      </c>
      <c r="I1010" s="2" t="n">
        <v>2099292.75</v>
      </c>
      <c r="J1010" s="3" t="n">
        <v>0.02794653</v>
      </c>
      <c r="K1010" s="4" t="n">
        <v>75118190.39</v>
      </c>
      <c r="L1010" s="5" t="n">
        <v>2975001</v>
      </c>
      <c r="M1010" s="6" t="n">
        <v>25.24980341</v>
      </c>
      <c r="N1010" s="7">
        <f>IF(ISNUMBER(_xll.BDP($C1010, "DELTA_MID")),_xll.BDP($C1010, "DELTA_MID")," ")</f>
        <v/>
      </c>
      <c r="O1010" s="7">
        <f>IF(ISNUMBER(N1010),_xll.BDP($C1010, "OPT_UNDL_TICKER"),"")</f>
        <v/>
      </c>
      <c r="P1010" s="8">
        <f>IF(ISNUMBER(N1010),_xll.BDP($C1010, "OPT_UNDL_PX")," ")</f>
        <v/>
      </c>
      <c r="Q1010" s="7">
        <f>IF(ISNUMBER(N1010),+G1010*_xll.BDP($C1010, "PX_POS_MULT_FACTOR")*P1010/K1010," ")</f>
        <v/>
      </c>
      <c r="R1010" s="8">
        <f>IF(OR($A1010="TUA",$A1010="TYA"),"",IF(ISNUMBER(_xll.BDP($C1010,"DUR_ADJ_OAS_MID")),_xll.BDP($C1010,"DUR_ADJ_OAS_MID"),IF(ISNUMBER(_xll.BDP($E1010&amp;" ISIN","DUR_ADJ_OAS_MID")),_xll.BDP($E1010&amp;" ISIN","DUR_ADJ_OAS_MID")," ")))</f>
        <v/>
      </c>
      <c r="S1010" s="7">
        <f>IF(ISNUMBER(N1010),Q1010*N1010,IF(ISNUMBER(R1010),J1010*R1010," "))</f>
        <v/>
      </c>
      <c r="T1010" t="inlineStr">
        <is>
          <t>145628R70</t>
        </is>
      </c>
      <c r="U1010" t="inlineStr">
        <is>
          <t>Bond</t>
        </is>
      </c>
      <c r="AG1010" t="n">
        <v>-0.0006669999999999999</v>
      </c>
    </row>
    <row r="1011">
      <c r="A1011" t="inlineStr">
        <is>
          <t>NMB</t>
        </is>
      </c>
      <c r="B1011" t="inlineStr">
        <is>
          <t>DENVER COLO CITY + CN 4.125 15NOV53</t>
        </is>
      </c>
      <c r="C1011" t="inlineStr">
        <is>
          <t>DENAPT</t>
        </is>
      </c>
      <c r="D1011" t="inlineStr">
        <is>
          <t>9A7JRO5</t>
        </is>
      </c>
      <c r="E1011" t="inlineStr">
        <is>
          <t>US249182QY54</t>
        </is>
      </c>
      <c r="F1011" t="inlineStr">
        <is>
          <t>249182QY5</t>
        </is>
      </c>
      <c r="G1011" s="1" t="n">
        <v>3150000</v>
      </c>
      <c r="H1011" s="1" t="n">
        <v>86.48048333</v>
      </c>
      <c r="I1011" s="2" t="n">
        <v>2724135.22</v>
      </c>
      <c r="J1011" s="3" t="n">
        <v>0.03626465</v>
      </c>
      <c r="K1011" s="4" t="n">
        <v>75118190.39</v>
      </c>
      <c r="L1011" s="5" t="n">
        <v>2975001</v>
      </c>
      <c r="M1011" s="6" t="n">
        <v>25.24980341</v>
      </c>
      <c r="N1011" s="7">
        <f>IF(ISNUMBER(_xll.BDP($C1011, "DELTA_MID")),_xll.BDP($C1011, "DELTA_MID")," ")</f>
        <v/>
      </c>
      <c r="O1011" s="7">
        <f>IF(ISNUMBER(N1011),_xll.BDP($C1011, "OPT_UNDL_TICKER"),"")</f>
        <v/>
      </c>
      <c r="P1011" s="8">
        <f>IF(ISNUMBER(N1011),_xll.BDP($C1011, "OPT_UNDL_PX")," ")</f>
        <v/>
      </c>
      <c r="Q1011" s="7">
        <f>IF(ISNUMBER(N1011),+G1011*_xll.BDP($C1011, "PX_POS_MULT_FACTOR")*P1011/K1011," ")</f>
        <v/>
      </c>
      <c r="R1011" s="8">
        <f>IF(OR($A1011="TUA",$A1011="TYA"),"",IF(ISNUMBER(_xll.BDP($C1011,"DUR_ADJ_OAS_MID")),_xll.BDP($C1011,"DUR_ADJ_OAS_MID"),IF(ISNUMBER(_xll.BDP($E1011&amp;" ISIN","DUR_ADJ_OAS_MID")),_xll.BDP($E1011&amp;" ISIN","DUR_ADJ_OAS_MID")," ")))</f>
        <v/>
      </c>
      <c r="S1011" s="7">
        <f>IF(ISNUMBER(N1011),Q1011*N1011,IF(ISNUMBER(R1011),J1011*R1011," "))</f>
        <v/>
      </c>
      <c r="T1011" t="inlineStr">
        <is>
          <t>249182QY5</t>
        </is>
      </c>
      <c r="U1011" t="inlineStr">
        <is>
          <t>Bond</t>
        </is>
      </c>
      <c r="AG1011" t="n">
        <v>-0.0006669999999999999</v>
      </c>
    </row>
    <row r="1012">
      <c r="A1012" t="inlineStr">
        <is>
          <t>NMB</t>
        </is>
      </c>
      <c r="B1012" t="inlineStr">
        <is>
          <t>DOWNTOWN REVITALIZATION 5.5 01JUN55</t>
        </is>
      </c>
      <c r="C1012" t="inlineStr">
        <is>
          <t>DTRFAC</t>
        </is>
      </c>
      <c r="D1012" t="inlineStr">
        <is>
          <t>9AACQKF</t>
        </is>
      </c>
      <c r="E1012" t="inlineStr">
        <is>
          <t>US26118TAX81</t>
        </is>
      </c>
      <c r="F1012" t="inlineStr">
        <is>
          <t>26118TAX8</t>
        </is>
      </c>
      <c r="G1012" s="1" t="n">
        <v>2000000</v>
      </c>
      <c r="H1012" s="1" t="n">
        <v>105.49037778</v>
      </c>
      <c r="I1012" s="2" t="n">
        <v>2109807.56</v>
      </c>
      <c r="J1012" s="3" t="n">
        <v>0.02808651</v>
      </c>
      <c r="K1012" s="4" t="n">
        <v>75118190.39</v>
      </c>
      <c r="L1012" s="5" t="n">
        <v>2975001</v>
      </c>
      <c r="M1012" s="6" t="n">
        <v>25.24980341</v>
      </c>
      <c r="N1012" s="7">
        <f>IF(ISNUMBER(_xll.BDP($C1012, "DELTA_MID")),_xll.BDP($C1012, "DELTA_MID")," ")</f>
        <v/>
      </c>
      <c r="O1012" s="7">
        <f>IF(ISNUMBER(N1012),_xll.BDP($C1012, "OPT_UNDL_TICKER"),"")</f>
        <v/>
      </c>
      <c r="P1012" s="8">
        <f>IF(ISNUMBER(N1012),_xll.BDP($C1012, "OPT_UNDL_PX")," ")</f>
        <v/>
      </c>
      <c r="Q1012" s="7">
        <f>IF(ISNUMBER(N1012),+G1012*_xll.BDP($C1012, "PX_POS_MULT_FACTOR")*P1012/K1012," ")</f>
        <v/>
      </c>
      <c r="R1012" s="8">
        <f>IF(OR($A1012="TUA",$A1012="TYA"),"",IF(ISNUMBER(_xll.BDP($C1012,"DUR_ADJ_OAS_MID")),_xll.BDP($C1012,"DUR_ADJ_OAS_MID"),IF(ISNUMBER(_xll.BDP($E1012&amp;" ISIN","DUR_ADJ_OAS_MID")),_xll.BDP($E1012&amp;" ISIN","DUR_ADJ_OAS_MID")," ")))</f>
        <v/>
      </c>
      <c r="S1012" s="7">
        <f>IF(ISNUMBER(N1012),Q1012*N1012,IF(ISNUMBER(R1012),J1012*R1012," "))</f>
        <v/>
      </c>
      <c r="T1012" t="inlineStr">
        <is>
          <t>26118TAX8</t>
        </is>
      </c>
      <c r="U1012" t="inlineStr">
        <is>
          <t>Bond</t>
        </is>
      </c>
      <c r="AG1012" t="n">
        <v>-0.0006669999999999999</v>
      </c>
    </row>
    <row r="1013">
      <c r="A1013" t="inlineStr">
        <is>
          <t>NMB</t>
        </is>
      </c>
      <c r="B1013" t="inlineStr">
        <is>
          <t>FLORIDA ST TPK AUTH TPK 4.0 01JUL54</t>
        </is>
      </c>
      <c r="C1013" t="inlineStr">
        <is>
          <t>FLSTRN</t>
        </is>
      </c>
      <c r="D1013" t="inlineStr">
        <is>
          <t>9A9FO48</t>
        </is>
      </c>
      <c r="E1013" t="inlineStr">
        <is>
          <t>US343137UQ63</t>
        </is>
      </c>
      <c r="F1013" t="inlineStr">
        <is>
          <t>343137UQ6</t>
        </is>
      </c>
      <c r="G1013" s="1" t="n">
        <v>2500000</v>
      </c>
      <c r="H1013" s="1" t="n">
        <v>87.31321667</v>
      </c>
      <c r="I1013" s="2" t="n">
        <v>2182830.42</v>
      </c>
      <c r="J1013" s="3" t="n">
        <v>0.02905861</v>
      </c>
      <c r="K1013" s="4" t="n">
        <v>75118190.39</v>
      </c>
      <c r="L1013" s="5" t="n">
        <v>2975001</v>
      </c>
      <c r="M1013" s="6" t="n">
        <v>25.24980341</v>
      </c>
      <c r="N1013" s="7">
        <f>IF(ISNUMBER(_xll.BDP($C1013, "DELTA_MID")),_xll.BDP($C1013, "DELTA_MID")," ")</f>
        <v/>
      </c>
      <c r="O1013" s="7">
        <f>IF(ISNUMBER(N1013),_xll.BDP($C1013, "OPT_UNDL_TICKER"),"")</f>
        <v/>
      </c>
      <c r="P1013" s="8">
        <f>IF(ISNUMBER(N1013),_xll.BDP($C1013, "OPT_UNDL_PX")," ")</f>
        <v/>
      </c>
      <c r="Q1013" s="7">
        <f>IF(ISNUMBER(N1013),+G1013*_xll.BDP($C1013, "PX_POS_MULT_FACTOR")*P1013/K1013," ")</f>
        <v/>
      </c>
      <c r="R1013" s="8">
        <f>IF(OR($A1013="TUA",$A1013="TYA"),"",IF(ISNUMBER(_xll.BDP($C1013,"DUR_ADJ_OAS_MID")),_xll.BDP($C1013,"DUR_ADJ_OAS_MID"),IF(ISNUMBER(_xll.BDP($E1013&amp;" ISIN","DUR_ADJ_OAS_MID")),_xll.BDP($E1013&amp;" ISIN","DUR_ADJ_OAS_MID")," ")))</f>
        <v/>
      </c>
      <c r="S1013" s="7">
        <f>IF(ISNUMBER(N1013),Q1013*N1013,IF(ISNUMBER(R1013),J1013*R1013," "))</f>
        <v/>
      </c>
      <c r="T1013" t="inlineStr">
        <is>
          <t>343137UQ6</t>
        </is>
      </c>
      <c r="U1013" t="inlineStr">
        <is>
          <t>Bond</t>
        </is>
      </c>
      <c r="AG1013" t="n">
        <v>-0.0006669999999999999</v>
      </c>
    </row>
    <row r="1014">
      <c r="A1014" t="inlineStr">
        <is>
          <t>NMB</t>
        </is>
      </c>
      <c r="B1014" t="inlineStr">
        <is>
          <t>FLORIDA ST TPK AUTH TPK 4.0 01JUL51</t>
        </is>
      </c>
      <c r="C1014" t="inlineStr">
        <is>
          <t>FLSTRN</t>
        </is>
      </c>
      <c r="D1014" t="inlineStr">
        <is>
          <t>9A9FO49</t>
        </is>
      </c>
      <c r="E1014" t="inlineStr">
        <is>
          <t>US343137UM59</t>
        </is>
      </c>
      <c r="F1014" t="inlineStr">
        <is>
          <t>343137UM5</t>
        </is>
      </c>
      <c r="G1014" s="1" t="n">
        <v>2000000</v>
      </c>
      <c r="H1014" s="1" t="n">
        <v>87.98509667</v>
      </c>
      <c r="I1014" s="2" t="n">
        <v>1759701.93</v>
      </c>
      <c r="J1014" s="3" t="n">
        <v>0.02342578</v>
      </c>
      <c r="K1014" s="4" t="n">
        <v>75118190.39</v>
      </c>
      <c r="L1014" s="5" t="n">
        <v>2975001</v>
      </c>
      <c r="M1014" s="6" t="n">
        <v>25.24980341</v>
      </c>
      <c r="N1014" s="7">
        <f>IF(ISNUMBER(_xll.BDP($C1014, "DELTA_MID")),_xll.BDP($C1014, "DELTA_MID")," ")</f>
        <v/>
      </c>
      <c r="O1014" s="7">
        <f>IF(ISNUMBER(N1014),_xll.BDP($C1014, "OPT_UNDL_TICKER"),"")</f>
        <v/>
      </c>
      <c r="P1014" s="8">
        <f>IF(ISNUMBER(N1014),_xll.BDP($C1014, "OPT_UNDL_PX")," ")</f>
        <v/>
      </c>
      <c r="Q1014" s="7">
        <f>IF(ISNUMBER(N1014),+G1014*_xll.BDP($C1014, "PX_POS_MULT_FACTOR")*P1014/K1014," ")</f>
        <v/>
      </c>
      <c r="R1014" s="8">
        <f>IF(OR($A1014="TUA",$A1014="TYA"),"",IF(ISNUMBER(_xll.BDP($C1014,"DUR_ADJ_OAS_MID")),_xll.BDP($C1014,"DUR_ADJ_OAS_MID"),IF(ISNUMBER(_xll.BDP($E1014&amp;" ISIN","DUR_ADJ_OAS_MID")),_xll.BDP($E1014&amp;" ISIN","DUR_ADJ_OAS_MID")," ")))</f>
        <v/>
      </c>
      <c r="S1014" s="7">
        <f>IF(ISNUMBER(N1014),Q1014*N1014,IF(ISNUMBER(R1014),J1014*R1014," "))</f>
        <v/>
      </c>
      <c r="T1014" t="inlineStr">
        <is>
          <t>343137UM5</t>
        </is>
      </c>
      <c r="U1014" t="inlineStr">
        <is>
          <t>Bond</t>
        </is>
      </c>
      <c r="AG1014" t="n">
        <v>-0.0006669999999999999</v>
      </c>
    </row>
    <row r="1015">
      <c r="A1015" t="inlineStr">
        <is>
          <t>NMB</t>
        </is>
      </c>
      <c r="B1015" t="inlineStr">
        <is>
          <t>HAMPTON RDS VA TRANS AC 4.0 01JUL57</t>
        </is>
      </c>
      <c r="C1015" t="inlineStr">
        <is>
          <t>HRDTRN</t>
        </is>
      </c>
      <c r="D1015" t="inlineStr">
        <is>
          <t>BPXZNY1</t>
        </is>
      </c>
      <c r="E1015" t="inlineStr">
        <is>
          <t>US409328BT79</t>
        </is>
      </c>
      <c r="F1015" t="inlineStr">
        <is>
          <t>409328BT7</t>
        </is>
      </c>
      <c r="G1015" s="1" t="n">
        <v>2750000</v>
      </c>
      <c r="H1015" s="1" t="n">
        <v>86.19971667</v>
      </c>
      <c r="I1015" s="2" t="n">
        <v>2370492.21</v>
      </c>
      <c r="J1015" s="3" t="n">
        <v>0.03155683</v>
      </c>
      <c r="K1015" s="4" t="n">
        <v>75118190.39</v>
      </c>
      <c r="L1015" s="5" t="n">
        <v>2975001</v>
      </c>
      <c r="M1015" s="6" t="n">
        <v>25.24980341</v>
      </c>
      <c r="N1015" s="7">
        <f>IF(ISNUMBER(_xll.BDP($C1015, "DELTA_MID")),_xll.BDP($C1015, "DELTA_MID")," ")</f>
        <v/>
      </c>
      <c r="O1015" s="7">
        <f>IF(ISNUMBER(N1015),_xll.BDP($C1015, "OPT_UNDL_TICKER"),"")</f>
        <v/>
      </c>
      <c r="P1015" s="8">
        <f>IF(ISNUMBER(N1015),_xll.BDP($C1015, "OPT_UNDL_PX")," ")</f>
        <v/>
      </c>
      <c r="Q1015" s="7">
        <f>IF(ISNUMBER(N1015),+G1015*_xll.BDP($C1015, "PX_POS_MULT_FACTOR")*P1015/K1015," ")</f>
        <v/>
      </c>
      <c r="R1015" s="8">
        <f>IF(OR($A1015="TUA",$A1015="TYA"),"",IF(ISNUMBER(_xll.BDP($C1015,"DUR_ADJ_OAS_MID")),_xll.BDP($C1015,"DUR_ADJ_OAS_MID"),IF(ISNUMBER(_xll.BDP($E1015&amp;" ISIN","DUR_ADJ_OAS_MID")),_xll.BDP($E1015&amp;" ISIN","DUR_ADJ_OAS_MID")," ")))</f>
        <v/>
      </c>
      <c r="S1015" s="7">
        <f>IF(ISNUMBER(N1015),Q1015*N1015,IF(ISNUMBER(R1015),J1015*R1015," "))</f>
        <v/>
      </c>
      <c r="T1015" t="inlineStr">
        <is>
          <t>409328BT7</t>
        </is>
      </c>
      <c r="U1015" t="inlineStr">
        <is>
          <t>Bond</t>
        </is>
      </c>
      <c r="AG1015" t="n">
        <v>-0.0006669999999999999</v>
      </c>
    </row>
    <row r="1016">
      <c r="A1016" t="inlineStr">
        <is>
          <t>NMB</t>
        </is>
      </c>
      <c r="B1016" t="inlineStr">
        <is>
          <t>LOS ANGELES CALIF DEPT 5.0 15MAY55</t>
        </is>
      </c>
      <c r="C1016" t="inlineStr">
        <is>
          <t>LOSAPT</t>
        </is>
      </c>
      <c r="D1016" t="inlineStr">
        <is>
          <t>9AA4UMX</t>
        </is>
      </c>
      <c r="E1016" t="inlineStr">
        <is>
          <t>US5444453C19</t>
        </is>
      </c>
      <c r="F1016" t="inlineStr">
        <is>
          <t>5444453C1</t>
        </is>
      </c>
      <c r="G1016" s="1" t="n">
        <v>2000000</v>
      </c>
      <c r="H1016" s="1" t="n">
        <v>101.10929556</v>
      </c>
      <c r="I1016" s="2" t="n">
        <v>2022185.91</v>
      </c>
      <c r="J1016" s="3" t="n">
        <v>0.02692006</v>
      </c>
      <c r="K1016" s="4" t="n">
        <v>75118190.39</v>
      </c>
      <c r="L1016" s="5" t="n">
        <v>2975001</v>
      </c>
      <c r="M1016" s="6" t="n">
        <v>25.24980341</v>
      </c>
      <c r="N1016" s="7">
        <f>IF(ISNUMBER(_xll.BDP($C1016, "DELTA_MID")),_xll.BDP($C1016, "DELTA_MID")," ")</f>
        <v/>
      </c>
      <c r="O1016" s="7">
        <f>IF(ISNUMBER(N1016),_xll.BDP($C1016, "OPT_UNDL_TICKER"),"")</f>
        <v/>
      </c>
      <c r="P1016" s="8">
        <f>IF(ISNUMBER(N1016),_xll.BDP($C1016, "OPT_UNDL_PX")," ")</f>
        <v/>
      </c>
      <c r="Q1016" s="7">
        <f>IF(ISNUMBER(N1016),+G1016*_xll.BDP($C1016, "PX_POS_MULT_FACTOR")*P1016/K1016," ")</f>
        <v/>
      </c>
      <c r="R1016" s="8">
        <f>IF(OR($A1016="TUA",$A1016="TYA"),"",IF(ISNUMBER(_xll.BDP($C1016,"DUR_ADJ_OAS_MID")),_xll.BDP($C1016,"DUR_ADJ_OAS_MID"),IF(ISNUMBER(_xll.BDP($E1016&amp;" ISIN","DUR_ADJ_OAS_MID")),_xll.BDP($E1016&amp;" ISIN","DUR_ADJ_OAS_MID")," ")))</f>
        <v/>
      </c>
      <c r="S1016" s="7">
        <f>IF(ISNUMBER(N1016),Q1016*N1016,IF(ISNUMBER(R1016),J1016*R1016," "))</f>
        <v/>
      </c>
      <c r="T1016" t="inlineStr">
        <is>
          <t>5444453C1</t>
        </is>
      </c>
      <c r="U1016" t="inlineStr">
        <is>
          <t>Bond</t>
        </is>
      </c>
      <c r="AG1016" t="n">
        <v>-0.0006669999999999999</v>
      </c>
    </row>
    <row r="1017">
      <c r="A1017" t="inlineStr">
        <is>
          <t>NMB</t>
        </is>
      </c>
      <c r="B1017" t="inlineStr">
        <is>
          <t>LOWER COLO RIV AUTH TEX 5.0 15MAY55</t>
        </is>
      </c>
      <c r="C1017" t="inlineStr">
        <is>
          <t>LWCGEN</t>
        </is>
      </c>
      <c r="D1017" t="inlineStr">
        <is>
          <t>9A9YXTT</t>
        </is>
      </c>
      <c r="E1017" t="inlineStr">
        <is>
          <t>US54811BR940</t>
        </is>
      </c>
      <c r="F1017" t="inlineStr">
        <is>
          <t>54811BR94</t>
        </is>
      </c>
      <c r="G1017" s="1" t="n">
        <v>2000000</v>
      </c>
      <c r="H1017" s="1" t="n">
        <v>100.94186778</v>
      </c>
      <c r="I1017" s="2" t="n">
        <v>2018837.36</v>
      </c>
      <c r="J1017" s="3" t="n">
        <v>0.02687548</v>
      </c>
      <c r="K1017" s="4" t="n">
        <v>75118190.39</v>
      </c>
      <c r="L1017" s="5" t="n">
        <v>2975001</v>
      </c>
      <c r="M1017" s="6" t="n">
        <v>25.24980341</v>
      </c>
      <c r="N1017" s="7">
        <f>IF(ISNUMBER(_xll.BDP($C1017, "DELTA_MID")),_xll.BDP($C1017, "DELTA_MID")," ")</f>
        <v/>
      </c>
      <c r="O1017" s="7">
        <f>IF(ISNUMBER(N1017),_xll.BDP($C1017, "OPT_UNDL_TICKER"),"")</f>
        <v/>
      </c>
      <c r="P1017" s="8">
        <f>IF(ISNUMBER(N1017),_xll.BDP($C1017, "OPT_UNDL_PX")," ")</f>
        <v/>
      </c>
      <c r="Q1017" s="7">
        <f>IF(ISNUMBER(N1017),+G1017*_xll.BDP($C1017, "PX_POS_MULT_FACTOR")*P1017/K1017," ")</f>
        <v/>
      </c>
      <c r="R1017" s="8">
        <f>IF(OR($A1017="TUA",$A1017="TYA"),"",IF(ISNUMBER(_xll.BDP($C1017,"DUR_ADJ_OAS_MID")),_xll.BDP($C1017,"DUR_ADJ_OAS_MID"),IF(ISNUMBER(_xll.BDP($E1017&amp;" ISIN","DUR_ADJ_OAS_MID")),_xll.BDP($E1017&amp;" ISIN","DUR_ADJ_OAS_MID")," ")))</f>
        <v/>
      </c>
      <c r="S1017" s="7">
        <f>IF(ISNUMBER(N1017),Q1017*N1017,IF(ISNUMBER(R1017),J1017*R1017," "))</f>
        <v/>
      </c>
      <c r="T1017" t="inlineStr">
        <is>
          <t>54811BR94</t>
        </is>
      </c>
      <c r="U1017" t="inlineStr">
        <is>
          <t>Bond</t>
        </is>
      </c>
      <c r="AG1017" t="n">
        <v>-0.0006669999999999999</v>
      </c>
    </row>
    <row r="1018">
      <c r="A1018" t="inlineStr">
        <is>
          <t>NMB</t>
        </is>
      </c>
      <c r="B1018" t="inlineStr">
        <is>
          <t>MASSACHUSETTS ST DEV FI 5.0 01JUL55</t>
        </is>
      </c>
      <c r="C1018" t="inlineStr">
        <is>
          <t>MASDEV</t>
        </is>
      </c>
      <c r="D1018" t="inlineStr">
        <is>
          <t>9AA2TYZ</t>
        </is>
      </c>
      <c r="E1018" t="inlineStr">
        <is>
          <t>US57585BHM37</t>
        </is>
      </c>
      <c r="F1018" t="inlineStr">
        <is>
          <t>57585BHM3</t>
        </is>
      </c>
      <c r="G1018" s="1" t="n">
        <v>2000000</v>
      </c>
      <c r="H1018" s="1" t="n">
        <v>102.35244333</v>
      </c>
      <c r="I1018" s="2" t="n">
        <v>2047048.87</v>
      </c>
      <c r="J1018" s="3" t="n">
        <v>0.02725104</v>
      </c>
      <c r="K1018" s="4" t="n">
        <v>75118190.39</v>
      </c>
      <c r="L1018" s="5" t="n">
        <v>2975001</v>
      </c>
      <c r="M1018" s="6" t="n">
        <v>25.24980341</v>
      </c>
      <c r="N1018" s="7">
        <f>IF(ISNUMBER(_xll.BDP($C1018, "DELTA_MID")),_xll.BDP($C1018, "DELTA_MID")," ")</f>
        <v/>
      </c>
      <c r="O1018" s="7">
        <f>IF(ISNUMBER(N1018),_xll.BDP($C1018, "OPT_UNDL_TICKER"),"")</f>
        <v/>
      </c>
      <c r="P1018" s="8">
        <f>IF(ISNUMBER(N1018),_xll.BDP($C1018, "OPT_UNDL_PX")," ")</f>
        <v/>
      </c>
      <c r="Q1018" s="7">
        <f>IF(ISNUMBER(N1018),+G1018*_xll.BDP($C1018, "PX_POS_MULT_FACTOR")*P1018/K1018," ")</f>
        <v/>
      </c>
      <c r="R1018" s="8">
        <f>IF(OR($A1018="TUA",$A1018="TYA"),"",IF(ISNUMBER(_xll.BDP($C1018,"DUR_ADJ_OAS_MID")),_xll.BDP($C1018,"DUR_ADJ_OAS_MID"),IF(ISNUMBER(_xll.BDP($E1018&amp;" ISIN","DUR_ADJ_OAS_MID")),_xll.BDP($E1018&amp;" ISIN","DUR_ADJ_OAS_MID")," ")))</f>
        <v/>
      </c>
      <c r="S1018" s="7">
        <f>IF(ISNUMBER(N1018),Q1018*N1018,IF(ISNUMBER(R1018),J1018*R1018," "))</f>
        <v/>
      </c>
      <c r="T1018" t="inlineStr">
        <is>
          <t>57585BHM3</t>
        </is>
      </c>
      <c r="U1018" t="inlineStr">
        <is>
          <t>Bond</t>
        </is>
      </c>
      <c r="AG1018" t="n">
        <v>-0.0006669999999999999</v>
      </c>
    </row>
    <row r="1019">
      <c r="A1019" t="inlineStr">
        <is>
          <t>NMB</t>
        </is>
      </c>
      <c r="B1019" t="inlineStr">
        <is>
          <t>MIAMI-DADE CNTY FLA SEA 3.0 01OCT50</t>
        </is>
      </c>
      <c r="C1019" t="inlineStr">
        <is>
          <t>MDCTRN</t>
        </is>
      </c>
      <c r="D1019" t="inlineStr">
        <is>
          <t>BMBSW88</t>
        </is>
      </c>
      <c r="E1019" t="inlineStr">
        <is>
          <t>US59335KDJ34</t>
        </is>
      </c>
      <c r="F1019" t="inlineStr">
        <is>
          <t>59335KDJ3</t>
        </is>
      </c>
      <c r="G1019" s="1" t="n">
        <v>1930000</v>
      </c>
      <c r="H1019" s="1" t="n">
        <v>70.6019</v>
      </c>
      <c r="I1019" s="2" t="n">
        <v>1362616.67</v>
      </c>
      <c r="J1019" s="3" t="n">
        <v>0.01813964</v>
      </c>
      <c r="K1019" s="4" t="n">
        <v>75118190.39</v>
      </c>
      <c r="L1019" s="5" t="n">
        <v>2975001</v>
      </c>
      <c r="M1019" s="6" t="n">
        <v>25.24980341</v>
      </c>
      <c r="N1019" s="7">
        <f>IF(ISNUMBER(_xll.BDP($C1019, "DELTA_MID")),_xll.BDP($C1019, "DELTA_MID")," ")</f>
        <v/>
      </c>
      <c r="O1019" s="7">
        <f>IF(ISNUMBER(N1019),_xll.BDP($C1019, "OPT_UNDL_TICKER"),"")</f>
        <v/>
      </c>
      <c r="P1019" s="8">
        <f>IF(ISNUMBER(N1019),_xll.BDP($C1019, "OPT_UNDL_PX")," ")</f>
        <v/>
      </c>
      <c r="Q1019" s="7">
        <f>IF(ISNUMBER(N1019),+G1019*_xll.BDP($C1019, "PX_POS_MULT_FACTOR")*P1019/K1019," ")</f>
        <v/>
      </c>
      <c r="R1019" s="8">
        <f>IF(OR($A1019="TUA",$A1019="TYA"),"",IF(ISNUMBER(_xll.BDP($C1019,"DUR_ADJ_OAS_MID")),_xll.BDP($C1019,"DUR_ADJ_OAS_MID"),IF(ISNUMBER(_xll.BDP($E1019&amp;" ISIN","DUR_ADJ_OAS_MID")),_xll.BDP($E1019&amp;" ISIN","DUR_ADJ_OAS_MID")," ")))</f>
        <v/>
      </c>
      <c r="S1019" s="7">
        <f>IF(ISNUMBER(N1019),Q1019*N1019,IF(ISNUMBER(R1019),J1019*R1019," "))</f>
        <v/>
      </c>
      <c r="T1019" t="inlineStr">
        <is>
          <t>59335KDJ3</t>
        </is>
      </c>
      <c r="U1019" t="inlineStr">
        <is>
          <t>Bond</t>
        </is>
      </c>
      <c r="AG1019" t="n">
        <v>-0.0006669999999999999</v>
      </c>
    </row>
    <row r="1020">
      <c r="A1020" t="inlineStr">
        <is>
          <t>NMB</t>
        </is>
      </c>
      <c r="B1020" t="inlineStr">
        <is>
          <t>NEW MEXICO MTG FIN AUTH 5.1 01SEP55</t>
        </is>
      </c>
      <c r="C1020" t="inlineStr">
        <is>
          <t>NMSHSG</t>
        </is>
      </c>
      <c r="D1020" t="inlineStr">
        <is>
          <t>9AA7Z2O</t>
        </is>
      </c>
      <c r="E1020" t="inlineStr">
        <is>
          <t>US6472014U35</t>
        </is>
      </c>
      <c r="F1020" t="inlineStr">
        <is>
          <t>6472014U3</t>
        </is>
      </c>
      <c r="G1020" s="1" t="n">
        <v>1500000</v>
      </c>
      <c r="H1020" s="1" t="n">
        <v>100.03827333</v>
      </c>
      <c r="I1020" s="2" t="n">
        <v>1500574.1</v>
      </c>
      <c r="J1020" s="3" t="n">
        <v>0.01997617</v>
      </c>
      <c r="K1020" s="4" t="n">
        <v>75118190.39</v>
      </c>
      <c r="L1020" s="5" t="n">
        <v>2975001</v>
      </c>
      <c r="M1020" s="6" t="n">
        <v>25.24980341</v>
      </c>
      <c r="N1020" s="7">
        <f>IF(ISNUMBER(_xll.BDP($C1020, "DELTA_MID")),_xll.BDP($C1020, "DELTA_MID")," ")</f>
        <v/>
      </c>
      <c r="O1020" s="7">
        <f>IF(ISNUMBER(N1020),_xll.BDP($C1020, "OPT_UNDL_TICKER"),"")</f>
        <v/>
      </c>
      <c r="P1020" s="8">
        <f>IF(ISNUMBER(N1020),_xll.BDP($C1020, "OPT_UNDL_PX")," ")</f>
        <v/>
      </c>
      <c r="Q1020" s="7">
        <f>IF(ISNUMBER(N1020),+G1020*_xll.BDP($C1020, "PX_POS_MULT_FACTOR")*P1020/K1020," ")</f>
        <v/>
      </c>
      <c r="R1020" s="8">
        <f>IF(OR($A1020="TUA",$A1020="TYA"),"",IF(ISNUMBER(_xll.BDP($C1020,"DUR_ADJ_OAS_MID")),_xll.BDP($C1020,"DUR_ADJ_OAS_MID"),IF(ISNUMBER(_xll.BDP($E1020&amp;" ISIN","DUR_ADJ_OAS_MID")),_xll.BDP($E1020&amp;" ISIN","DUR_ADJ_OAS_MID")," ")))</f>
        <v/>
      </c>
      <c r="S1020" s="7">
        <f>IF(ISNUMBER(N1020),Q1020*N1020,IF(ISNUMBER(R1020),J1020*R1020," "))</f>
        <v/>
      </c>
      <c r="T1020" t="inlineStr">
        <is>
          <t>6472014U3</t>
        </is>
      </c>
      <c r="U1020" t="inlineStr">
        <is>
          <t>Bond</t>
        </is>
      </c>
      <c r="AG1020" t="n">
        <v>-0.0006669999999999999</v>
      </c>
    </row>
    <row r="1021">
      <c r="A1021" t="inlineStr">
        <is>
          <t>NMB</t>
        </is>
      </c>
      <c r="B1021" t="inlineStr">
        <is>
          <t>NORTH TEX MUN WTR DIST 5.0 01JUN55</t>
        </is>
      </c>
      <c r="C1021" t="inlineStr">
        <is>
          <t>NRTUTL</t>
        </is>
      </c>
      <c r="D1021" t="inlineStr">
        <is>
          <t>9AAB9O4</t>
        </is>
      </c>
      <c r="E1021" t="inlineStr">
        <is>
          <t>US66283ALJ33</t>
        </is>
      </c>
      <c r="F1021" t="inlineStr">
        <is>
          <t>66283ALJ3</t>
        </is>
      </c>
      <c r="G1021" s="1" t="n">
        <v>2000000</v>
      </c>
      <c r="H1021" s="1" t="n">
        <v>101.86983667</v>
      </c>
      <c r="I1021" s="2" t="n">
        <v>2037396.73</v>
      </c>
      <c r="J1021" s="3" t="n">
        <v>0.02712255</v>
      </c>
      <c r="K1021" s="4" t="n">
        <v>75118190.39</v>
      </c>
      <c r="L1021" s="5" t="n">
        <v>2975001</v>
      </c>
      <c r="M1021" s="6" t="n">
        <v>25.24980341</v>
      </c>
      <c r="N1021" s="7">
        <f>IF(ISNUMBER(_xll.BDP($C1021, "DELTA_MID")),_xll.BDP($C1021, "DELTA_MID")," ")</f>
        <v/>
      </c>
      <c r="O1021" s="7">
        <f>IF(ISNUMBER(N1021),_xll.BDP($C1021, "OPT_UNDL_TICKER"),"")</f>
        <v/>
      </c>
      <c r="P1021" s="8">
        <f>IF(ISNUMBER(N1021),_xll.BDP($C1021, "OPT_UNDL_PX")," ")</f>
        <v/>
      </c>
      <c r="Q1021" s="7">
        <f>IF(ISNUMBER(N1021),+G1021*_xll.BDP($C1021, "PX_POS_MULT_FACTOR")*P1021/K1021," ")</f>
        <v/>
      </c>
      <c r="R1021" s="8">
        <f>IF(OR($A1021="TUA",$A1021="TYA"),"",IF(ISNUMBER(_xll.BDP($C1021,"DUR_ADJ_OAS_MID")),_xll.BDP($C1021,"DUR_ADJ_OAS_MID"),IF(ISNUMBER(_xll.BDP($E1021&amp;" ISIN","DUR_ADJ_OAS_MID")),_xll.BDP($E1021&amp;" ISIN","DUR_ADJ_OAS_MID")," ")))</f>
        <v/>
      </c>
      <c r="S1021" s="7">
        <f>IF(ISNUMBER(N1021),Q1021*N1021,IF(ISNUMBER(R1021),J1021*R1021," "))</f>
        <v/>
      </c>
      <c r="T1021" t="inlineStr">
        <is>
          <t>66283ALJ3</t>
        </is>
      </c>
      <c r="U1021" t="inlineStr">
        <is>
          <t>Bond</t>
        </is>
      </c>
      <c r="AG1021" t="n">
        <v>-0.0006669999999999999</v>
      </c>
    </row>
    <row r="1022">
      <c r="A1022" t="inlineStr">
        <is>
          <t>NMB</t>
        </is>
      </c>
      <c r="B1022" t="inlineStr">
        <is>
          <t>NORTH TEX MUN WTR DIST 5.0 01SEP55</t>
        </is>
      </c>
      <c r="C1022" t="inlineStr">
        <is>
          <t>NRTWTR</t>
        </is>
      </c>
      <c r="D1022" t="inlineStr">
        <is>
          <t>9AAF4SO</t>
        </is>
      </c>
      <c r="E1022" t="inlineStr">
        <is>
          <t>US662903K778</t>
        </is>
      </c>
      <c r="F1022" t="inlineStr">
        <is>
          <t>662903K77</t>
        </is>
      </c>
      <c r="G1022" s="1" t="n">
        <v>2500000</v>
      </c>
      <c r="H1022" s="1" t="n">
        <v>101.50188</v>
      </c>
      <c r="I1022" s="2" t="n">
        <v>2537547</v>
      </c>
      <c r="J1022" s="3" t="n">
        <v>0.03378073</v>
      </c>
      <c r="K1022" s="4" t="n">
        <v>75118190.39</v>
      </c>
      <c r="L1022" s="5" t="n">
        <v>2975001</v>
      </c>
      <c r="M1022" s="6" t="n">
        <v>25.24980341</v>
      </c>
      <c r="N1022" s="7">
        <f>IF(ISNUMBER(_xll.BDP($C1022, "DELTA_MID")),_xll.BDP($C1022, "DELTA_MID")," ")</f>
        <v/>
      </c>
      <c r="O1022" s="7">
        <f>IF(ISNUMBER(N1022),_xll.BDP($C1022, "OPT_UNDL_TICKER"),"")</f>
        <v/>
      </c>
      <c r="P1022" s="8">
        <f>IF(ISNUMBER(N1022),_xll.BDP($C1022, "OPT_UNDL_PX")," ")</f>
        <v/>
      </c>
      <c r="Q1022" s="7">
        <f>IF(ISNUMBER(N1022),+G1022*_xll.BDP($C1022, "PX_POS_MULT_FACTOR")*P1022/K1022," ")</f>
        <v/>
      </c>
      <c r="R1022" s="8">
        <f>IF(OR($A1022="TUA",$A1022="TYA"),"",IF(ISNUMBER(_xll.BDP($C1022,"DUR_ADJ_OAS_MID")),_xll.BDP($C1022,"DUR_ADJ_OAS_MID"),IF(ISNUMBER(_xll.BDP($E1022&amp;" ISIN","DUR_ADJ_OAS_MID")),_xll.BDP($E1022&amp;" ISIN","DUR_ADJ_OAS_MID")," ")))</f>
        <v/>
      </c>
      <c r="S1022" s="7">
        <f>IF(ISNUMBER(N1022),Q1022*N1022,IF(ISNUMBER(R1022),J1022*R1022," "))</f>
        <v/>
      </c>
      <c r="T1022" t="inlineStr">
        <is>
          <t>662903K77</t>
        </is>
      </c>
      <c r="U1022" t="inlineStr">
        <is>
          <t>Bond</t>
        </is>
      </c>
      <c r="AG1022" t="n">
        <v>-0.0006669999999999999</v>
      </c>
    </row>
    <row r="1023">
      <c r="A1023" t="inlineStr">
        <is>
          <t>NMB</t>
        </is>
      </c>
      <c r="B1023" t="inlineStr">
        <is>
          <t>NEW YORK N Y CITY TRANS 3.0 01AUG48</t>
        </is>
      </c>
      <c r="C1023" t="inlineStr">
        <is>
          <t>NYCGEN</t>
        </is>
      </c>
      <c r="D1023" t="inlineStr">
        <is>
          <t>9A6SJFV</t>
        </is>
      </c>
      <c r="E1023" t="inlineStr">
        <is>
          <t>US64971XG517</t>
        </is>
      </c>
      <c r="F1023" t="inlineStr">
        <is>
          <t>64971XG51</t>
        </is>
      </c>
      <c r="G1023" s="1" t="n">
        <v>3000000</v>
      </c>
      <c r="H1023" s="1" t="n">
        <v>71.6908</v>
      </c>
      <c r="I1023" s="2" t="n">
        <v>2150724</v>
      </c>
      <c r="J1023" s="3" t="n">
        <v>0.0286312</v>
      </c>
      <c r="K1023" s="4" t="n">
        <v>75118190.39</v>
      </c>
      <c r="L1023" s="5" t="n">
        <v>2975001</v>
      </c>
      <c r="M1023" s="6" t="n">
        <v>25.24980341</v>
      </c>
      <c r="N1023" s="7">
        <f>IF(ISNUMBER(_xll.BDP($C1023, "DELTA_MID")),_xll.BDP($C1023, "DELTA_MID")," ")</f>
        <v/>
      </c>
      <c r="O1023" s="7">
        <f>IF(ISNUMBER(N1023),_xll.BDP($C1023, "OPT_UNDL_TICKER"),"")</f>
        <v/>
      </c>
      <c r="P1023" s="8">
        <f>IF(ISNUMBER(N1023),_xll.BDP($C1023, "OPT_UNDL_PX")," ")</f>
        <v/>
      </c>
      <c r="Q1023" s="7">
        <f>IF(ISNUMBER(N1023),+G1023*_xll.BDP($C1023, "PX_POS_MULT_FACTOR")*P1023/K1023," ")</f>
        <v/>
      </c>
      <c r="R1023" s="8">
        <f>IF(OR($A1023="TUA",$A1023="TYA"),"",IF(ISNUMBER(_xll.BDP($C1023,"DUR_ADJ_OAS_MID")),_xll.BDP($C1023,"DUR_ADJ_OAS_MID"),IF(ISNUMBER(_xll.BDP($E1023&amp;" ISIN","DUR_ADJ_OAS_MID")),_xll.BDP($E1023&amp;" ISIN","DUR_ADJ_OAS_MID")," ")))</f>
        <v/>
      </c>
      <c r="S1023" s="7">
        <f>IF(ISNUMBER(N1023),Q1023*N1023,IF(ISNUMBER(R1023),J1023*R1023," "))</f>
        <v/>
      </c>
      <c r="T1023" t="inlineStr">
        <is>
          <t>64971XG51</t>
        </is>
      </c>
      <c r="U1023" t="inlineStr">
        <is>
          <t>Bond</t>
        </is>
      </c>
      <c r="AG1023" t="n">
        <v>-0.0006669999999999999</v>
      </c>
    </row>
    <row r="1024">
      <c r="A1024" t="inlineStr">
        <is>
          <t>NMB</t>
        </is>
      </c>
      <c r="B1024" t="inlineStr">
        <is>
          <t>NEW YORK N Y CITY MUN 5.25 15JUN53</t>
        </is>
      </c>
      <c r="C1024" t="inlineStr">
        <is>
          <t>NYCUTL</t>
        </is>
      </c>
      <c r="D1024" t="inlineStr">
        <is>
          <t>BRBFMX9</t>
        </is>
      </c>
      <c r="E1024" t="inlineStr">
        <is>
          <t>US64972GK371</t>
        </is>
      </c>
      <c r="F1024" t="inlineStr">
        <is>
          <t>64972GK37</t>
        </is>
      </c>
      <c r="G1024" s="1" t="n">
        <v>2335000</v>
      </c>
      <c r="H1024" s="1" t="n">
        <v>104.48465333</v>
      </c>
      <c r="I1024" s="2" t="n">
        <v>2439716.66</v>
      </c>
      <c r="J1024" s="3" t="n">
        <v>0.03247837</v>
      </c>
      <c r="K1024" s="4" t="n">
        <v>75118190.39</v>
      </c>
      <c r="L1024" s="5" t="n">
        <v>2975001</v>
      </c>
      <c r="M1024" s="6" t="n">
        <v>25.24980341</v>
      </c>
      <c r="N1024" s="7">
        <f>IF(ISNUMBER(_xll.BDP($C1024, "DELTA_MID")),_xll.BDP($C1024, "DELTA_MID")," ")</f>
        <v/>
      </c>
      <c r="O1024" s="7">
        <f>IF(ISNUMBER(N1024),_xll.BDP($C1024, "OPT_UNDL_TICKER"),"")</f>
        <v/>
      </c>
      <c r="P1024" s="8">
        <f>IF(ISNUMBER(N1024),_xll.BDP($C1024, "OPT_UNDL_PX")," ")</f>
        <v/>
      </c>
      <c r="Q1024" s="7">
        <f>IF(ISNUMBER(N1024),+G1024*_xll.BDP($C1024, "PX_POS_MULT_FACTOR")*P1024/K1024," ")</f>
        <v/>
      </c>
      <c r="R1024" s="8">
        <f>IF(OR($A1024="TUA",$A1024="TYA"),"",IF(ISNUMBER(_xll.BDP($C1024,"DUR_ADJ_OAS_MID")),_xll.BDP($C1024,"DUR_ADJ_OAS_MID"),IF(ISNUMBER(_xll.BDP($E1024&amp;" ISIN","DUR_ADJ_OAS_MID")),_xll.BDP($E1024&amp;" ISIN","DUR_ADJ_OAS_MID")," ")))</f>
        <v/>
      </c>
      <c r="S1024" s="7">
        <f>IF(ISNUMBER(N1024),Q1024*N1024,IF(ISNUMBER(R1024),J1024*R1024," "))</f>
        <v/>
      </c>
      <c r="T1024" t="inlineStr">
        <is>
          <t>64972GK37</t>
        </is>
      </c>
      <c r="U1024" t="inlineStr">
        <is>
          <t>Bond</t>
        </is>
      </c>
      <c r="AG1024" t="n">
        <v>-0.0006669999999999999</v>
      </c>
    </row>
    <row r="1025">
      <c r="A1025" t="inlineStr">
        <is>
          <t>NMB</t>
        </is>
      </c>
      <c r="B1025" t="inlineStr">
        <is>
          <t>NEW YORK ST DORM AUTH S 4.0 15MAR54</t>
        </is>
      </c>
      <c r="C1025" t="inlineStr">
        <is>
          <t>NYSHGR</t>
        </is>
      </c>
      <c r="D1025" t="inlineStr">
        <is>
          <t>BS2FLK5</t>
        </is>
      </c>
      <c r="E1025" t="inlineStr">
        <is>
          <t>US64990F6W92</t>
        </is>
      </c>
      <c r="F1025" t="inlineStr">
        <is>
          <t>64990F6W9</t>
        </is>
      </c>
      <c r="G1025" s="1" t="n">
        <v>3500000</v>
      </c>
      <c r="H1025" s="1" t="n">
        <v>87.82459444</v>
      </c>
      <c r="I1025" s="2" t="n">
        <v>3073860.81</v>
      </c>
      <c r="J1025" s="3" t="n">
        <v>0.04092033</v>
      </c>
      <c r="K1025" s="4" t="n">
        <v>75118190.39</v>
      </c>
      <c r="L1025" s="5" t="n">
        <v>2975001</v>
      </c>
      <c r="M1025" s="6" t="n">
        <v>25.24980341</v>
      </c>
      <c r="N1025" s="7">
        <f>IF(ISNUMBER(_xll.BDP($C1025, "DELTA_MID")),_xll.BDP($C1025, "DELTA_MID")," ")</f>
        <v/>
      </c>
      <c r="O1025" s="7">
        <f>IF(ISNUMBER(N1025),_xll.BDP($C1025, "OPT_UNDL_TICKER"),"")</f>
        <v/>
      </c>
      <c r="P1025" s="8">
        <f>IF(ISNUMBER(N1025),_xll.BDP($C1025, "OPT_UNDL_PX")," ")</f>
        <v/>
      </c>
      <c r="Q1025" s="7">
        <f>IF(ISNUMBER(N1025),+G1025*_xll.BDP($C1025, "PX_POS_MULT_FACTOR")*P1025/K1025," ")</f>
        <v/>
      </c>
      <c r="R1025" s="8">
        <f>IF(OR($A1025="TUA",$A1025="TYA"),"",IF(ISNUMBER(_xll.BDP($C1025,"DUR_ADJ_OAS_MID")),_xll.BDP($C1025,"DUR_ADJ_OAS_MID"),IF(ISNUMBER(_xll.BDP($E1025&amp;" ISIN","DUR_ADJ_OAS_MID")),_xll.BDP($E1025&amp;" ISIN","DUR_ADJ_OAS_MID")," ")))</f>
        <v/>
      </c>
      <c r="S1025" s="7">
        <f>IF(ISNUMBER(N1025),Q1025*N1025,IF(ISNUMBER(R1025),J1025*R1025," "))</f>
        <v/>
      </c>
      <c r="T1025" t="inlineStr">
        <is>
          <t>64990F6W9</t>
        </is>
      </c>
      <c r="U1025" t="inlineStr">
        <is>
          <t>Bond</t>
        </is>
      </c>
      <c r="AG1025" t="n">
        <v>-0.0006669999999999999</v>
      </c>
    </row>
    <row r="1026">
      <c r="A1026" t="inlineStr">
        <is>
          <t>NMB</t>
        </is>
      </c>
      <c r="B1026" t="inlineStr">
        <is>
          <t>OKLAHOMA CAP IMPT AUTH 5.25 01JUL55</t>
        </is>
      </c>
      <c r="C1026" t="inlineStr">
        <is>
          <t>OKSTRN</t>
        </is>
      </c>
      <c r="D1026" t="inlineStr">
        <is>
          <t>9AA989G</t>
        </is>
      </c>
      <c r="E1026" t="inlineStr">
        <is>
          <t>US678514EN68</t>
        </is>
      </c>
      <c r="F1026" t="inlineStr">
        <is>
          <t>678514EN6</t>
        </is>
      </c>
      <c r="G1026" s="1" t="n">
        <v>2000000</v>
      </c>
      <c r="H1026" s="1" t="n">
        <v>104.81722</v>
      </c>
      <c r="I1026" s="2" t="n">
        <v>2096344.4</v>
      </c>
      <c r="J1026" s="3" t="n">
        <v>0.02790728</v>
      </c>
      <c r="K1026" s="4" t="n">
        <v>75118190.39</v>
      </c>
      <c r="L1026" s="5" t="n">
        <v>2975001</v>
      </c>
      <c r="M1026" s="6" t="n">
        <v>25.24980341</v>
      </c>
      <c r="N1026" s="7">
        <f>IF(ISNUMBER(_xll.BDP($C1026, "DELTA_MID")),_xll.BDP($C1026, "DELTA_MID")," ")</f>
        <v/>
      </c>
      <c r="O1026" s="7">
        <f>IF(ISNUMBER(N1026),_xll.BDP($C1026, "OPT_UNDL_TICKER"),"")</f>
        <v/>
      </c>
      <c r="P1026" s="8">
        <f>IF(ISNUMBER(N1026),_xll.BDP($C1026, "OPT_UNDL_PX")," ")</f>
        <v/>
      </c>
      <c r="Q1026" s="7">
        <f>IF(ISNUMBER(N1026),+G1026*_xll.BDP($C1026, "PX_POS_MULT_FACTOR")*P1026/K1026," ")</f>
        <v/>
      </c>
      <c r="R1026" s="8">
        <f>IF(OR($A1026="TUA",$A1026="TYA"),"",IF(ISNUMBER(_xll.BDP($C1026,"DUR_ADJ_OAS_MID")),_xll.BDP($C1026,"DUR_ADJ_OAS_MID"),IF(ISNUMBER(_xll.BDP($E1026&amp;" ISIN","DUR_ADJ_OAS_MID")),_xll.BDP($E1026&amp;" ISIN","DUR_ADJ_OAS_MID")," ")))</f>
        <v/>
      </c>
      <c r="S1026" s="7">
        <f>IF(ISNUMBER(N1026),Q1026*N1026,IF(ISNUMBER(R1026),J1026*R1026," "))</f>
        <v/>
      </c>
      <c r="T1026" t="inlineStr">
        <is>
          <t>678514EN6</t>
        </is>
      </c>
      <c r="U1026" t="inlineStr">
        <is>
          <t>Bond</t>
        </is>
      </c>
      <c r="AG1026" t="n">
        <v>-0.0006669999999999999</v>
      </c>
    </row>
    <row r="1027">
      <c r="A1027" t="inlineStr">
        <is>
          <t>NMB</t>
        </is>
      </c>
      <c r="B1027" t="inlineStr">
        <is>
          <t>OKLAHOMA ST TPK AUTH T 4.25 01JAN55</t>
        </is>
      </c>
      <c r="C1027" t="inlineStr">
        <is>
          <t>OKSTRN</t>
        </is>
      </c>
      <c r="D1027" t="inlineStr">
        <is>
          <t>BPW72Q3</t>
        </is>
      </c>
      <c r="E1027" t="inlineStr">
        <is>
          <t>US679111F258</t>
        </is>
      </c>
      <c r="F1027" t="inlineStr">
        <is>
          <t>679111F25</t>
        </is>
      </c>
      <c r="G1027" s="1" t="n">
        <v>2000000</v>
      </c>
      <c r="H1027" s="1" t="n">
        <v>91.84974333</v>
      </c>
      <c r="I1027" s="2" t="n">
        <v>1836994.87</v>
      </c>
      <c r="J1027" s="3" t="n">
        <v>0.02445473</v>
      </c>
      <c r="K1027" s="4" t="n">
        <v>75118190.39</v>
      </c>
      <c r="L1027" s="5" t="n">
        <v>2975001</v>
      </c>
      <c r="M1027" s="6" t="n">
        <v>25.24980341</v>
      </c>
      <c r="N1027" s="7">
        <f>IF(ISNUMBER(_xll.BDP($C1027, "DELTA_MID")),_xll.BDP($C1027, "DELTA_MID")," ")</f>
        <v/>
      </c>
      <c r="O1027" s="7">
        <f>IF(ISNUMBER(N1027),_xll.BDP($C1027, "OPT_UNDL_TICKER"),"")</f>
        <v/>
      </c>
      <c r="P1027" s="8">
        <f>IF(ISNUMBER(N1027),_xll.BDP($C1027, "OPT_UNDL_PX")," ")</f>
        <v/>
      </c>
      <c r="Q1027" s="7">
        <f>IF(ISNUMBER(N1027),+G1027*_xll.BDP($C1027, "PX_POS_MULT_FACTOR")*P1027/K1027," ")</f>
        <v/>
      </c>
      <c r="R1027" s="8">
        <f>IF(OR($A1027="TUA",$A1027="TYA"),"",IF(ISNUMBER(_xll.BDP($C1027,"DUR_ADJ_OAS_MID")),_xll.BDP($C1027,"DUR_ADJ_OAS_MID"),IF(ISNUMBER(_xll.BDP($E1027&amp;" ISIN","DUR_ADJ_OAS_MID")),_xll.BDP($E1027&amp;" ISIN","DUR_ADJ_OAS_MID")," ")))</f>
        <v/>
      </c>
      <c r="S1027" s="7">
        <f>IF(ISNUMBER(N1027),Q1027*N1027,IF(ISNUMBER(R1027),J1027*R1027," "))</f>
        <v/>
      </c>
      <c r="T1027" t="inlineStr">
        <is>
          <t>679111F25</t>
        </is>
      </c>
      <c r="U1027" t="inlineStr">
        <is>
          <t>Bond</t>
        </is>
      </c>
      <c r="AG1027" t="n">
        <v>-0.0006669999999999999</v>
      </c>
    </row>
    <row r="1028">
      <c r="A1028" t="inlineStr">
        <is>
          <t>NMB</t>
        </is>
      </c>
      <c r="B1028" t="inlineStr">
        <is>
          <t>PENNSYLVANIA ECONOMIC D 4.0 01AUG54</t>
        </is>
      </c>
      <c r="C1028" t="inlineStr">
        <is>
          <t>PASDEV</t>
        </is>
      </c>
      <c r="D1028" t="inlineStr">
        <is>
          <t>9A9075T</t>
        </is>
      </c>
      <c r="E1028" t="inlineStr">
        <is>
          <t>US70869PQC40</t>
        </is>
      </c>
      <c r="F1028" t="inlineStr">
        <is>
          <t>70869PQC4</t>
        </is>
      </c>
      <c r="G1028" s="1" t="n">
        <v>2410000</v>
      </c>
      <c r="H1028" s="1" t="n">
        <v>88.11879333</v>
      </c>
      <c r="I1028" s="2" t="n">
        <v>2123662.92</v>
      </c>
      <c r="J1028" s="3" t="n">
        <v>0.02827095</v>
      </c>
      <c r="K1028" s="4" t="n">
        <v>75118190.39</v>
      </c>
      <c r="L1028" s="5" t="n">
        <v>2975001</v>
      </c>
      <c r="M1028" s="6" t="n">
        <v>25.24980341</v>
      </c>
      <c r="N1028" s="7">
        <f>IF(ISNUMBER(_xll.BDP($C1028, "DELTA_MID")),_xll.BDP($C1028, "DELTA_MID")," ")</f>
        <v/>
      </c>
      <c r="O1028" s="7">
        <f>IF(ISNUMBER(N1028),_xll.BDP($C1028, "OPT_UNDL_TICKER"),"")</f>
        <v/>
      </c>
      <c r="P1028" s="8">
        <f>IF(ISNUMBER(N1028),_xll.BDP($C1028, "OPT_UNDL_PX")," ")</f>
        <v/>
      </c>
      <c r="Q1028" s="7">
        <f>IF(ISNUMBER(N1028),+G1028*_xll.BDP($C1028, "PX_POS_MULT_FACTOR")*P1028/K1028," ")</f>
        <v/>
      </c>
      <c r="R1028" s="8">
        <f>IF(OR($A1028="TUA",$A1028="TYA"),"",IF(ISNUMBER(_xll.BDP($C1028,"DUR_ADJ_OAS_MID")),_xll.BDP($C1028,"DUR_ADJ_OAS_MID"),IF(ISNUMBER(_xll.BDP($E1028&amp;" ISIN","DUR_ADJ_OAS_MID")),_xll.BDP($E1028&amp;" ISIN","DUR_ADJ_OAS_MID")," ")))</f>
        <v/>
      </c>
      <c r="S1028" s="7">
        <f>IF(ISNUMBER(N1028),Q1028*N1028,IF(ISNUMBER(R1028),J1028*R1028," "))</f>
        <v/>
      </c>
      <c r="T1028" t="inlineStr">
        <is>
          <t>70869PQC4</t>
        </is>
      </c>
      <c r="U1028" t="inlineStr">
        <is>
          <t>Bond</t>
        </is>
      </c>
      <c r="AG1028" t="n">
        <v>-0.0006669999999999999</v>
      </c>
    </row>
    <row r="1029">
      <c r="A1029" t="inlineStr">
        <is>
          <t>NMB</t>
        </is>
      </c>
      <c r="B1029" t="inlineStr">
        <is>
          <t>PENNSYLVANIA ST HIGHER 5.5 15AUG55</t>
        </is>
      </c>
      <c r="C1029" t="inlineStr">
        <is>
          <t>PASHGR</t>
        </is>
      </c>
      <c r="D1029" t="inlineStr">
        <is>
          <t>9AAF4O8</t>
        </is>
      </c>
      <c r="E1029" t="inlineStr">
        <is>
          <t>US70917TTU50</t>
        </is>
      </c>
      <c r="F1029" t="inlineStr">
        <is>
          <t>70917TTU5</t>
        </is>
      </c>
      <c r="G1029" s="1" t="n">
        <v>2000000</v>
      </c>
      <c r="H1029" s="1" t="n">
        <v>104.95401</v>
      </c>
      <c r="I1029" s="2" t="n">
        <v>2099080.2</v>
      </c>
      <c r="J1029" s="3" t="n">
        <v>0.0279437</v>
      </c>
      <c r="K1029" s="4" t="n">
        <v>75118190.39</v>
      </c>
      <c r="L1029" s="5" t="n">
        <v>2975001</v>
      </c>
      <c r="M1029" s="6" t="n">
        <v>25.24980341</v>
      </c>
      <c r="N1029" s="7">
        <f>IF(ISNUMBER(_xll.BDP($C1029, "DELTA_MID")),_xll.BDP($C1029, "DELTA_MID")," ")</f>
        <v/>
      </c>
      <c r="O1029" s="7">
        <f>IF(ISNUMBER(N1029),_xll.BDP($C1029, "OPT_UNDL_TICKER"),"")</f>
        <v/>
      </c>
      <c r="P1029" s="8">
        <f>IF(ISNUMBER(N1029),_xll.BDP($C1029, "OPT_UNDL_PX")," ")</f>
        <v/>
      </c>
      <c r="Q1029" s="7">
        <f>IF(ISNUMBER(N1029),+G1029*_xll.BDP($C1029, "PX_POS_MULT_FACTOR")*P1029/K1029," ")</f>
        <v/>
      </c>
      <c r="R1029" s="8">
        <f>IF(OR($A1029="TUA",$A1029="TYA"),"",IF(ISNUMBER(_xll.BDP($C1029,"DUR_ADJ_OAS_MID")),_xll.BDP($C1029,"DUR_ADJ_OAS_MID"),IF(ISNUMBER(_xll.BDP($E1029&amp;" ISIN","DUR_ADJ_OAS_MID")),_xll.BDP($E1029&amp;" ISIN","DUR_ADJ_OAS_MID")," ")))</f>
        <v/>
      </c>
      <c r="S1029" s="7">
        <f>IF(ISNUMBER(N1029),Q1029*N1029,IF(ISNUMBER(R1029),J1029*R1029," "))</f>
        <v/>
      </c>
      <c r="T1029" t="inlineStr">
        <is>
          <t>70917TTU5</t>
        </is>
      </c>
      <c r="U1029" t="inlineStr">
        <is>
          <t>Bond</t>
        </is>
      </c>
      <c r="AG1029" t="n">
        <v>-0.0006669999999999999</v>
      </c>
    </row>
    <row r="1030">
      <c r="A1030" t="inlineStr">
        <is>
          <t>NMB</t>
        </is>
      </c>
      <c r="B1030" t="inlineStr">
        <is>
          <t>PENNSYLVANIA ST TPK C 4.125 01DEC50</t>
        </is>
      </c>
      <c r="C1030" t="inlineStr">
        <is>
          <t>PASTRN</t>
        </is>
      </c>
      <c r="D1030" t="inlineStr">
        <is>
          <t>9AA1FS9</t>
        </is>
      </c>
      <c r="E1030" t="inlineStr">
        <is>
          <t>US709225NX01</t>
        </is>
      </c>
      <c r="F1030" t="inlineStr">
        <is>
          <t>709225NX0</t>
        </is>
      </c>
      <c r="G1030" s="1" t="n">
        <v>2000000</v>
      </c>
      <c r="H1030" s="1" t="n">
        <v>92.92972</v>
      </c>
      <c r="I1030" s="2" t="n">
        <v>1858594.4</v>
      </c>
      <c r="J1030" s="3" t="n">
        <v>0.02474227</v>
      </c>
      <c r="K1030" s="4" t="n">
        <v>75118190.39</v>
      </c>
      <c r="L1030" s="5" t="n">
        <v>2975001</v>
      </c>
      <c r="M1030" s="6" t="n">
        <v>25.24980341</v>
      </c>
      <c r="N1030" s="7">
        <f>IF(ISNUMBER(_xll.BDP($C1030, "DELTA_MID")),_xll.BDP($C1030, "DELTA_MID")," ")</f>
        <v/>
      </c>
      <c r="O1030" s="7">
        <f>IF(ISNUMBER(N1030),_xll.BDP($C1030, "OPT_UNDL_TICKER"),"")</f>
        <v/>
      </c>
      <c r="P1030" s="8">
        <f>IF(ISNUMBER(N1030),_xll.BDP($C1030, "OPT_UNDL_PX")," ")</f>
        <v/>
      </c>
      <c r="Q1030" s="7">
        <f>IF(ISNUMBER(N1030),+G1030*_xll.BDP($C1030, "PX_POS_MULT_FACTOR")*P1030/K1030," ")</f>
        <v/>
      </c>
      <c r="R1030" s="8">
        <f>IF(OR($A1030="TUA",$A1030="TYA"),"",IF(ISNUMBER(_xll.BDP($C1030,"DUR_ADJ_OAS_MID")),_xll.BDP($C1030,"DUR_ADJ_OAS_MID"),IF(ISNUMBER(_xll.BDP($E1030&amp;" ISIN","DUR_ADJ_OAS_MID")),_xll.BDP($E1030&amp;" ISIN","DUR_ADJ_OAS_MID")," ")))</f>
        <v/>
      </c>
      <c r="S1030" s="7">
        <f>IF(ISNUMBER(N1030),Q1030*N1030,IF(ISNUMBER(R1030),J1030*R1030," "))</f>
        <v/>
      </c>
      <c r="T1030" t="inlineStr">
        <is>
          <t>709225NX0</t>
        </is>
      </c>
      <c r="U1030" t="inlineStr">
        <is>
          <t>Bond</t>
        </is>
      </c>
      <c r="AG1030" t="n">
        <v>-0.0006669999999999999</v>
      </c>
    </row>
    <row r="1031">
      <c r="A1031" t="inlineStr">
        <is>
          <t>NMB</t>
        </is>
      </c>
      <c r="B1031" t="inlineStr">
        <is>
          <t>PHILADELPHIA PA GAS WK 5.25 01AUG54</t>
        </is>
      </c>
      <c r="C1031" t="inlineStr">
        <is>
          <t>PHIUTL</t>
        </is>
      </c>
      <c r="D1031" t="inlineStr">
        <is>
          <t>9A9JX6D</t>
        </is>
      </c>
      <c r="E1031" t="inlineStr">
        <is>
          <t>US71783MDF95</t>
        </is>
      </c>
      <c r="F1031" t="inlineStr">
        <is>
          <t>71783MDF9</t>
        </is>
      </c>
      <c r="G1031" s="1" t="n">
        <v>1500000</v>
      </c>
      <c r="H1031" s="1" t="n">
        <v>104.35814</v>
      </c>
      <c r="I1031" s="2" t="n">
        <v>1565372.1</v>
      </c>
      <c r="J1031" s="3" t="n">
        <v>0.02083879</v>
      </c>
      <c r="K1031" s="4" t="n">
        <v>75118190.39</v>
      </c>
      <c r="L1031" s="5" t="n">
        <v>2975001</v>
      </c>
      <c r="M1031" s="6" t="n">
        <v>25.24980341</v>
      </c>
      <c r="N1031" s="7">
        <f>IF(ISNUMBER(_xll.BDP($C1031, "DELTA_MID")),_xll.BDP($C1031, "DELTA_MID")," ")</f>
        <v/>
      </c>
      <c r="O1031" s="7">
        <f>IF(ISNUMBER(N1031),_xll.BDP($C1031, "OPT_UNDL_TICKER"),"")</f>
        <v/>
      </c>
      <c r="P1031" s="8">
        <f>IF(ISNUMBER(N1031),_xll.BDP($C1031, "OPT_UNDL_PX")," ")</f>
        <v/>
      </c>
      <c r="Q1031" s="7">
        <f>IF(ISNUMBER(N1031),+G1031*_xll.BDP($C1031, "PX_POS_MULT_FACTOR")*P1031/K1031," ")</f>
        <v/>
      </c>
      <c r="R1031" s="8">
        <f>IF(OR($A1031="TUA",$A1031="TYA"),"",IF(ISNUMBER(_xll.BDP($C1031,"DUR_ADJ_OAS_MID")),_xll.BDP($C1031,"DUR_ADJ_OAS_MID"),IF(ISNUMBER(_xll.BDP($E1031&amp;" ISIN","DUR_ADJ_OAS_MID")),_xll.BDP($E1031&amp;" ISIN","DUR_ADJ_OAS_MID")," ")))</f>
        <v/>
      </c>
      <c r="S1031" s="7">
        <f>IF(ISNUMBER(N1031),Q1031*N1031,IF(ISNUMBER(R1031),J1031*R1031," "))</f>
        <v/>
      </c>
      <c r="T1031" t="inlineStr">
        <is>
          <t>71783MDF9</t>
        </is>
      </c>
      <c r="U1031" t="inlineStr">
        <is>
          <t>Bond</t>
        </is>
      </c>
      <c r="AG1031" t="n">
        <v>-0.0006669999999999999</v>
      </c>
    </row>
    <row r="1032">
      <c r="A1032" t="inlineStr">
        <is>
          <t>NMB</t>
        </is>
      </c>
      <c r="B1032" t="inlineStr">
        <is>
          <t>PHOENIX ARIZ CIVIC IMP 3.25 01JUL49</t>
        </is>
      </c>
      <c r="C1032" t="inlineStr">
        <is>
          <t>PHOAPT</t>
        </is>
      </c>
      <c r="D1032" t="inlineStr">
        <is>
          <t>BKP7JB9</t>
        </is>
      </c>
      <c r="E1032" t="inlineStr">
        <is>
          <t>US71883MQB36</t>
        </is>
      </c>
      <c r="F1032" t="inlineStr">
        <is>
          <t>71883MQB3</t>
        </is>
      </c>
      <c r="G1032" s="1" t="n">
        <v>2000000</v>
      </c>
      <c r="H1032" s="1" t="n">
        <v>72.82696667</v>
      </c>
      <c r="I1032" s="2" t="n">
        <v>1456539.33</v>
      </c>
      <c r="J1032" s="3" t="n">
        <v>0.01938997</v>
      </c>
      <c r="K1032" s="4" t="n">
        <v>75118190.39</v>
      </c>
      <c r="L1032" s="5" t="n">
        <v>2975001</v>
      </c>
      <c r="M1032" s="6" t="n">
        <v>25.24980341</v>
      </c>
      <c r="N1032" s="7">
        <f>IF(ISNUMBER(_xll.BDP($C1032, "DELTA_MID")),_xll.BDP($C1032, "DELTA_MID")," ")</f>
        <v/>
      </c>
      <c r="O1032" s="7">
        <f>IF(ISNUMBER(N1032),_xll.BDP($C1032, "OPT_UNDL_TICKER"),"")</f>
        <v/>
      </c>
      <c r="P1032" s="8">
        <f>IF(ISNUMBER(N1032),_xll.BDP($C1032, "OPT_UNDL_PX")," ")</f>
        <v/>
      </c>
      <c r="Q1032" s="7">
        <f>IF(ISNUMBER(N1032),+G1032*_xll.BDP($C1032, "PX_POS_MULT_FACTOR")*P1032/K1032," ")</f>
        <v/>
      </c>
      <c r="R1032" s="8">
        <f>IF(OR($A1032="TUA",$A1032="TYA"),"",IF(ISNUMBER(_xll.BDP($C1032,"DUR_ADJ_OAS_MID")),_xll.BDP($C1032,"DUR_ADJ_OAS_MID"),IF(ISNUMBER(_xll.BDP($E1032&amp;" ISIN","DUR_ADJ_OAS_MID")),_xll.BDP($E1032&amp;" ISIN","DUR_ADJ_OAS_MID")," ")))</f>
        <v/>
      </c>
      <c r="S1032" s="7">
        <f>IF(ISNUMBER(N1032),Q1032*N1032,IF(ISNUMBER(R1032),J1032*R1032," "))</f>
        <v/>
      </c>
      <c r="T1032" t="inlineStr">
        <is>
          <t>71883MQB3</t>
        </is>
      </c>
      <c r="U1032" t="inlineStr">
        <is>
          <t>Bond</t>
        </is>
      </c>
      <c r="AG1032" t="n">
        <v>-0.0006669999999999999</v>
      </c>
    </row>
    <row r="1033">
      <c r="A1033" t="inlineStr">
        <is>
          <t>NMB</t>
        </is>
      </c>
      <c r="B1033" t="inlineStr">
        <is>
          <t>SAN DIEGO CNTY CALIF RE 5.0 01JUL56</t>
        </is>
      </c>
      <c r="C1033" t="inlineStr">
        <is>
          <t>SDGAPT</t>
        </is>
      </c>
      <c r="D1033" t="inlineStr">
        <is>
          <t>BKPNS32</t>
        </is>
      </c>
      <c r="E1033" t="inlineStr">
        <is>
          <t>US79739GNY88</t>
        </is>
      </c>
      <c r="F1033" t="inlineStr">
        <is>
          <t>79739GNY8</t>
        </is>
      </c>
      <c r="G1033" s="1" t="n">
        <v>3000000</v>
      </c>
      <c r="H1033" s="1" t="n">
        <v>98.04028332999999</v>
      </c>
      <c r="I1033" s="2" t="n">
        <v>2941208.5</v>
      </c>
      <c r="J1033" s="3" t="n">
        <v>0.03915441</v>
      </c>
      <c r="K1033" s="4" t="n">
        <v>75118190.39</v>
      </c>
      <c r="L1033" s="5" t="n">
        <v>2975001</v>
      </c>
      <c r="M1033" s="6" t="n">
        <v>25.24980341</v>
      </c>
      <c r="N1033" s="7">
        <f>IF(ISNUMBER(_xll.BDP($C1033, "DELTA_MID")),_xll.BDP($C1033, "DELTA_MID")," ")</f>
        <v/>
      </c>
      <c r="O1033" s="7">
        <f>IF(ISNUMBER(N1033),_xll.BDP($C1033, "OPT_UNDL_TICKER"),"")</f>
        <v/>
      </c>
      <c r="P1033" s="8">
        <f>IF(ISNUMBER(N1033),_xll.BDP($C1033, "OPT_UNDL_PX")," ")</f>
        <v/>
      </c>
      <c r="Q1033" s="7">
        <f>IF(ISNUMBER(N1033),+G1033*_xll.BDP($C1033, "PX_POS_MULT_FACTOR")*P1033/K1033," ")</f>
        <v/>
      </c>
      <c r="R1033" s="8">
        <f>IF(OR($A1033="TUA",$A1033="TYA"),"",IF(ISNUMBER(_xll.BDP($C1033,"DUR_ADJ_OAS_MID")),_xll.BDP($C1033,"DUR_ADJ_OAS_MID"),IF(ISNUMBER(_xll.BDP($E1033&amp;" ISIN","DUR_ADJ_OAS_MID")),_xll.BDP($E1033&amp;" ISIN","DUR_ADJ_OAS_MID")," ")))</f>
        <v/>
      </c>
      <c r="S1033" s="7">
        <f>IF(ISNUMBER(N1033),Q1033*N1033,IF(ISNUMBER(R1033),J1033*R1033," "))</f>
        <v/>
      </c>
      <c r="T1033" t="inlineStr">
        <is>
          <t>79739GNY8</t>
        </is>
      </c>
      <c r="U1033" t="inlineStr">
        <is>
          <t>Bond</t>
        </is>
      </c>
      <c r="AG1033" t="n">
        <v>-0.0006669999999999999</v>
      </c>
    </row>
    <row r="1034">
      <c r="A1034" t="inlineStr">
        <is>
          <t>NMB</t>
        </is>
      </c>
      <c r="B1034" t="inlineStr">
        <is>
          <t>SAN DIEGO CNTY CALIF RE 5.0 01JUL53</t>
        </is>
      </c>
      <c r="C1034" t="inlineStr">
        <is>
          <t>SDGAPT</t>
        </is>
      </c>
      <c r="D1034" t="inlineStr">
        <is>
          <t>9A8MY7T</t>
        </is>
      </c>
      <c r="E1034" t="inlineStr">
        <is>
          <t>US79739GRL22</t>
        </is>
      </c>
      <c r="F1034" t="inlineStr">
        <is>
          <t>79739GRL2</t>
        </is>
      </c>
      <c r="G1034" s="1" t="n">
        <v>3000000</v>
      </c>
      <c r="H1034" s="1" t="n">
        <v>99.21409333</v>
      </c>
      <c r="I1034" s="2" t="n">
        <v>2976422.8</v>
      </c>
      <c r="J1034" s="3" t="n">
        <v>0.0396232</v>
      </c>
      <c r="K1034" s="4" t="n">
        <v>75118190.39</v>
      </c>
      <c r="L1034" s="5" t="n">
        <v>2975001</v>
      </c>
      <c r="M1034" s="6" t="n">
        <v>25.24980341</v>
      </c>
      <c r="N1034" s="7">
        <f>IF(ISNUMBER(_xll.BDP($C1034, "DELTA_MID")),_xll.BDP($C1034, "DELTA_MID")," ")</f>
        <v/>
      </c>
      <c r="O1034" s="7">
        <f>IF(ISNUMBER(N1034),_xll.BDP($C1034, "OPT_UNDL_TICKER"),"")</f>
        <v/>
      </c>
      <c r="P1034" s="8">
        <f>IF(ISNUMBER(N1034),_xll.BDP($C1034, "OPT_UNDL_PX")," ")</f>
        <v/>
      </c>
      <c r="Q1034" s="7">
        <f>IF(ISNUMBER(N1034),+G1034*_xll.BDP($C1034, "PX_POS_MULT_FACTOR")*P1034/K1034," ")</f>
        <v/>
      </c>
      <c r="R1034" s="8">
        <f>IF(OR($A1034="TUA",$A1034="TYA"),"",IF(ISNUMBER(_xll.BDP($C1034,"DUR_ADJ_OAS_MID")),_xll.BDP($C1034,"DUR_ADJ_OAS_MID"),IF(ISNUMBER(_xll.BDP($E1034&amp;" ISIN","DUR_ADJ_OAS_MID")),_xll.BDP($E1034&amp;" ISIN","DUR_ADJ_OAS_MID")," ")))</f>
        <v/>
      </c>
      <c r="S1034" s="7">
        <f>IF(ISNUMBER(N1034),Q1034*N1034,IF(ISNUMBER(R1034),J1034*R1034," "))</f>
        <v/>
      </c>
      <c r="T1034" t="inlineStr">
        <is>
          <t>79739GRL2</t>
        </is>
      </c>
      <c r="U1034" t="inlineStr">
        <is>
          <t>Bond</t>
        </is>
      </c>
      <c r="AG1034" t="n">
        <v>-0.0006669999999999999</v>
      </c>
    </row>
    <row r="1035">
      <c r="A1035" t="inlineStr">
        <is>
          <t>NMB</t>
        </is>
      </c>
      <c r="B1035" t="inlineStr">
        <is>
          <t>SAN FRANCISCO CALIF CIT 5.5 01MAY55</t>
        </is>
      </c>
      <c r="C1035" t="inlineStr">
        <is>
          <t>SFOAPT</t>
        </is>
      </c>
      <c r="D1035" t="inlineStr">
        <is>
          <t>BN936N5</t>
        </is>
      </c>
      <c r="E1035" t="inlineStr">
        <is>
          <t>US79766DXQ77</t>
        </is>
      </c>
      <c r="F1035" t="inlineStr">
        <is>
          <t>79766DXQ7</t>
        </is>
      </c>
      <c r="G1035" s="1" t="n">
        <v>2500000</v>
      </c>
      <c r="H1035" s="1" t="n">
        <v>104.74532333</v>
      </c>
      <c r="I1035" s="2" t="n">
        <v>2618633.08</v>
      </c>
      <c r="J1035" s="3" t="n">
        <v>0.03486017</v>
      </c>
      <c r="K1035" s="4" t="n">
        <v>75118190.39</v>
      </c>
      <c r="L1035" s="5" t="n">
        <v>2975001</v>
      </c>
      <c r="M1035" s="6" t="n">
        <v>25.24980341</v>
      </c>
      <c r="N1035" s="7">
        <f>IF(ISNUMBER(_xll.BDP($C1035, "DELTA_MID")),_xll.BDP($C1035, "DELTA_MID")," ")</f>
        <v/>
      </c>
      <c r="O1035" s="7">
        <f>IF(ISNUMBER(N1035),_xll.BDP($C1035, "OPT_UNDL_TICKER"),"")</f>
        <v/>
      </c>
      <c r="P1035" s="8">
        <f>IF(ISNUMBER(N1035),_xll.BDP($C1035, "OPT_UNDL_PX")," ")</f>
        <v/>
      </c>
      <c r="Q1035" s="7">
        <f>IF(ISNUMBER(N1035),+G1035*_xll.BDP($C1035, "PX_POS_MULT_FACTOR")*P1035/K1035," ")</f>
        <v/>
      </c>
      <c r="R1035" s="8">
        <f>IF(OR($A1035="TUA",$A1035="TYA"),"",IF(ISNUMBER(_xll.BDP($C1035,"DUR_ADJ_OAS_MID")),_xll.BDP($C1035,"DUR_ADJ_OAS_MID"),IF(ISNUMBER(_xll.BDP($E1035&amp;" ISIN","DUR_ADJ_OAS_MID")),_xll.BDP($E1035&amp;" ISIN","DUR_ADJ_OAS_MID")," ")))</f>
        <v/>
      </c>
      <c r="S1035" s="7">
        <f>IF(ISNUMBER(N1035),Q1035*N1035,IF(ISNUMBER(R1035),J1035*R1035," "))</f>
        <v/>
      </c>
      <c r="T1035" t="inlineStr">
        <is>
          <t>79766DXQ7</t>
        </is>
      </c>
      <c r="U1035" t="inlineStr">
        <is>
          <t>Bond</t>
        </is>
      </c>
      <c r="AG1035" t="n">
        <v>-0.0006669999999999999</v>
      </c>
    </row>
    <row r="1036">
      <c r="A1036" t="inlineStr">
        <is>
          <t>NMB</t>
        </is>
      </c>
      <c r="B1036" t="inlineStr">
        <is>
          <t>Cash</t>
        </is>
      </c>
      <c r="C1036" t="inlineStr">
        <is>
          <t>Cash</t>
        </is>
      </c>
      <c r="G1036" s="1" t="n">
        <v>9079463.970000001</v>
      </c>
      <c r="H1036" s="1" t="n">
        <v>1</v>
      </c>
      <c r="I1036" s="2" t="n">
        <v>9079463.970000001</v>
      </c>
      <c r="J1036" s="3" t="n">
        <v>0.12086905</v>
      </c>
      <c r="K1036" s="4" t="n">
        <v>75118190.39</v>
      </c>
      <c r="L1036" s="5" t="n">
        <v>2975001</v>
      </c>
      <c r="M1036" s="6" t="n">
        <v>25.24980341</v>
      </c>
      <c r="N1036" s="7">
        <f>IF(ISNUMBER(_xll.BDP($C1036, "DELTA_MID")),_xll.BDP($C1036, "DELTA_MID")," ")</f>
        <v/>
      </c>
      <c r="O1036" s="7">
        <f>IF(ISNUMBER(N1036),_xll.BDP($C1036, "OPT_UNDL_TICKER"),"")</f>
        <v/>
      </c>
      <c r="P1036" s="8">
        <f>IF(ISNUMBER(N1036),_xll.BDP($C1036, "OPT_UNDL_PX")," ")</f>
        <v/>
      </c>
      <c r="Q1036" s="7">
        <f>IF(ISNUMBER(N1036),+G1036*_xll.BDP($C1036, "PX_POS_MULT_FACTOR")*P1036/K1036," ")</f>
        <v/>
      </c>
      <c r="R1036" s="8">
        <f>IF(OR($A1036="TUA",$A1036="TYA"),"",IF(ISNUMBER(_xll.BDP($C1036,"DUR_ADJ_OAS_MID")),_xll.BDP($C1036,"DUR_ADJ_OAS_MID"),IF(ISNUMBER(_xll.BDP($E1036&amp;" ISIN","DUR_ADJ_OAS_MID")),_xll.BDP($E1036&amp;" ISIN","DUR_ADJ_OAS_MID")," ")))</f>
        <v/>
      </c>
      <c r="S1036" s="7">
        <f>IF(ISNUMBER(N1036),Q1036*N1036,IF(ISNUMBER(R1036),J1036*R1036," "))</f>
        <v/>
      </c>
      <c r="T1036" t="inlineStr">
        <is>
          <t>Cash</t>
        </is>
      </c>
      <c r="U1036" t="inlineStr">
        <is>
          <t>Cash</t>
        </is>
      </c>
      <c r="AG1036" t="n">
        <v>-0.0006669999999999999</v>
      </c>
    </row>
    <row r="1037">
      <c r="N1037" s="7">
        <f>IF(ISNUMBER(_xll.BDP($C1037, "DELTA_MID")),_xll.BDP($C1037, "DELTA_MID")," ")</f>
        <v/>
      </c>
      <c r="O1037" s="7">
        <f>IF(ISNUMBER(N1037),_xll.BDP($C1037, "OPT_UNDL_TICKER"),"")</f>
        <v/>
      </c>
      <c r="P1037" s="8">
        <f>IF(ISNUMBER(N1037),_xll.BDP($C1037, "OPT_UNDL_PX")," ")</f>
        <v/>
      </c>
      <c r="Q1037" s="7">
        <f>IF(ISNUMBER(N1037),+G1037*_xll.BDP($C1037, "PX_POS_MULT_FACTOR")*P1037/K1037," ")</f>
        <v/>
      </c>
      <c r="R1037" s="8">
        <f>IF(OR($A1037="TUA",$A1037="TYA"),"",IF(ISNUMBER(_xll.BDP($C1037,"DUR_ADJ_OAS_MID")),_xll.BDP($C1037,"DUR_ADJ_OAS_MID"),IF(ISNUMBER(_xll.BDP($E1037&amp;" ISIN","DUR_ADJ_OAS_MID")),_xll.BDP($E1037&amp;" ISIN","DUR_ADJ_OAS_MID")," ")))</f>
        <v/>
      </c>
      <c r="S1037" s="7">
        <f>IF(ISNUMBER(N1037),Q1037*N1037,IF(ISNUMBER(R1037),J1037*R1037," "))</f>
        <v/>
      </c>
    </row>
    <row r="1038">
      <c r="A1038" t="inlineStr">
        <is>
          <t>NXTI</t>
        </is>
      </c>
      <c r="B1038" t="inlineStr">
        <is>
          <t>AGILENT TECHNOLOGIES INC USD 0.01</t>
        </is>
      </c>
      <c r="C1038" t="inlineStr">
        <is>
          <t>A</t>
        </is>
      </c>
      <c r="D1038" t="inlineStr">
        <is>
          <t>2520153</t>
        </is>
      </c>
      <c r="E1038" t="inlineStr">
        <is>
          <t>US00846U1016</t>
        </is>
      </c>
      <c r="F1038" t="inlineStr">
        <is>
          <t>00846U101</t>
        </is>
      </c>
      <c r="G1038" s="1" t="n">
        <v>26</v>
      </c>
      <c r="H1038" s="1" t="n">
        <v>121.38</v>
      </c>
      <c r="I1038" s="2" t="n">
        <v>3155.88</v>
      </c>
      <c r="J1038" s="3" t="n">
        <v>0.00204002</v>
      </c>
      <c r="K1038" s="4" t="n">
        <v>1546986.17</v>
      </c>
      <c r="L1038" s="5" t="n">
        <v>50001</v>
      </c>
      <c r="M1038" s="6" t="n">
        <v>30.93910462</v>
      </c>
      <c r="N1038" s="7">
        <f>IF(ISNUMBER(_xll.BDP($C1038, "DELTA_MID")),_xll.BDP($C1038, "DELTA_MID")," ")</f>
        <v/>
      </c>
      <c r="O1038" s="7">
        <f>IF(ISNUMBER(N1038),_xll.BDP($C1038, "OPT_UNDL_TICKER"),"")</f>
        <v/>
      </c>
      <c r="P1038" s="8">
        <f>IF(ISNUMBER(N1038),_xll.BDP($C1038, "OPT_UNDL_PX")," ")</f>
        <v/>
      </c>
      <c r="Q1038" s="7">
        <f>IF(ISNUMBER(N1038),+G1038*_xll.BDP($C1038, "PX_POS_MULT_FACTOR")*P1038/K1038," ")</f>
        <v/>
      </c>
      <c r="R1038" s="8">
        <f>IF(OR($A1038="TUA",$A1038="TYA"),"",IF(ISNUMBER(_xll.BDP($C1038,"DUR_ADJ_OAS_MID")),_xll.BDP($C1038,"DUR_ADJ_OAS_MID"),IF(ISNUMBER(_xll.BDP($E1038&amp;" ISIN","DUR_ADJ_OAS_MID")),_xll.BDP($E1038&amp;" ISIN","DUR_ADJ_OAS_MID")," ")))</f>
        <v/>
      </c>
      <c r="S1038" s="7">
        <f>IF(ISNUMBER(N1038),Q1038*N1038,IF(ISNUMBER(R1038),J1038*R1038," "))</f>
        <v/>
      </c>
      <c r="T1038" t="inlineStr">
        <is>
          <t>00846U101</t>
        </is>
      </c>
      <c r="U1038" t="inlineStr">
        <is>
          <t>Equity</t>
        </is>
      </c>
    </row>
    <row r="1039">
      <c r="A1039" t="inlineStr">
        <is>
          <t>NXTI</t>
        </is>
      </c>
      <c r="B1039" t="inlineStr">
        <is>
          <t>AIRBNB INC USD 0.0001</t>
        </is>
      </c>
      <c r="C1039" t="inlineStr">
        <is>
          <t>ABNB</t>
        </is>
      </c>
      <c r="D1039" t="inlineStr">
        <is>
          <t>BMGYYH4</t>
        </is>
      </c>
      <c r="E1039" t="inlineStr">
        <is>
          <t>US0090661010</t>
        </is>
      </c>
      <c r="F1039" t="inlineStr">
        <is>
          <t>009066101</t>
        </is>
      </c>
      <c r="G1039" s="1" t="n">
        <v>46</v>
      </c>
      <c r="H1039" s="1" t="n">
        <v>136.49</v>
      </c>
      <c r="I1039" s="2" t="n">
        <v>6278.54</v>
      </c>
      <c r="J1039" s="3" t="n">
        <v>0.00405856</v>
      </c>
      <c r="K1039" s="4" t="n">
        <v>1546986.17</v>
      </c>
      <c r="L1039" s="5" t="n">
        <v>50001</v>
      </c>
      <c r="M1039" s="6" t="n">
        <v>30.93910462</v>
      </c>
      <c r="N1039" s="7">
        <f>IF(ISNUMBER(_xll.BDP($C1039, "DELTA_MID")),_xll.BDP($C1039, "DELTA_MID")," ")</f>
        <v/>
      </c>
      <c r="O1039" s="7">
        <f>IF(ISNUMBER(N1039),_xll.BDP($C1039, "OPT_UNDL_TICKER"),"")</f>
        <v/>
      </c>
      <c r="P1039" s="8">
        <f>IF(ISNUMBER(N1039),_xll.BDP($C1039, "OPT_UNDL_PX")," ")</f>
        <v/>
      </c>
      <c r="Q1039" s="7">
        <f>IF(ISNUMBER(N1039),+G1039*_xll.BDP($C1039, "PX_POS_MULT_FACTOR")*P1039/K1039," ")</f>
        <v/>
      </c>
      <c r="R1039" s="8">
        <f>IF(OR($A1039="TUA",$A1039="TYA"),"",IF(ISNUMBER(_xll.BDP($C1039,"DUR_ADJ_OAS_MID")),_xll.BDP($C1039,"DUR_ADJ_OAS_MID"),IF(ISNUMBER(_xll.BDP($E1039&amp;" ISIN","DUR_ADJ_OAS_MID")),_xll.BDP($E1039&amp;" ISIN","DUR_ADJ_OAS_MID")," ")))</f>
        <v/>
      </c>
      <c r="S1039" s="7">
        <f>IF(ISNUMBER(N1039),Q1039*N1039,IF(ISNUMBER(R1039),J1039*R1039," "))</f>
        <v/>
      </c>
      <c r="T1039" t="inlineStr">
        <is>
          <t>009066101</t>
        </is>
      </c>
      <c r="U1039" t="inlineStr">
        <is>
          <t>Equity</t>
        </is>
      </c>
    </row>
    <row r="1040">
      <c r="A1040" t="inlineStr">
        <is>
          <t>NXTI</t>
        </is>
      </c>
      <c r="B1040" t="inlineStr">
        <is>
          <t>ACADIA PHARMACEUTICALS I USD 0.0001</t>
        </is>
      </c>
      <c r="C1040" t="inlineStr">
        <is>
          <t>ACAD</t>
        </is>
      </c>
      <c r="D1040" t="inlineStr">
        <is>
          <t>2713317</t>
        </is>
      </c>
      <c r="E1040" t="inlineStr">
        <is>
          <t>US0042251084</t>
        </is>
      </c>
      <c r="F1040" t="inlineStr">
        <is>
          <t>004225108</t>
        </is>
      </c>
      <c r="G1040" s="1" t="n">
        <v>66</v>
      </c>
      <c r="H1040" s="1" t="n">
        <v>20.95</v>
      </c>
      <c r="I1040" s="2" t="n">
        <v>1382.7</v>
      </c>
      <c r="J1040" s="3" t="n">
        <v>0.0008938</v>
      </c>
      <c r="K1040" s="4" t="n">
        <v>1546986.17</v>
      </c>
      <c r="L1040" s="5" t="n">
        <v>50001</v>
      </c>
      <c r="M1040" s="6" t="n">
        <v>30.93910462</v>
      </c>
      <c r="N1040" s="7">
        <f>IF(ISNUMBER(_xll.BDP($C1040, "DELTA_MID")),_xll.BDP($C1040, "DELTA_MID")," ")</f>
        <v/>
      </c>
      <c r="O1040" s="7">
        <f>IF(ISNUMBER(N1040),_xll.BDP($C1040, "OPT_UNDL_TICKER"),"")</f>
        <v/>
      </c>
      <c r="P1040" s="8">
        <f>IF(ISNUMBER(N1040),_xll.BDP($C1040, "OPT_UNDL_PX")," ")</f>
        <v/>
      </c>
      <c r="Q1040" s="7">
        <f>IF(ISNUMBER(N1040),+G1040*_xll.BDP($C1040, "PX_POS_MULT_FACTOR")*P1040/K1040," ")</f>
        <v/>
      </c>
      <c r="R1040" s="8">
        <f>IF(OR($A1040="TUA",$A1040="TYA"),"",IF(ISNUMBER(_xll.BDP($C1040,"DUR_ADJ_OAS_MID")),_xll.BDP($C1040,"DUR_ADJ_OAS_MID"),IF(ISNUMBER(_xll.BDP($E1040&amp;" ISIN","DUR_ADJ_OAS_MID")),_xll.BDP($E1040&amp;" ISIN","DUR_ADJ_OAS_MID")," ")))</f>
        <v/>
      </c>
      <c r="S1040" s="7">
        <f>IF(ISNUMBER(N1040),Q1040*N1040,IF(ISNUMBER(R1040),J1040*R1040," "))</f>
        <v/>
      </c>
      <c r="T1040" t="inlineStr">
        <is>
          <t>004225108</t>
        </is>
      </c>
      <c r="U1040" t="inlineStr">
        <is>
          <t>Equity</t>
        </is>
      </c>
    </row>
    <row r="1041">
      <c r="A1041" t="inlineStr">
        <is>
          <t>NXTI</t>
        </is>
      </c>
      <c r="B1041" t="inlineStr">
        <is>
          <t>ARCH CAPIT COM USD0.01</t>
        </is>
      </c>
      <c r="C1041" t="inlineStr">
        <is>
          <t>ACGL</t>
        </is>
      </c>
      <c r="D1041" t="inlineStr">
        <is>
          <t>2740542</t>
        </is>
      </c>
      <c r="E1041" t="inlineStr">
        <is>
          <t>BMG0450A1053</t>
        </is>
      </c>
      <c r="F1041" t="inlineStr">
        <is>
          <t>G0450A105</t>
        </is>
      </c>
      <c r="G1041" s="1" t="n">
        <v>20</v>
      </c>
      <c r="H1041" s="1" t="n">
        <v>89.19</v>
      </c>
      <c r="I1041" s="2" t="n">
        <v>1783.8</v>
      </c>
      <c r="J1041" s="3" t="n">
        <v>0.00115308</v>
      </c>
      <c r="K1041" s="4" t="n">
        <v>1546986.17</v>
      </c>
      <c r="L1041" s="5" t="n">
        <v>50001</v>
      </c>
      <c r="M1041" s="6" t="n">
        <v>30.93910462</v>
      </c>
      <c r="N1041" s="7">
        <f>IF(ISNUMBER(_xll.BDP($C1041, "DELTA_MID")),_xll.BDP($C1041, "DELTA_MID")," ")</f>
        <v/>
      </c>
      <c r="O1041" s="7">
        <f>IF(ISNUMBER(N1041),_xll.BDP($C1041, "OPT_UNDL_TICKER"),"")</f>
        <v/>
      </c>
      <c r="P1041" s="8">
        <f>IF(ISNUMBER(N1041),_xll.BDP($C1041, "OPT_UNDL_PX")," ")</f>
        <v/>
      </c>
      <c r="Q1041" s="7">
        <f>IF(ISNUMBER(N1041),+G1041*_xll.BDP($C1041, "PX_POS_MULT_FACTOR")*P1041/K1041," ")</f>
        <v/>
      </c>
      <c r="R1041" s="8">
        <f>IF(OR($A1041="TUA",$A1041="TYA"),"",IF(ISNUMBER(_xll.BDP($C1041,"DUR_ADJ_OAS_MID")),_xll.BDP($C1041,"DUR_ADJ_OAS_MID"),IF(ISNUMBER(_xll.BDP($E1041&amp;" ISIN","DUR_ADJ_OAS_MID")),_xll.BDP($E1041&amp;" ISIN","DUR_ADJ_OAS_MID")," ")))</f>
        <v/>
      </c>
      <c r="S1041" s="7">
        <f>IF(ISNUMBER(N1041),Q1041*N1041,IF(ISNUMBER(R1041),J1041*R1041," "))</f>
        <v/>
      </c>
      <c r="T1041" t="inlineStr">
        <is>
          <t>G0450A105</t>
        </is>
      </c>
      <c r="U1041" t="inlineStr">
        <is>
          <t>Equity</t>
        </is>
      </c>
    </row>
    <row r="1042">
      <c r="A1042" t="inlineStr">
        <is>
          <t>NXTI</t>
        </is>
      </c>
      <c r="B1042" t="inlineStr">
        <is>
          <t>ALBERTSONS COS INC USD 0.01</t>
        </is>
      </c>
      <c r="C1042" t="inlineStr">
        <is>
          <t>ACI</t>
        </is>
      </c>
      <c r="D1042" t="inlineStr">
        <is>
          <t>BYNQ369</t>
        </is>
      </c>
      <c r="E1042" t="inlineStr">
        <is>
          <t>US0130911037</t>
        </is>
      </c>
      <c r="F1042" t="inlineStr">
        <is>
          <t>013091103</t>
        </is>
      </c>
      <c r="G1042" s="1" t="n">
        <v>76</v>
      </c>
      <c r="H1042" s="1" t="n">
        <v>21.93</v>
      </c>
      <c r="I1042" s="2" t="n">
        <v>1666.68</v>
      </c>
      <c r="J1042" s="3" t="n">
        <v>0.00107737</v>
      </c>
      <c r="K1042" s="4" t="n">
        <v>1546986.17</v>
      </c>
      <c r="L1042" s="5" t="n">
        <v>50001</v>
      </c>
      <c r="M1042" s="6" t="n">
        <v>30.93910462</v>
      </c>
      <c r="N1042" s="7">
        <f>IF(ISNUMBER(_xll.BDP($C1042, "DELTA_MID")),_xll.BDP($C1042, "DELTA_MID")," ")</f>
        <v/>
      </c>
      <c r="O1042" s="7">
        <f>IF(ISNUMBER(N1042),_xll.BDP($C1042, "OPT_UNDL_TICKER"),"")</f>
        <v/>
      </c>
      <c r="P1042" s="8">
        <f>IF(ISNUMBER(N1042),_xll.BDP($C1042, "OPT_UNDL_PX")," ")</f>
        <v/>
      </c>
      <c r="Q1042" s="7">
        <f>IF(ISNUMBER(N1042),+G1042*_xll.BDP($C1042, "PX_POS_MULT_FACTOR")*P1042/K1042," ")</f>
        <v/>
      </c>
      <c r="R1042" s="8">
        <f>IF(OR($A1042="TUA",$A1042="TYA"),"",IF(ISNUMBER(_xll.BDP($C1042,"DUR_ADJ_OAS_MID")),_xll.BDP($C1042,"DUR_ADJ_OAS_MID"),IF(ISNUMBER(_xll.BDP($E1042&amp;" ISIN","DUR_ADJ_OAS_MID")),_xll.BDP($E1042&amp;" ISIN","DUR_ADJ_OAS_MID")," ")))</f>
        <v/>
      </c>
      <c r="S1042" s="7">
        <f>IF(ISNUMBER(N1042),Q1042*N1042,IF(ISNUMBER(R1042),J1042*R1042," "))</f>
        <v/>
      </c>
      <c r="T1042" t="inlineStr">
        <is>
          <t>013091103</t>
        </is>
      </c>
      <c r="U1042" t="inlineStr">
        <is>
          <t>Equity</t>
        </is>
      </c>
    </row>
    <row r="1043">
      <c r="A1043" t="inlineStr">
        <is>
          <t>NXTI</t>
        </is>
      </c>
      <c r="B1043" t="inlineStr">
        <is>
          <t>ADOBE SYST COM USD0.0001</t>
        </is>
      </c>
      <c r="C1043" t="inlineStr">
        <is>
          <t>ADBE</t>
        </is>
      </c>
      <c r="D1043" t="inlineStr">
        <is>
          <t>2008154</t>
        </is>
      </c>
      <c r="E1043" t="inlineStr">
        <is>
          <t>US00724F1012</t>
        </is>
      </c>
      <c r="F1043" t="inlineStr">
        <is>
          <t>00724F101</t>
        </is>
      </c>
      <c r="G1043" s="1" t="n">
        <v>102</v>
      </c>
      <c r="H1043" s="1" t="n">
        <v>379.31</v>
      </c>
      <c r="I1043" s="2" t="n">
        <v>38689.62</v>
      </c>
      <c r="J1043" s="3" t="n">
        <v>0.02500967</v>
      </c>
      <c r="K1043" s="4" t="n">
        <v>1546986.17</v>
      </c>
      <c r="L1043" s="5" t="n">
        <v>50001</v>
      </c>
      <c r="M1043" s="6" t="n">
        <v>30.93910462</v>
      </c>
      <c r="N1043" s="7">
        <f>IF(ISNUMBER(_xll.BDP($C1043, "DELTA_MID")),_xll.BDP($C1043, "DELTA_MID")," ")</f>
        <v/>
      </c>
      <c r="O1043" s="7">
        <f>IF(ISNUMBER(N1043),_xll.BDP($C1043, "OPT_UNDL_TICKER"),"")</f>
        <v/>
      </c>
      <c r="P1043" s="8">
        <f>IF(ISNUMBER(N1043),_xll.BDP($C1043, "OPT_UNDL_PX")," ")</f>
        <v/>
      </c>
      <c r="Q1043" s="7">
        <f>IF(ISNUMBER(N1043),+G1043*_xll.BDP($C1043, "PX_POS_MULT_FACTOR")*P1043/K1043," ")</f>
        <v/>
      </c>
      <c r="R1043" s="8">
        <f>IF(OR($A1043="TUA",$A1043="TYA"),"",IF(ISNUMBER(_xll.BDP($C1043,"DUR_ADJ_OAS_MID")),_xll.BDP($C1043,"DUR_ADJ_OAS_MID"),IF(ISNUMBER(_xll.BDP($E1043&amp;" ISIN","DUR_ADJ_OAS_MID")),_xll.BDP($E1043&amp;" ISIN","DUR_ADJ_OAS_MID")," ")))</f>
        <v/>
      </c>
      <c r="S1043" s="7">
        <f>IF(ISNUMBER(N1043),Q1043*N1043,IF(ISNUMBER(R1043),J1043*R1043," "))</f>
        <v/>
      </c>
      <c r="T1043" t="inlineStr">
        <is>
          <t>00724F101</t>
        </is>
      </c>
      <c r="U1043" t="inlineStr">
        <is>
          <t>Equity</t>
        </is>
      </c>
    </row>
    <row r="1044">
      <c r="A1044" t="inlineStr">
        <is>
          <t>NXTI</t>
        </is>
      </c>
      <c r="B1044" t="inlineStr">
        <is>
          <t>AUTODESK I COM USD0.01</t>
        </is>
      </c>
      <c r="C1044" t="inlineStr">
        <is>
          <t>ADSK</t>
        </is>
      </c>
      <c r="D1044" t="inlineStr">
        <is>
          <t>2065159</t>
        </is>
      </c>
      <c r="E1044" t="inlineStr">
        <is>
          <t>US0527691069</t>
        </is>
      </c>
      <c r="F1044" t="inlineStr">
        <is>
          <t>052769106</t>
        </is>
      </c>
      <c r="G1044" s="1" t="n">
        <v>49</v>
      </c>
      <c r="H1044" s="1" t="n">
        <v>316.66</v>
      </c>
      <c r="I1044" s="2" t="n">
        <v>15516.34</v>
      </c>
      <c r="J1044" s="3" t="n">
        <v>0.01003004</v>
      </c>
      <c r="K1044" s="4" t="n">
        <v>1546986.17</v>
      </c>
      <c r="L1044" s="5" t="n">
        <v>50001</v>
      </c>
      <c r="M1044" s="6" t="n">
        <v>30.93910462</v>
      </c>
      <c r="N1044" s="7">
        <f>IF(ISNUMBER(_xll.BDP($C1044, "DELTA_MID")),_xll.BDP($C1044, "DELTA_MID")," ")</f>
        <v/>
      </c>
      <c r="O1044" s="7">
        <f>IF(ISNUMBER(N1044),_xll.BDP($C1044, "OPT_UNDL_TICKER"),"")</f>
        <v/>
      </c>
      <c r="P1044" s="8">
        <f>IF(ISNUMBER(N1044),_xll.BDP($C1044, "OPT_UNDL_PX")," ")</f>
        <v/>
      </c>
      <c r="Q1044" s="7">
        <f>IF(ISNUMBER(N1044),+G1044*_xll.BDP($C1044, "PX_POS_MULT_FACTOR")*P1044/K1044," ")</f>
        <v/>
      </c>
      <c r="R1044" s="8">
        <f>IF(OR($A1044="TUA",$A1044="TYA"),"",IF(ISNUMBER(_xll.BDP($C1044,"DUR_ADJ_OAS_MID")),_xll.BDP($C1044,"DUR_ADJ_OAS_MID"),IF(ISNUMBER(_xll.BDP($E1044&amp;" ISIN","DUR_ADJ_OAS_MID")),_xll.BDP($E1044&amp;" ISIN","DUR_ADJ_OAS_MID")," ")))</f>
        <v/>
      </c>
      <c r="S1044" s="7">
        <f>IF(ISNUMBER(N1044),Q1044*N1044,IF(ISNUMBER(R1044),J1044*R1044," "))</f>
        <v/>
      </c>
      <c r="T1044" t="inlineStr">
        <is>
          <t>052769106</t>
        </is>
      </c>
      <c r="U1044" t="inlineStr">
        <is>
          <t>Equity</t>
        </is>
      </c>
    </row>
    <row r="1045">
      <c r="A1045" t="inlineStr">
        <is>
          <t>NXTI</t>
        </is>
      </c>
      <c r="B1045" t="inlineStr">
        <is>
          <t>AFLAC INC USD 0.1</t>
        </is>
      </c>
      <c r="C1045" t="inlineStr">
        <is>
          <t>AFL</t>
        </is>
      </c>
      <c r="D1045" t="inlineStr">
        <is>
          <t>2026361</t>
        </is>
      </c>
      <c r="E1045" t="inlineStr">
        <is>
          <t>US0010551028</t>
        </is>
      </c>
      <c r="F1045" t="inlineStr">
        <is>
          <t>001055102</t>
        </is>
      </c>
      <c r="G1045" s="1" t="n">
        <v>28</v>
      </c>
      <c r="H1045" s="1" t="n">
        <v>104.57</v>
      </c>
      <c r="I1045" s="2" t="n">
        <v>2927.96</v>
      </c>
      <c r="J1045" s="3" t="n">
        <v>0.00189269</v>
      </c>
      <c r="K1045" s="4" t="n">
        <v>1546986.17</v>
      </c>
      <c r="L1045" s="5" t="n">
        <v>50001</v>
      </c>
      <c r="M1045" s="6" t="n">
        <v>30.93910462</v>
      </c>
      <c r="N1045" s="7">
        <f>IF(ISNUMBER(_xll.BDP($C1045, "DELTA_MID")),_xll.BDP($C1045, "DELTA_MID")," ")</f>
        <v/>
      </c>
      <c r="O1045" s="7">
        <f>IF(ISNUMBER(N1045),_xll.BDP($C1045, "OPT_UNDL_TICKER"),"")</f>
        <v/>
      </c>
      <c r="P1045" s="8">
        <f>IF(ISNUMBER(N1045),_xll.BDP($C1045, "OPT_UNDL_PX")," ")</f>
        <v/>
      </c>
      <c r="Q1045" s="7">
        <f>IF(ISNUMBER(N1045),+G1045*_xll.BDP($C1045, "PX_POS_MULT_FACTOR")*P1045/K1045," ")</f>
        <v/>
      </c>
      <c r="R1045" s="8">
        <f>IF(OR($A1045="TUA",$A1045="TYA"),"",IF(ISNUMBER(_xll.BDP($C1045,"DUR_ADJ_OAS_MID")),_xll.BDP($C1045,"DUR_ADJ_OAS_MID"),IF(ISNUMBER(_xll.BDP($E1045&amp;" ISIN","DUR_ADJ_OAS_MID")),_xll.BDP($E1045&amp;" ISIN","DUR_ADJ_OAS_MID")," ")))</f>
        <v/>
      </c>
      <c r="S1045" s="7">
        <f>IF(ISNUMBER(N1045),Q1045*N1045,IF(ISNUMBER(R1045),J1045*R1045," "))</f>
        <v/>
      </c>
      <c r="T1045" t="inlineStr">
        <is>
          <t>001055102</t>
        </is>
      </c>
      <c r="U1045" t="inlineStr">
        <is>
          <t>Equity</t>
        </is>
      </c>
    </row>
    <row r="1046">
      <c r="A1046" t="inlineStr">
        <is>
          <t>NXTI</t>
        </is>
      </c>
      <c r="B1046" t="inlineStr">
        <is>
          <t>AMERICAN INTL GROUP INC USD 2.5</t>
        </is>
      </c>
      <c r="C1046" t="inlineStr">
        <is>
          <t>AIG</t>
        </is>
      </c>
      <c r="D1046" t="inlineStr">
        <is>
          <t>2027342</t>
        </is>
      </c>
      <c r="E1046" t="inlineStr">
        <is>
          <t>US0268747849</t>
        </is>
      </c>
      <c r="F1046" t="inlineStr">
        <is>
          <t>026874784</t>
        </is>
      </c>
      <c r="G1046" s="1" t="n">
        <v>30</v>
      </c>
      <c r="H1046" s="1" t="n">
        <v>83.18000000000001</v>
      </c>
      <c r="I1046" s="2" t="n">
        <v>2495.4</v>
      </c>
      <c r="J1046" s="3" t="n">
        <v>0.00161307</v>
      </c>
      <c r="K1046" s="4" t="n">
        <v>1546986.17</v>
      </c>
      <c r="L1046" s="5" t="n">
        <v>50001</v>
      </c>
      <c r="M1046" s="6" t="n">
        <v>30.93910462</v>
      </c>
      <c r="N1046" s="7">
        <f>IF(ISNUMBER(_xll.BDP($C1046, "DELTA_MID")),_xll.BDP($C1046, "DELTA_MID")," ")</f>
        <v/>
      </c>
      <c r="O1046" s="7">
        <f>IF(ISNUMBER(N1046),_xll.BDP($C1046, "OPT_UNDL_TICKER"),"")</f>
        <v/>
      </c>
      <c r="P1046" s="8">
        <f>IF(ISNUMBER(N1046),_xll.BDP($C1046, "OPT_UNDL_PX")," ")</f>
        <v/>
      </c>
      <c r="Q1046" s="7">
        <f>IF(ISNUMBER(N1046),+G1046*_xll.BDP($C1046, "PX_POS_MULT_FACTOR")*P1046/K1046," ")</f>
        <v/>
      </c>
      <c r="R1046" s="8">
        <f>IF(OR($A1046="TUA",$A1046="TYA"),"",IF(ISNUMBER(_xll.BDP($C1046,"DUR_ADJ_OAS_MID")),_xll.BDP($C1046,"DUR_ADJ_OAS_MID"),IF(ISNUMBER(_xll.BDP($E1046&amp;" ISIN","DUR_ADJ_OAS_MID")),_xll.BDP($E1046&amp;" ISIN","DUR_ADJ_OAS_MID")," ")))</f>
        <v/>
      </c>
      <c r="S1046" s="7">
        <f>IF(ISNUMBER(N1046),Q1046*N1046,IF(ISNUMBER(R1046),J1046*R1046," "))</f>
        <v/>
      </c>
      <c r="T1046" t="inlineStr">
        <is>
          <t>026874784</t>
        </is>
      </c>
      <c r="U1046" t="inlineStr">
        <is>
          <t>Equity</t>
        </is>
      </c>
    </row>
    <row r="1047">
      <c r="A1047" t="inlineStr">
        <is>
          <t>NXTI</t>
        </is>
      </c>
      <c r="B1047" t="inlineStr">
        <is>
          <t>GALLAGHER ARTHUR J + CO USD 1.0</t>
        </is>
      </c>
      <c r="C1047" t="inlineStr">
        <is>
          <t>AJG</t>
        </is>
      </c>
      <c r="D1047" t="inlineStr">
        <is>
          <t>2359506</t>
        </is>
      </c>
      <c r="E1047" t="inlineStr">
        <is>
          <t>US3635761097</t>
        </is>
      </c>
      <c r="F1047" t="inlineStr">
        <is>
          <t>363576109</t>
        </is>
      </c>
      <c r="G1047" s="1" t="n">
        <v>14</v>
      </c>
      <c r="H1047" s="1" t="n">
        <v>318.1</v>
      </c>
      <c r="I1047" s="2" t="n">
        <v>4453.4</v>
      </c>
      <c r="J1047" s="3" t="n">
        <v>0.00287876</v>
      </c>
      <c r="K1047" s="4" t="n">
        <v>1546986.17</v>
      </c>
      <c r="L1047" s="5" t="n">
        <v>50001</v>
      </c>
      <c r="M1047" s="6" t="n">
        <v>30.93910462</v>
      </c>
      <c r="N1047" s="7">
        <f>IF(ISNUMBER(_xll.BDP($C1047, "DELTA_MID")),_xll.BDP($C1047, "DELTA_MID")," ")</f>
        <v/>
      </c>
      <c r="O1047" s="7">
        <f>IF(ISNUMBER(N1047),_xll.BDP($C1047, "OPT_UNDL_TICKER"),"")</f>
        <v/>
      </c>
      <c r="P1047" s="8">
        <f>IF(ISNUMBER(N1047),_xll.BDP($C1047, "OPT_UNDL_PX")," ")</f>
        <v/>
      </c>
      <c r="Q1047" s="7">
        <f>IF(ISNUMBER(N1047),+G1047*_xll.BDP($C1047, "PX_POS_MULT_FACTOR")*P1047/K1047," ")</f>
        <v/>
      </c>
      <c r="R1047" s="8">
        <f>IF(OR($A1047="TUA",$A1047="TYA"),"",IF(ISNUMBER(_xll.BDP($C1047,"DUR_ADJ_OAS_MID")),_xll.BDP($C1047,"DUR_ADJ_OAS_MID"),IF(ISNUMBER(_xll.BDP($E1047&amp;" ISIN","DUR_ADJ_OAS_MID")),_xll.BDP($E1047&amp;" ISIN","DUR_ADJ_OAS_MID")," ")))</f>
        <v/>
      </c>
      <c r="S1047" s="7">
        <f>IF(ISNUMBER(N1047),Q1047*N1047,IF(ISNUMBER(R1047),J1047*R1047," "))</f>
        <v/>
      </c>
      <c r="T1047" t="inlineStr">
        <is>
          <t>363576109</t>
        </is>
      </c>
      <c r="U1047" t="inlineStr">
        <is>
          <t>Equity</t>
        </is>
      </c>
    </row>
    <row r="1048">
      <c r="A1048" t="inlineStr">
        <is>
          <t>NXTI</t>
        </is>
      </c>
      <c r="B1048" t="inlineStr">
        <is>
          <t>ALIGN TECHNOLOGY INC USD 0.0001</t>
        </is>
      </c>
      <c r="C1048" t="inlineStr">
        <is>
          <t>ALGN</t>
        </is>
      </c>
      <c r="D1048" t="inlineStr">
        <is>
          <t>2679204</t>
        </is>
      </c>
      <c r="E1048" t="inlineStr">
        <is>
          <t>US0162551016</t>
        </is>
      </c>
      <c r="F1048" t="inlineStr">
        <is>
          <t>016255101</t>
        </is>
      </c>
      <c r="G1048" s="1" t="n">
        <v>29</v>
      </c>
      <c r="H1048" s="1" t="n">
        <v>196.82</v>
      </c>
      <c r="I1048" s="2" t="n">
        <v>5707.78</v>
      </c>
      <c r="J1048" s="3" t="n">
        <v>0.00368961</v>
      </c>
      <c r="K1048" s="4" t="n">
        <v>1546986.17</v>
      </c>
      <c r="L1048" s="5" t="n">
        <v>50001</v>
      </c>
      <c r="M1048" s="6" t="n">
        <v>30.93910462</v>
      </c>
      <c r="N1048" s="7">
        <f>IF(ISNUMBER(_xll.BDP($C1048, "DELTA_MID")),_xll.BDP($C1048, "DELTA_MID")," ")</f>
        <v/>
      </c>
      <c r="O1048" s="7">
        <f>IF(ISNUMBER(N1048),_xll.BDP($C1048, "OPT_UNDL_TICKER"),"")</f>
        <v/>
      </c>
      <c r="P1048" s="8">
        <f>IF(ISNUMBER(N1048),_xll.BDP($C1048, "OPT_UNDL_PX")," ")</f>
        <v/>
      </c>
      <c r="Q1048" s="7">
        <f>IF(ISNUMBER(N1048),+G1048*_xll.BDP($C1048, "PX_POS_MULT_FACTOR")*P1048/K1048," ")</f>
        <v/>
      </c>
      <c r="R1048" s="8">
        <f>IF(OR($A1048="TUA",$A1048="TYA"),"",IF(ISNUMBER(_xll.BDP($C1048,"DUR_ADJ_OAS_MID")),_xll.BDP($C1048,"DUR_ADJ_OAS_MID"),IF(ISNUMBER(_xll.BDP($E1048&amp;" ISIN","DUR_ADJ_OAS_MID")),_xll.BDP($E1048&amp;" ISIN","DUR_ADJ_OAS_MID")," ")))</f>
        <v/>
      </c>
      <c r="S1048" s="7">
        <f>IF(ISNUMBER(N1048),Q1048*N1048,IF(ISNUMBER(R1048),J1048*R1048," "))</f>
        <v/>
      </c>
      <c r="T1048" t="inlineStr">
        <is>
          <t>016255101</t>
        </is>
      </c>
      <c r="U1048" t="inlineStr">
        <is>
          <t>Equity</t>
        </is>
      </c>
    </row>
    <row r="1049">
      <c r="A1049" t="inlineStr">
        <is>
          <t>NXTI</t>
        </is>
      </c>
      <c r="B1049" t="inlineStr">
        <is>
          <t>ALKERMES PLC USD 0.01</t>
        </is>
      </c>
      <c r="C1049" t="inlineStr">
        <is>
          <t>ALKS</t>
        </is>
      </c>
      <c r="D1049" t="inlineStr">
        <is>
          <t>B3P6D26</t>
        </is>
      </c>
      <c r="E1049" t="inlineStr">
        <is>
          <t>IE00B56GVS15</t>
        </is>
      </c>
      <c r="F1049" t="inlineStr">
        <is>
          <t>G01767105</t>
        </is>
      </c>
      <c r="G1049" s="1" t="n">
        <v>70</v>
      </c>
      <c r="H1049" s="1" t="n">
        <v>28.85</v>
      </c>
      <c r="I1049" s="2" t="n">
        <v>2019.5</v>
      </c>
      <c r="J1049" s="3" t="n">
        <v>0.00130544</v>
      </c>
      <c r="K1049" s="4" t="n">
        <v>1546986.17</v>
      </c>
      <c r="L1049" s="5" t="n">
        <v>50001</v>
      </c>
      <c r="M1049" s="6" t="n">
        <v>30.93910462</v>
      </c>
      <c r="N1049" s="7">
        <f>IF(ISNUMBER(_xll.BDP($C1049, "DELTA_MID")),_xll.BDP($C1049, "DELTA_MID")," ")</f>
        <v/>
      </c>
      <c r="O1049" s="7">
        <f>IF(ISNUMBER(N1049),_xll.BDP($C1049, "OPT_UNDL_TICKER"),"")</f>
        <v/>
      </c>
      <c r="P1049" s="8">
        <f>IF(ISNUMBER(N1049),_xll.BDP($C1049, "OPT_UNDL_PX")," ")</f>
        <v/>
      </c>
      <c r="Q1049" s="7">
        <f>IF(ISNUMBER(N1049),+G1049*_xll.BDP($C1049, "PX_POS_MULT_FACTOR")*P1049/K1049," ")</f>
        <v/>
      </c>
      <c r="R1049" s="8">
        <f>IF(OR($A1049="TUA",$A1049="TYA"),"",IF(ISNUMBER(_xll.BDP($C1049,"DUR_ADJ_OAS_MID")),_xll.BDP($C1049,"DUR_ADJ_OAS_MID"),IF(ISNUMBER(_xll.BDP($E1049&amp;" ISIN","DUR_ADJ_OAS_MID")),_xll.BDP($E1049&amp;" ISIN","DUR_ADJ_OAS_MID")," ")))</f>
        <v/>
      </c>
      <c r="S1049" s="7">
        <f>IF(ISNUMBER(N1049),Q1049*N1049,IF(ISNUMBER(R1049),J1049*R1049," "))</f>
        <v/>
      </c>
      <c r="T1049" t="inlineStr">
        <is>
          <t>G01767105</t>
        </is>
      </c>
      <c r="U1049" t="inlineStr">
        <is>
          <t>Equity</t>
        </is>
      </c>
    </row>
    <row r="1050">
      <c r="A1050" t="inlineStr">
        <is>
          <t>NXTI</t>
        </is>
      </c>
      <c r="B1050" t="inlineStr">
        <is>
          <t>ALLSTATE CORP USD 0.01</t>
        </is>
      </c>
      <c r="C1050" t="inlineStr">
        <is>
          <t>ALL</t>
        </is>
      </c>
      <c r="D1050" t="inlineStr">
        <is>
          <t>2019952</t>
        </is>
      </c>
      <c r="E1050" t="inlineStr">
        <is>
          <t>US0200021014</t>
        </is>
      </c>
      <c r="F1050" t="inlineStr">
        <is>
          <t>020002101</t>
        </is>
      </c>
      <c r="G1050" s="1" t="n">
        <v>14</v>
      </c>
      <c r="H1050" s="1" t="n">
        <v>198</v>
      </c>
      <c r="I1050" s="2" t="n">
        <v>2772</v>
      </c>
      <c r="J1050" s="3" t="n">
        <v>0.00179187</v>
      </c>
      <c r="K1050" s="4" t="n">
        <v>1546986.17</v>
      </c>
      <c r="L1050" s="5" t="n">
        <v>50001</v>
      </c>
      <c r="M1050" s="6" t="n">
        <v>30.93910462</v>
      </c>
      <c r="N1050" s="7">
        <f>IF(ISNUMBER(_xll.BDP($C1050, "DELTA_MID")),_xll.BDP($C1050, "DELTA_MID")," ")</f>
        <v/>
      </c>
      <c r="O1050" s="7">
        <f>IF(ISNUMBER(N1050),_xll.BDP($C1050, "OPT_UNDL_TICKER"),"")</f>
        <v/>
      </c>
      <c r="P1050" s="8">
        <f>IF(ISNUMBER(N1050),_xll.BDP($C1050, "OPT_UNDL_PX")," ")</f>
        <v/>
      </c>
      <c r="Q1050" s="7">
        <f>IF(ISNUMBER(N1050),+G1050*_xll.BDP($C1050, "PX_POS_MULT_FACTOR")*P1050/K1050," ")</f>
        <v/>
      </c>
      <c r="R1050" s="8">
        <f>IF(OR($A1050="TUA",$A1050="TYA"),"",IF(ISNUMBER(_xll.BDP($C1050,"DUR_ADJ_OAS_MID")),_xll.BDP($C1050,"DUR_ADJ_OAS_MID"),IF(ISNUMBER(_xll.BDP($E1050&amp;" ISIN","DUR_ADJ_OAS_MID")),_xll.BDP($E1050&amp;" ISIN","DUR_ADJ_OAS_MID")," ")))</f>
        <v/>
      </c>
      <c r="S1050" s="7">
        <f>IF(ISNUMBER(N1050),Q1050*N1050,IF(ISNUMBER(R1050),J1050*R1050," "))</f>
        <v/>
      </c>
      <c r="T1050" t="inlineStr">
        <is>
          <t>020002101</t>
        </is>
      </c>
      <c r="U1050" t="inlineStr">
        <is>
          <t>Equity</t>
        </is>
      </c>
    </row>
    <row r="1051">
      <c r="A1051" t="inlineStr">
        <is>
          <t>NXTI</t>
        </is>
      </c>
      <c r="B1051" t="inlineStr">
        <is>
          <t>ALNYLAM PHARMACEUTICALS IN USD 0.01</t>
        </is>
      </c>
      <c r="C1051" t="inlineStr">
        <is>
          <t>ALNY</t>
        </is>
      </c>
      <c r="D1051" t="inlineStr">
        <is>
          <t>B00FWN1</t>
        </is>
      </c>
      <c r="E1051" t="inlineStr">
        <is>
          <t>US02043Q1076</t>
        </is>
      </c>
      <c r="F1051" t="inlineStr">
        <is>
          <t>02043Q107</t>
        </is>
      </c>
      <c r="G1051" s="1" t="n">
        <v>52</v>
      </c>
      <c r="H1051" s="1" t="n">
        <v>331.91</v>
      </c>
      <c r="I1051" s="2" t="n">
        <v>17259.32</v>
      </c>
      <c r="J1051" s="3" t="n">
        <v>0.01115674</v>
      </c>
      <c r="K1051" s="4" t="n">
        <v>1546986.17</v>
      </c>
      <c r="L1051" s="5" t="n">
        <v>50001</v>
      </c>
      <c r="M1051" s="6" t="n">
        <v>30.93910462</v>
      </c>
      <c r="N1051" s="7">
        <f>IF(ISNUMBER(_xll.BDP($C1051, "DELTA_MID")),_xll.BDP($C1051, "DELTA_MID")," ")</f>
        <v/>
      </c>
      <c r="O1051" s="7">
        <f>IF(ISNUMBER(N1051),_xll.BDP($C1051, "OPT_UNDL_TICKER"),"")</f>
        <v/>
      </c>
      <c r="P1051" s="8">
        <f>IF(ISNUMBER(N1051),_xll.BDP($C1051, "OPT_UNDL_PX")," ")</f>
        <v/>
      </c>
      <c r="Q1051" s="7">
        <f>IF(ISNUMBER(N1051),+G1051*_xll.BDP($C1051, "PX_POS_MULT_FACTOR")*P1051/K1051," ")</f>
        <v/>
      </c>
      <c r="R1051" s="8">
        <f>IF(OR($A1051="TUA",$A1051="TYA"),"",IF(ISNUMBER(_xll.BDP($C1051,"DUR_ADJ_OAS_MID")),_xll.BDP($C1051,"DUR_ADJ_OAS_MID"),IF(ISNUMBER(_xll.BDP($E1051&amp;" ISIN","DUR_ADJ_OAS_MID")),_xll.BDP($E1051&amp;" ISIN","DUR_ADJ_OAS_MID")," ")))</f>
        <v/>
      </c>
      <c r="S1051" s="7">
        <f>IF(ISNUMBER(N1051),Q1051*N1051,IF(ISNUMBER(R1051),J1051*R1051," "))</f>
        <v/>
      </c>
      <c r="T1051" t="inlineStr">
        <is>
          <t>02043Q107</t>
        </is>
      </c>
      <c r="U1051" t="inlineStr">
        <is>
          <t>Equity</t>
        </is>
      </c>
    </row>
    <row r="1052">
      <c r="A1052" t="inlineStr">
        <is>
          <t>NXTI</t>
        </is>
      </c>
      <c r="B1052" t="inlineStr">
        <is>
          <t>APPLIED MATLS INC USD 0.01</t>
        </is>
      </c>
      <c r="C1052" t="inlineStr">
        <is>
          <t>AMAT</t>
        </is>
      </c>
      <c r="D1052" t="inlineStr">
        <is>
          <t>2046552</t>
        </is>
      </c>
      <c r="E1052" t="inlineStr">
        <is>
          <t>US0382221051</t>
        </is>
      </c>
      <c r="F1052" t="inlineStr">
        <is>
          <t>038222105</t>
        </is>
      </c>
      <c r="G1052" s="1" t="n">
        <v>55</v>
      </c>
      <c r="H1052" s="1" t="n">
        <v>191.05</v>
      </c>
      <c r="I1052" s="2" t="n">
        <v>10507.75</v>
      </c>
      <c r="J1052" s="3" t="n">
        <v>0.0067924</v>
      </c>
      <c r="K1052" s="4" t="n">
        <v>1546986.17</v>
      </c>
      <c r="L1052" s="5" t="n">
        <v>50001</v>
      </c>
      <c r="M1052" s="6" t="n">
        <v>30.93910462</v>
      </c>
      <c r="N1052" s="7">
        <f>IF(ISNUMBER(_xll.BDP($C1052, "DELTA_MID")),_xll.BDP($C1052, "DELTA_MID")," ")</f>
        <v/>
      </c>
      <c r="O1052" s="7">
        <f>IF(ISNUMBER(N1052),_xll.BDP($C1052, "OPT_UNDL_TICKER"),"")</f>
        <v/>
      </c>
      <c r="P1052" s="8">
        <f>IF(ISNUMBER(N1052),_xll.BDP($C1052, "OPT_UNDL_PX")," ")</f>
        <v/>
      </c>
      <c r="Q1052" s="7">
        <f>IF(ISNUMBER(N1052),+G1052*_xll.BDP($C1052, "PX_POS_MULT_FACTOR")*P1052/K1052," ")</f>
        <v/>
      </c>
      <c r="R1052" s="8">
        <f>IF(OR($A1052="TUA",$A1052="TYA"),"",IF(ISNUMBER(_xll.BDP($C1052,"DUR_ADJ_OAS_MID")),_xll.BDP($C1052,"DUR_ADJ_OAS_MID"),IF(ISNUMBER(_xll.BDP($E1052&amp;" ISIN","DUR_ADJ_OAS_MID")),_xll.BDP($E1052&amp;" ISIN","DUR_ADJ_OAS_MID")," ")))</f>
        <v/>
      </c>
      <c r="S1052" s="7">
        <f>IF(ISNUMBER(N1052),Q1052*N1052,IF(ISNUMBER(R1052),J1052*R1052," "))</f>
        <v/>
      </c>
      <c r="T1052" t="inlineStr">
        <is>
          <t>038222105</t>
        </is>
      </c>
      <c r="U1052" t="inlineStr">
        <is>
          <t>Equity</t>
        </is>
      </c>
    </row>
    <row r="1053">
      <c r="A1053" t="inlineStr">
        <is>
          <t>NXTI</t>
        </is>
      </c>
      <c r="B1053" t="inlineStr">
        <is>
          <t>AMERIPRISE COM USD0.01</t>
        </is>
      </c>
      <c r="C1053" t="inlineStr">
        <is>
          <t>AMP</t>
        </is>
      </c>
      <c r="D1053" t="inlineStr">
        <is>
          <t>B0J7D57</t>
        </is>
      </c>
      <c r="E1053" t="inlineStr">
        <is>
          <t>US03076C1062</t>
        </is>
      </c>
      <c r="F1053" t="inlineStr">
        <is>
          <t>03076C106</t>
        </is>
      </c>
      <c r="G1053" s="1" t="n">
        <v>5</v>
      </c>
      <c r="H1053" s="1" t="n">
        <v>543.3</v>
      </c>
      <c r="I1053" s="2" t="n">
        <v>2716.5</v>
      </c>
      <c r="J1053" s="3" t="n">
        <v>0.001756</v>
      </c>
      <c r="K1053" s="4" t="n">
        <v>1546986.17</v>
      </c>
      <c r="L1053" s="5" t="n">
        <v>50001</v>
      </c>
      <c r="M1053" s="6" t="n">
        <v>30.93910462</v>
      </c>
      <c r="N1053" s="7">
        <f>IF(ISNUMBER(_xll.BDP($C1053, "DELTA_MID")),_xll.BDP($C1053, "DELTA_MID")," ")</f>
        <v/>
      </c>
      <c r="O1053" s="7">
        <f>IF(ISNUMBER(N1053),_xll.BDP($C1053, "OPT_UNDL_TICKER"),"")</f>
        <v/>
      </c>
      <c r="P1053" s="8">
        <f>IF(ISNUMBER(N1053),_xll.BDP($C1053, "OPT_UNDL_PX")," ")</f>
        <v/>
      </c>
      <c r="Q1053" s="7">
        <f>IF(ISNUMBER(N1053),+G1053*_xll.BDP($C1053, "PX_POS_MULT_FACTOR")*P1053/K1053," ")</f>
        <v/>
      </c>
      <c r="R1053" s="8">
        <f>IF(OR($A1053="TUA",$A1053="TYA"),"",IF(ISNUMBER(_xll.BDP($C1053,"DUR_ADJ_OAS_MID")),_xll.BDP($C1053,"DUR_ADJ_OAS_MID"),IF(ISNUMBER(_xll.BDP($E1053&amp;" ISIN","DUR_ADJ_OAS_MID")),_xll.BDP($E1053&amp;" ISIN","DUR_ADJ_OAS_MID")," ")))</f>
        <v/>
      </c>
      <c r="S1053" s="7">
        <f>IF(ISNUMBER(N1053),Q1053*N1053,IF(ISNUMBER(R1053),J1053*R1053," "))</f>
        <v/>
      </c>
      <c r="T1053" t="inlineStr">
        <is>
          <t>03076C106</t>
        </is>
      </c>
      <c r="U1053" t="inlineStr">
        <is>
          <t>Equity</t>
        </is>
      </c>
    </row>
    <row r="1054">
      <c r="A1054" t="inlineStr">
        <is>
          <t>NXTI</t>
        </is>
      </c>
      <c r="B1054" t="inlineStr">
        <is>
          <t>APPLOVIN CORP USD 0.00003</t>
        </is>
      </c>
      <c r="C1054" t="inlineStr">
        <is>
          <t>APP</t>
        </is>
      </c>
      <c r="D1054" t="inlineStr">
        <is>
          <t>BMV3LG4</t>
        </is>
      </c>
      <c r="E1054" t="inlineStr">
        <is>
          <t>US03831W1080</t>
        </is>
      </c>
      <c r="F1054" t="inlineStr">
        <is>
          <t>03831W108</t>
        </is>
      </c>
      <c r="G1054" s="1" t="n">
        <v>87</v>
      </c>
      <c r="H1054" s="1" t="n">
        <v>341.64</v>
      </c>
      <c r="I1054" s="2" t="n">
        <v>29722.68</v>
      </c>
      <c r="J1054" s="3" t="n">
        <v>0.01921328</v>
      </c>
      <c r="K1054" s="4" t="n">
        <v>1546986.17</v>
      </c>
      <c r="L1054" s="5" t="n">
        <v>50001</v>
      </c>
      <c r="M1054" s="6" t="n">
        <v>30.93910462</v>
      </c>
      <c r="N1054" s="7">
        <f>IF(ISNUMBER(_xll.BDP($C1054, "DELTA_MID")),_xll.BDP($C1054, "DELTA_MID")," ")</f>
        <v/>
      </c>
      <c r="O1054" s="7">
        <f>IF(ISNUMBER(N1054),_xll.BDP($C1054, "OPT_UNDL_TICKER"),"")</f>
        <v/>
      </c>
      <c r="P1054" s="8">
        <f>IF(ISNUMBER(N1054),_xll.BDP($C1054, "OPT_UNDL_PX")," ")</f>
        <v/>
      </c>
      <c r="Q1054" s="7">
        <f>IF(ISNUMBER(N1054),+G1054*_xll.BDP($C1054, "PX_POS_MULT_FACTOR")*P1054/K1054," ")</f>
        <v/>
      </c>
      <c r="R1054" s="8">
        <f>IF(OR($A1054="TUA",$A1054="TYA"),"",IF(ISNUMBER(_xll.BDP($C1054,"DUR_ADJ_OAS_MID")),_xll.BDP($C1054,"DUR_ADJ_OAS_MID"),IF(ISNUMBER(_xll.BDP($E1054&amp;" ISIN","DUR_ADJ_OAS_MID")),_xll.BDP($E1054&amp;" ISIN","DUR_ADJ_OAS_MID")," ")))</f>
        <v/>
      </c>
      <c r="S1054" s="7">
        <f>IF(ISNUMBER(N1054),Q1054*N1054,IF(ISNUMBER(R1054),J1054*R1054," "))</f>
        <v/>
      </c>
      <c r="T1054" t="inlineStr">
        <is>
          <t>03831W108</t>
        </is>
      </c>
      <c r="U1054" t="inlineStr">
        <is>
          <t>Equity</t>
        </is>
      </c>
    </row>
    <row r="1055">
      <c r="A1055" t="inlineStr">
        <is>
          <t>NXTI</t>
        </is>
      </c>
      <c r="B1055" t="inlineStr">
        <is>
          <t>APPFOLIO INC USD 0.0001</t>
        </is>
      </c>
      <c r="C1055" t="inlineStr">
        <is>
          <t>APPF</t>
        </is>
      </c>
      <c r="D1055" t="inlineStr">
        <is>
          <t>BYN7H48</t>
        </is>
      </c>
      <c r="E1055" t="inlineStr">
        <is>
          <t>US03783C1009</t>
        </is>
      </c>
      <c r="F1055" t="inlineStr">
        <is>
          <t>03783C100</t>
        </is>
      </c>
      <c r="G1055" s="1" t="n">
        <v>8</v>
      </c>
      <c r="H1055" s="1" t="n">
        <v>235.49</v>
      </c>
      <c r="I1055" s="2" t="n">
        <v>1883.92</v>
      </c>
      <c r="J1055" s="3" t="n">
        <v>0.0012178</v>
      </c>
      <c r="K1055" s="4" t="n">
        <v>1546986.17</v>
      </c>
      <c r="L1055" s="5" t="n">
        <v>50001</v>
      </c>
      <c r="M1055" s="6" t="n">
        <v>30.93910462</v>
      </c>
      <c r="N1055" s="7">
        <f>IF(ISNUMBER(_xll.BDP($C1055, "DELTA_MID")),_xll.BDP($C1055, "DELTA_MID")," ")</f>
        <v/>
      </c>
      <c r="O1055" s="7">
        <f>IF(ISNUMBER(N1055),_xll.BDP($C1055, "OPT_UNDL_TICKER"),"")</f>
        <v/>
      </c>
      <c r="P1055" s="8">
        <f>IF(ISNUMBER(N1055),_xll.BDP($C1055, "OPT_UNDL_PX")," ")</f>
        <v/>
      </c>
      <c r="Q1055" s="7">
        <f>IF(ISNUMBER(N1055),+G1055*_xll.BDP($C1055, "PX_POS_MULT_FACTOR")*P1055/K1055," ")</f>
        <v/>
      </c>
      <c r="R1055" s="8">
        <f>IF(OR($A1055="TUA",$A1055="TYA"),"",IF(ISNUMBER(_xll.BDP($C1055,"DUR_ADJ_OAS_MID")),_xll.BDP($C1055,"DUR_ADJ_OAS_MID"),IF(ISNUMBER(_xll.BDP($E1055&amp;" ISIN","DUR_ADJ_OAS_MID")),_xll.BDP($E1055&amp;" ISIN","DUR_ADJ_OAS_MID")," ")))</f>
        <v/>
      </c>
      <c r="S1055" s="7">
        <f>IF(ISNUMBER(N1055),Q1055*N1055,IF(ISNUMBER(R1055),J1055*R1055," "))</f>
        <v/>
      </c>
      <c r="T1055" t="inlineStr">
        <is>
          <t>03783C100</t>
        </is>
      </c>
      <c r="U1055" t="inlineStr">
        <is>
          <t>Equity</t>
        </is>
      </c>
    </row>
    <row r="1056">
      <c r="A1056" t="inlineStr">
        <is>
          <t>NXTI</t>
        </is>
      </c>
      <c r="B1056" t="inlineStr">
        <is>
          <t>AURORA INNOVATION INC USD 0.0001</t>
        </is>
      </c>
      <c r="C1056" t="inlineStr">
        <is>
          <t>AUR</t>
        </is>
      </c>
      <c r="D1056" t="inlineStr">
        <is>
          <t>BMF0P92</t>
        </is>
      </c>
      <c r="E1056" t="inlineStr">
        <is>
          <t>US0517741072</t>
        </is>
      </c>
      <c r="F1056" t="inlineStr">
        <is>
          <t>051774107</t>
        </is>
      </c>
      <c r="G1056" s="1" t="n">
        <v>418</v>
      </c>
      <c r="H1056" s="1" t="n">
        <v>5.3</v>
      </c>
      <c r="I1056" s="2" t="n">
        <v>2215.4</v>
      </c>
      <c r="J1056" s="3" t="n">
        <v>0.00143207</v>
      </c>
      <c r="K1056" s="4" t="n">
        <v>1546986.17</v>
      </c>
      <c r="L1056" s="5" t="n">
        <v>50001</v>
      </c>
      <c r="M1056" s="6" t="n">
        <v>30.93910462</v>
      </c>
      <c r="N1056" s="7">
        <f>IF(ISNUMBER(_xll.BDP($C1056, "DELTA_MID")),_xll.BDP($C1056, "DELTA_MID")," ")</f>
        <v/>
      </c>
      <c r="O1056" s="7">
        <f>IF(ISNUMBER(N1056),_xll.BDP($C1056, "OPT_UNDL_TICKER"),"")</f>
        <v/>
      </c>
      <c r="P1056" s="8">
        <f>IF(ISNUMBER(N1056),_xll.BDP($C1056, "OPT_UNDL_PX")," ")</f>
        <v/>
      </c>
      <c r="Q1056" s="7">
        <f>IF(ISNUMBER(N1056),+G1056*_xll.BDP($C1056, "PX_POS_MULT_FACTOR")*P1056/K1056," ")</f>
        <v/>
      </c>
      <c r="R1056" s="8">
        <f>IF(OR($A1056="TUA",$A1056="TYA"),"",IF(ISNUMBER(_xll.BDP($C1056,"DUR_ADJ_OAS_MID")),_xll.BDP($C1056,"DUR_ADJ_OAS_MID"),IF(ISNUMBER(_xll.BDP($E1056&amp;" ISIN","DUR_ADJ_OAS_MID")),_xll.BDP($E1056&amp;" ISIN","DUR_ADJ_OAS_MID")," ")))</f>
        <v/>
      </c>
      <c r="S1056" s="7">
        <f>IF(ISNUMBER(N1056),Q1056*N1056,IF(ISNUMBER(R1056),J1056*R1056," "))</f>
        <v/>
      </c>
      <c r="T1056" t="inlineStr">
        <is>
          <t>051774107</t>
        </is>
      </c>
      <c r="U1056" t="inlineStr">
        <is>
          <t>Equity</t>
        </is>
      </c>
    </row>
    <row r="1057">
      <c r="A1057" t="inlineStr">
        <is>
          <t>NXTI</t>
        </is>
      </c>
      <c r="B1057" t="inlineStr">
        <is>
          <t>AMERICAN EXPRESS CO USD 0.2</t>
        </is>
      </c>
      <c r="C1057" t="inlineStr">
        <is>
          <t>AXP</t>
        </is>
      </c>
      <c r="D1057" t="inlineStr">
        <is>
          <t>2026082</t>
        </is>
      </c>
      <c r="E1057" t="inlineStr">
        <is>
          <t>US0258161092</t>
        </is>
      </c>
      <c r="F1057" t="inlineStr">
        <is>
          <t>025816109</t>
        </is>
      </c>
      <c r="G1057" s="1" t="n">
        <v>37</v>
      </c>
      <c r="H1057" s="1" t="n">
        <v>328.13</v>
      </c>
      <c r="I1057" s="2" t="n">
        <v>12140.81</v>
      </c>
      <c r="J1057" s="3" t="n">
        <v>0.007848040000000001</v>
      </c>
      <c r="K1057" s="4" t="n">
        <v>1546986.17</v>
      </c>
      <c r="L1057" s="5" t="n">
        <v>50001</v>
      </c>
      <c r="M1057" s="6" t="n">
        <v>30.93910462</v>
      </c>
      <c r="N1057" s="7">
        <f>IF(ISNUMBER(_xll.BDP($C1057, "DELTA_MID")),_xll.BDP($C1057, "DELTA_MID")," ")</f>
        <v/>
      </c>
      <c r="O1057" s="7">
        <f>IF(ISNUMBER(N1057),_xll.BDP($C1057, "OPT_UNDL_TICKER"),"")</f>
        <v/>
      </c>
      <c r="P1057" s="8">
        <f>IF(ISNUMBER(N1057),_xll.BDP($C1057, "OPT_UNDL_PX")," ")</f>
        <v/>
      </c>
      <c r="Q1057" s="7">
        <f>IF(ISNUMBER(N1057),+G1057*_xll.BDP($C1057, "PX_POS_MULT_FACTOR")*P1057/K1057," ")</f>
        <v/>
      </c>
      <c r="R1057" s="8">
        <f>IF(OR($A1057="TUA",$A1057="TYA"),"",IF(ISNUMBER(_xll.BDP($C1057,"DUR_ADJ_OAS_MID")),_xll.BDP($C1057,"DUR_ADJ_OAS_MID"),IF(ISNUMBER(_xll.BDP($E1057&amp;" ISIN","DUR_ADJ_OAS_MID")),_xll.BDP($E1057&amp;" ISIN","DUR_ADJ_OAS_MID")," ")))</f>
        <v/>
      </c>
      <c r="S1057" s="7">
        <f>IF(ISNUMBER(N1057),Q1057*N1057,IF(ISNUMBER(R1057),J1057*R1057," "))</f>
        <v/>
      </c>
      <c r="T1057" t="inlineStr">
        <is>
          <t>025816109</t>
        </is>
      </c>
      <c r="U1057" t="inlineStr">
        <is>
          <t>Equity</t>
        </is>
      </c>
    </row>
    <row r="1058">
      <c r="A1058" t="inlineStr">
        <is>
          <t>NXTI</t>
        </is>
      </c>
      <c r="B1058" t="inlineStr">
        <is>
          <t>AXSOME THERAPEUTICS INC. USD 0.0001</t>
        </is>
      </c>
      <c r="C1058" t="inlineStr">
        <is>
          <t>AXSM</t>
        </is>
      </c>
      <c r="D1058" t="inlineStr">
        <is>
          <t>BYZR4X4</t>
        </is>
      </c>
      <c r="E1058" t="inlineStr">
        <is>
          <t>US05464T1043</t>
        </is>
      </c>
      <c r="F1058" t="inlineStr">
        <is>
          <t>05464T104</t>
        </is>
      </c>
      <c r="G1058" s="1" t="n">
        <v>22</v>
      </c>
      <c r="H1058" s="1" t="n">
        <v>105.44</v>
      </c>
      <c r="I1058" s="2" t="n">
        <v>2319.68</v>
      </c>
      <c r="J1058" s="3" t="n">
        <v>0.00149948</v>
      </c>
      <c r="K1058" s="4" t="n">
        <v>1546986.17</v>
      </c>
      <c r="L1058" s="5" t="n">
        <v>50001</v>
      </c>
      <c r="M1058" s="6" t="n">
        <v>30.93910462</v>
      </c>
      <c r="N1058" s="7">
        <f>IF(ISNUMBER(_xll.BDP($C1058, "DELTA_MID")),_xll.BDP($C1058, "DELTA_MID")," ")</f>
        <v/>
      </c>
      <c r="O1058" s="7">
        <f>IF(ISNUMBER(N1058),_xll.BDP($C1058, "OPT_UNDL_TICKER"),"")</f>
        <v/>
      </c>
      <c r="P1058" s="8">
        <f>IF(ISNUMBER(N1058),_xll.BDP($C1058, "OPT_UNDL_PX")," ")</f>
        <v/>
      </c>
      <c r="Q1058" s="7">
        <f>IF(ISNUMBER(N1058),+G1058*_xll.BDP($C1058, "PX_POS_MULT_FACTOR")*P1058/K1058," ")</f>
        <v/>
      </c>
      <c r="R1058" s="8">
        <f>IF(OR($A1058="TUA",$A1058="TYA"),"",IF(ISNUMBER(_xll.BDP($C1058,"DUR_ADJ_OAS_MID")),_xll.BDP($C1058,"DUR_ADJ_OAS_MID"),IF(ISNUMBER(_xll.BDP($E1058&amp;" ISIN","DUR_ADJ_OAS_MID")),_xll.BDP($E1058&amp;" ISIN","DUR_ADJ_OAS_MID")," ")))</f>
        <v/>
      </c>
      <c r="S1058" s="7">
        <f>IF(ISNUMBER(N1058),Q1058*N1058,IF(ISNUMBER(R1058),J1058*R1058," "))</f>
        <v/>
      </c>
      <c r="T1058" t="inlineStr">
        <is>
          <t>05464T104</t>
        </is>
      </c>
      <c r="U1058" t="inlineStr">
        <is>
          <t>Equity</t>
        </is>
      </c>
    </row>
    <row r="1059">
      <c r="A1059" t="inlineStr">
        <is>
          <t>NXTI</t>
        </is>
      </c>
      <c r="B1059" t="inlineStr">
        <is>
          <t>AUTOZONE INC USD 0.01</t>
        </is>
      </c>
      <c r="C1059" t="inlineStr">
        <is>
          <t>AZO</t>
        </is>
      </c>
      <c r="D1059" t="inlineStr">
        <is>
          <t>2065955</t>
        </is>
      </c>
      <c r="E1059" t="inlineStr">
        <is>
          <t>US0533321024</t>
        </is>
      </c>
      <c r="F1059" t="inlineStr">
        <is>
          <t>053332102</t>
        </is>
      </c>
      <c r="G1059" s="1" t="n">
        <v>1</v>
      </c>
      <c r="H1059" s="1" t="n">
        <v>3769.26</v>
      </c>
      <c r="I1059" s="2" t="n">
        <v>3769.26</v>
      </c>
      <c r="J1059" s="3" t="n">
        <v>0.00243652</v>
      </c>
      <c r="K1059" s="4" t="n">
        <v>1546986.17</v>
      </c>
      <c r="L1059" s="5" t="n">
        <v>50001</v>
      </c>
      <c r="M1059" s="6" t="n">
        <v>30.93910462</v>
      </c>
      <c r="N1059" s="7">
        <f>IF(ISNUMBER(_xll.BDP($C1059, "DELTA_MID")),_xll.BDP($C1059, "DELTA_MID")," ")</f>
        <v/>
      </c>
      <c r="O1059" s="7">
        <f>IF(ISNUMBER(N1059),_xll.BDP($C1059, "OPT_UNDL_TICKER"),"")</f>
        <v/>
      </c>
      <c r="P1059" s="8">
        <f>IF(ISNUMBER(N1059),_xll.BDP($C1059, "OPT_UNDL_PX")," ")</f>
        <v/>
      </c>
      <c r="Q1059" s="7">
        <f>IF(ISNUMBER(N1059),+G1059*_xll.BDP($C1059, "PX_POS_MULT_FACTOR")*P1059/K1059," ")</f>
        <v/>
      </c>
      <c r="R1059" s="8">
        <f>IF(OR($A1059="TUA",$A1059="TYA"),"",IF(ISNUMBER(_xll.BDP($C1059,"DUR_ADJ_OAS_MID")),_xll.BDP($C1059,"DUR_ADJ_OAS_MID"),IF(ISNUMBER(_xll.BDP($E1059&amp;" ISIN","DUR_ADJ_OAS_MID")),_xll.BDP($E1059&amp;" ISIN","DUR_ADJ_OAS_MID")," ")))</f>
        <v/>
      </c>
      <c r="S1059" s="7">
        <f>IF(ISNUMBER(N1059),Q1059*N1059,IF(ISNUMBER(R1059),J1059*R1059," "))</f>
        <v/>
      </c>
      <c r="T1059" t="inlineStr">
        <is>
          <t>053332102</t>
        </is>
      </c>
      <c r="U1059" t="inlineStr">
        <is>
          <t>Equity</t>
        </is>
      </c>
    </row>
    <row r="1060">
      <c r="A1060" t="inlineStr">
        <is>
          <t>NXTI</t>
        </is>
      </c>
      <c r="B1060" t="inlineStr">
        <is>
          <t>BRIDGEBIO PHARMA INC USD 0.001</t>
        </is>
      </c>
      <c r="C1060" t="inlineStr">
        <is>
          <t>BBIO</t>
        </is>
      </c>
      <c r="D1060" t="inlineStr">
        <is>
          <t>BK1KWG8</t>
        </is>
      </c>
      <c r="E1060" t="inlineStr">
        <is>
          <t>US10806X1028</t>
        </is>
      </c>
      <c r="F1060" t="inlineStr">
        <is>
          <t>10806X102</t>
        </is>
      </c>
      <c r="G1060" s="1" t="n">
        <v>72</v>
      </c>
      <c r="H1060" s="1" t="n">
        <v>43.99</v>
      </c>
      <c r="I1060" s="2" t="n">
        <v>3167.28</v>
      </c>
      <c r="J1060" s="3" t="n">
        <v>0.00204739</v>
      </c>
      <c r="K1060" s="4" t="n">
        <v>1546986.17</v>
      </c>
      <c r="L1060" s="5" t="n">
        <v>50001</v>
      </c>
      <c r="M1060" s="6" t="n">
        <v>30.93910462</v>
      </c>
      <c r="N1060" s="7">
        <f>IF(ISNUMBER(_xll.BDP($C1060, "DELTA_MID")),_xll.BDP($C1060, "DELTA_MID")," ")</f>
        <v/>
      </c>
      <c r="O1060" s="7">
        <f>IF(ISNUMBER(N1060),_xll.BDP($C1060, "OPT_UNDL_TICKER"),"")</f>
        <v/>
      </c>
      <c r="P1060" s="8">
        <f>IF(ISNUMBER(N1060),_xll.BDP($C1060, "OPT_UNDL_PX")," ")</f>
        <v/>
      </c>
      <c r="Q1060" s="7">
        <f>IF(ISNUMBER(N1060),+G1060*_xll.BDP($C1060, "PX_POS_MULT_FACTOR")*P1060/K1060," ")</f>
        <v/>
      </c>
      <c r="R1060" s="8">
        <f>IF(OR($A1060="TUA",$A1060="TYA"),"",IF(ISNUMBER(_xll.BDP($C1060,"DUR_ADJ_OAS_MID")),_xll.BDP($C1060,"DUR_ADJ_OAS_MID"),IF(ISNUMBER(_xll.BDP($E1060&amp;" ISIN","DUR_ADJ_OAS_MID")),_xll.BDP($E1060&amp;" ISIN","DUR_ADJ_OAS_MID")," ")))</f>
        <v/>
      </c>
      <c r="S1060" s="7">
        <f>IF(ISNUMBER(N1060),Q1060*N1060,IF(ISNUMBER(R1060),J1060*R1060," "))</f>
        <v/>
      </c>
      <c r="T1060" t="inlineStr">
        <is>
          <t>10806X102</t>
        </is>
      </c>
      <c r="U1060" t="inlineStr">
        <is>
          <t>Equity</t>
        </is>
      </c>
    </row>
    <row r="1061">
      <c r="A1061" t="inlineStr">
        <is>
          <t>NXTI</t>
        </is>
      </c>
      <c r="B1061" t="inlineStr">
        <is>
          <t>BEST BUY INC USD 0.1</t>
        </is>
      </c>
      <c r="C1061" t="inlineStr">
        <is>
          <t>BBY</t>
        </is>
      </c>
      <c r="D1061" t="inlineStr">
        <is>
          <t>2094670</t>
        </is>
      </c>
      <c r="E1061" t="inlineStr">
        <is>
          <t>US0865161014</t>
        </is>
      </c>
      <c r="F1061" t="inlineStr">
        <is>
          <t>086516101</t>
        </is>
      </c>
      <c r="G1061" s="1" t="n">
        <v>27</v>
      </c>
      <c r="H1061" s="1" t="n">
        <v>72.09999999999999</v>
      </c>
      <c r="I1061" s="2" t="n">
        <v>1946.7</v>
      </c>
      <c r="J1061" s="3" t="n">
        <v>0.00125838</v>
      </c>
      <c r="K1061" s="4" t="n">
        <v>1546986.17</v>
      </c>
      <c r="L1061" s="5" t="n">
        <v>50001</v>
      </c>
      <c r="M1061" s="6" t="n">
        <v>30.93910462</v>
      </c>
      <c r="N1061" s="7">
        <f>IF(ISNUMBER(_xll.BDP($C1061, "DELTA_MID")),_xll.BDP($C1061, "DELTA_MID")," ")</f>
        <v/>
      </c>
      <c r="O1061" s="7">
        <f>IF(ISNUMBER(N1061),_xll.BDP($C1061, "OPT_UNDL_TICKER"),"")</f>
        <v/>
      </c>
      <c r="P1061" s="8">
        <f>IF(ISNUMBER(N1061),_xll.BDP($C1061, "OPT_UNDL_PX")," ")</f>
        <v/>
      </c>
      <c r="Q1061" s="7">
        <f>IF(ISNUMBER(N1061),+G1061*_xll.BDP($C1061, "PX_POS_MULT_FACTOR")*P1061/K1061," ")</f>
        <v/>
      </c>
      <c r="R1061" s="8">
        <f>IF(OR($A1061="TUA",$A1061="TYA"),"",IF(ISNUMBER(_xll.BDP($C1061,"DUR_ADJ_OAS_MID")),_xll.BDP($C1061,"DUR_ADJ_OAS_MID"),IF(ISNUMBER(_xll.BDP($E1061&amp;" ISIN","DUR_ADJ_OAS_MID")),_xll.BDP($E1061&amp;" ISIN","DUR_ADJ_OAS_MID")," ")))</f>
        <v/>
      </c>
      <c r="S1061" s="7">
        <f>IF(ISNUMBER(N1061),Q1061*N1061,IF(ISNUMBER(R1061),J1061*R1061," "))</f>
        <v/>
      </c>
      <c r="T1061" t="inlineStr">
        <is>
          <t>086516101</t>
        </is>
      </c>
      <c r="U1061" t="inlineStr">
        <is>
          <t>Equity</t>
        </is>
      </c>
    </row>
    <row r="1062">
      <c r="A1062" t="inlineStr">
        <is>
          <t>NXTI</t>
        </is>
      </c>
      <c r="B1062" t="inlineStr">
        <is>
          <t>BJS WHSL CLUB HLDGS INC USD 0.01</t>
        </is>
      </c>
      <c r="C1062" t="inlineStr">
        <is>
          <t>BJ</t>
        </is>
      </c>
      <c r="D1062" t="inlineStr">
        <is>
          <t>BFZNZF8</t>
        </is>
      </c>
      <c r="E1062" t="inlineStr">
        <is>
          <t>US05550J1016</t>
        </is>
      </c>
      <c r="F1062" t="inlineStr">
        <is>
          <t>05550J101</t>
        </is>
      </c>
      <c r="G1062" s="1" t="n">
        <v>17</v>
      </c>
      <c r="H1062" s="1" t="n">
        <v>109.44</v>
      </c>
      <c r="I1062" s="2" t="n">
        <v>1860.48</v>
      </c>
      <c r="J1062" s="3" t="n">
        <v>0.00120265</v>
      </c>
      <c r="K1062" s="4" t="n">
        <v>1546986.17</v>
      </c>
      <c r="L1062" s="5" t="n">
        <v>50001</v>
      </c>
      <c r="M1062" s="6" t="n">
        <v>30.93910462</v>
      </c>
      <c r="N1062" s="7">
        <f>IF(ISNUMBER(_xll.BDP($C1062, "DELTA_MID")),_xll.BDP($C1062, "DELTA_MID")," ")</f>
        <v/>
      </c>
      <c r="O1062" s="7">
        <f>IF(ISNUMBER(N1062),_xll.BDP($C1062, "OPT_UNDL_TICKER"),"")</f>
        <v/>
      </c>
      <c r="P1062" s="8">
        <f>IF(ISNUMBER(N1062),_xll.BDP($C1062, "OPT_UNDL_PX")," ")</f>
        <v/>
      </c>
      <c r="Q1062" s="7">
        <f>IF(ISNUMBER(N1062),+G1062*_xll.BDP($C1062, "PX_POS_MULT_FACTOR")*P1062/K1062," ")</f>
        <v/>
      </c>
      <c r="R1062" s="8">
        <f>IF(OR($A1062="TUA",$A1062="TYA"),"",IF(ISNUMBER(_xll.BDP($C1062,"DUR_ADJ_OAS_MID")),_xll.BDP($C1062,"DUR_ADJ_OAS_MID"),IF(ISNUMBER(_xll.BDP($E1062&amp;" ISIN","DUR_ADJ_OAS_MID")),_xll.BDP($E1062&amp;" ISIN","DUR_ADJ_OAS_MID")," ")))</f>
        <v/>
      </c>
      <c r="S1062" s="7">
        <f>IF(ISNUMBER(N1062),Q1062*N1062,IF(ISNUMBER(R1062),J1062*R1062," "))</f>
        <v/>
      </c>
      <c r="T1062" t="inlineStr">
        <is>
          <t>05550J101</t>
        </is>
      </c>
      <c r="U1062" t="inlineStr">
        <is>
          <t>Equity</t>
        </is>
      </c>
    </row>
    <row r="1063">
      <c r="A1063" t="inlineStr">
        <is>
          <t>NXTI</t>
        </is>
      </c>
      <c r="B1063" t="inlineStr">
        <is>
          <t>BOOKING HLDGS INC USD 0.008</t>
        </is>
      </c>
      <c r="C1063" t="inlineStr">
        <is>
          <t>BKNG</t>
        </is>
      </c>
      <c r="D1063" t="inlineStr">
        <is>
          <t>BDRXDB4</t>
        </is>
      </c>
      <c r="E1063" t="inlineStr">
        <is>
          <t>US09857L1089</t>
        </is>
      </c>
      <c r="F1063" t="inlineStr">
        <is>
          <t>09857L108</t>
        </is>
      </c>
      <c r="G1063" s="1" t="n">
        <v>3</v>
      </c>
      <c r="H1063" s="1" t="n">
        <v>5716.8</v>
      </c>
      <c r="I1063" s="2" t="n">
        <v>17150.4</v>
      </c>
      <c r="J1063" s="3" t="n">
        <v>0.01108633</v>
      </c>
      <c r="K1063" s="4" t="n">
        <v>1546986.17</v>
      </c>
      <c r="L1063" s="5" t="n">
        <v>50001</v>
      </c>
      <c r="M1063" s="6" t="n">
        <v>30.93910462</v>
      </c>
      <c r="N1063" s="7">
        <f>IF(ISNUMBER(_xll.BDP($C1063, "DELTA_MID")),_xll.BDP($C1063, "DELTA_MID")," ")</f>
        <v/>
      </c>
      <c r="O1063" s="7">
        <f>IF(ISNUMBER(N1063),_xll.BDP($C1063, "OPT_UNDL_TICKER"),"")</f>
        <v/>
      </c>
      <c r="P1063" s="8">
        <f>IF(ISNUMBER(N1063),_xll.BDP($C1063, "OPT_UNDL_PX")," ")</f>
        <v/>
      </c>
      <c r="Q1063" s="7">
        <f>IF(ISNUMBER(N1063),+G1063*_xll.BDP($C1063, "PX_POS_MULT_FACTOR")*P1063/K1063," ")</f>
        <v/>
      </c>
      <c r="R1063" s="8">
        <f>IF(OR($A1063="TUA",$A1063="TYA"),"",IF(ISNUMBER(_xll.BDP($C1063,"DUR_ADJ_OAS_MID")),_xll.BDP($C1063,"DUR_ADJ_OAS_MID"),IF(ISNUMBER(_xll.BDP($E1063&amp;" ISIN","DUR_ADJ_OAS_MID")),_xll.BDP($E1063&amp;" ISIN","DUR_ADJ_OAS_MID")," ")))</f>
        <v/>
      </c>
      <c r="S1063" s="7">
        <f>IF(ISNUMBER(N1063),Q1063*N1063,IF(ISNUMBER(R1063),J1063*R1063," "))</f>
        <v/>
      </c>
      <c r="T1063" t="inlineStr">
        <is>
          <t>09857L108</t>
        </is>
      </c>
      <c r="U1063" t="inlineStr">
        <is>
          <t>Equity</t>
        </is>
      </c>
    </row>
    <row r="1064">
      <c r="A1064" t="inlineStr">
        <is>
          <t>NXTI</t>
        </is>
      </c>
      <c r="B1064" t="inlineStr">
        <is>
          <t>BAKER HUGHES CO USD 0.0001</t>
        </is>
      </c>
      <c r="C1064" t="inlineStr">
        <is>
          <t>BKR</t>
        </is>
      </c>
      <c r="D1064" t="inlineStr">
        <is>
          <t>BDHLTQ5</t>
        </is>
      </c>
      <c r="E1064" t="inlineStr">
        <is>
          <t>US05722G1004</t>
        </is>
      </c>
      <c r="F1064" t="inlineStr">
        <is>
          <t>05722G100</t>
        </is>
      </c>
      <c r="G1064" s="1" t="n">
        <v>78</v>
      </c>
      <c r="H1064" s="1" t="n">
        <v>39.64</v>
      </c>
      <c r="I1064" s="2" t="n">
        <v>3091.92</v>
      </c>
      <c r="J1064" s="3" t="n">
        <v>0.00199867</v>
      </c>
      <c r="K1064" s="4" t="n">
        <v>1546986.17</v>
      </c>
      <c r="L1064" s="5" t="n">
        <v>50001</v>
      </c>
      <c r="M1064" s="6" t="n">
        <v>30.93910462</v>
      </c>
      <c r="N1064" s="7">
        <f>IF(ISNUMBER(_xll.BDP($C1064, "DELTA_MID")),_xll.BDP($C1064, "DELTA_MID")," ")</f>
        <v/>
      </c>
      <c r="O1064" s="7">
        <f>IF(ISNUMBER(N1064),_xll.BDP($C1064, "OPT_UNDL_TICKER"),"")</f>
        <v/>
      </c>
      <c r="P1064" s="8">
        <f>IF(ISNUMBER(N1064),_xll.BDP($C1064, "OPT_UNDL_PX")," ")</f>
        <v/>
      </c>
      <c r="Q1064" s="7">
        <f>IF(ISNUMBER(N1064),+G1064*_xll.BDP($C1064, "PX_POS_MULT_FACTOR")*P1064/K1064," ")</f>
        <v/>
      </c>
      <c r="R1064" s="8">
        <f>IF(OR($A1064="TUA",$A1064="TYA"),"",IF(ISNUMBER(_xll.BDP($C1064,"DUR_ADJ_OAS_MID")),_xll.BDP($C1064,"DUR_ADJ_OAS_MID"),IF(ISNUMBER(_xll.BDP($E1064&amp;" ISIN","DUR_ADJ_OAS_MID")),_xll.BDP($E1064&amp;" ISIN","DUR_ADJ_OAS_MID")," ")))</f>
        <v/>
      </c>
      <c r="S1064" s="7">
        <f>IF(ISNUMBER(N1064),Q1064*N1064,IF(ISNUMBER(R1064),J1064*R1064," "))</f>
        <v/>
      </c>
      <c r="T1064" t="inlineStr">
        <is>
          <t>05722G100</t>
        </is>
      </c>
      <c r="U1064" t="inlineStr">
        <is>
          <t>Equity</t>
        </is>
      </c>
    </row>
    <row r="1065">
      <c r="A1065" t="inlineStr">
        <is>
          <t>NXTI</t>
        </is>
      </c>
      <c r="B1065" t="inlineStr">
        <is>
          <t>BLUEPRINT MEDICINES CORP USD 0.001</t>
        </is>
      </c>
      <c r="C1065" t="inlineStr">
        <is>
          <t>BPMC</t>
        </is>
      </c>
      <c r="D1065" t="inlineStr">
        <is>
          <t>BWY52P3</t>
        </is>
      </c>
      <c r="E1065" t="inlineStr">
        <is>
          <t>US09627Y1091</t>
        </is>
      </c>
      <c r="F1065" t="inlineStr">
        <is>
          <t>09627Y109</t>
        </is>
      </c>
      <c r="G1065" s="1" t="n">
        <v>26</v>
      </c>
      <c r="H1065" s="1" t="n">
        <v>128.35</v>
      </c>
      <c r="I1065" s="2" t="n">
        <v>3337.1</v>
      </c>
      <c r="J1065" s="3" t="n">
        <v>0.00215716</v>
      </c>
      <c r="K1065" s="4" t="n">
        <v>1546986.17</v>
      </c>
      <c r="L1065" s="5" t="n">
        <v>50001</v>
      </c>
      <c r="M1065" s="6" t="n">
        <v>30.93910462</v>
      </c>
      <c r="N1065" s="7">
        <f>IF(ISNUMBER(_xll.BDP($C1065, "DELTA_MID")),_xll.BDP($C1065, "DELTA_MID")," ")</f>
        <v/>
      </c>
      <c r="O1065" s="7">
        <f>IF(ISNUMBER(N1065),_xll.BDP($C1065, "OPT_UNDL_TICKER"),"")</f>
        <v/>
      </c>
      <c r="P1065" s="8">
        <f>IF(ISNUMBER(N1065),_xll.BDP($C1065, "OPT_UNDL_PX")," ")</f>
        <v/>
      </c>
      <c r="Q1065" s="7">
        <f>IF(ISNUMBER(N1065),+G1065*_xll.BDP($C1065, "PX_POS_MULT_FACTOR")*P1065/K1065," ")</f>
        <v/>
      </c>
      <c r="R1065" s="8">
        <f>IF(OR($A1065="TUA",$A1065="TYA"),"",IF(ISNUMBER(_xll.BDP($C1065,"DUR_ADJ_OAS_MID")),_xll.BDP($C1065,"DUR_ADJ_OAS_MID"),IF(ISNUMBER(_xll.BDP($E1065&amp;" ISIN","DUR_ADJ_OAS_MID")),_xll.BDP($E1065&amp;" ISIN","DUR_ADJ_OAS_MID")," ")))</f>
        <v/>
      </c>
      <c r="S1065" s="7">
        <f>IF(ISNUMBER(N1065),Q1065*N1065,IF(ISNUMBER(R1065),J1065*R1065," "))</f>
        <v/>
      </c>
      <c r="T1065" t="inlineStr">
        <is>
          <t>09627Y109</t>
        </is>
      </c>
      <c r="U1065" t="inlineStr">
        <is>
          <t>Equity</t>
        </is>
      </c>
    </row>
    <row r="1066">
      <c r="A1066" t="inlineStr">
        <is>
          <t>NXTI</t>
        </is>
      </c>
      <c r="B1066" t="inlineStr">
        <is>
          <t>BERKSHIRE HATHAWAY INC SH B 0.0033</t>
        </is>
      </c>
      <c r="C1066" t="inlineStr">
        <is>
          <t>BRK/B</t>
        </is>
      </c>
      <c r="D1066" t="inlineStr">
        <is>
          <t>2073390</t>
        </is>
      </c>
      <c r="E1066" t="inlineStr">
        <is>
          <t>US0846707026</t>
        </is>
      </c>
      <c r="F1066" t="inlineStr">
        <is>
          <t>084670702</t>
        </is>
      </c>
      <c r="G1066" s="1" t="n">
        <v>112</v>
      </c>
      <c r="H1066" s="1" t="n">
        <v>485</v>
      </c>
      <c r="I1066" s="2" t="n">
        <v>54320</v>
      </c>
      <c r="J1066" s="3" t="n">
        <v>0.03511344</v>
      </c>
      <c r="K1066" s="4" t="n">
        <v>1546986.17</v>
      </c>
      <c r="L1066" s="5" t="n">
        <v>50001</v>
      </c>
      <c r="M1066" s="6" t="n">
        <v>30.93910462</v>
      </c>
      <c r="N1066" s="7">
        <f>IF(ISNUMBER(_xll.BDP($C1066, "DELTA_MID")),_xll.BDP($C1066, "DELTA_MID")," ")</f>
        <v/>
      </c>
      <c r="O1066" s="7">
        <f>IF(ISNUMBER(N1066),_xll.BDP($C1066, "OPT_UNDL_TICKER"),"")</f>
        <v/>
      </c>
      <c r="P1066" s="8">
        <f>IF(ISNUMBER(N1066),_xll.BDP($C1066, "OPT_UNDL_PX")," ")</f>
        <v/>
      </c>
      <c r="Q1066" s="7">
        <f>IF(ISNUMBER(N1066),+G1066*_xll.BDP($C1066, "PX_POS_MULT_FACTOR")*P1066/K1066," ")</f>
        <v/>
      </c>
      <c r="R1066" s="8">
        <f>IF(OR($A1066="TUA",$A1066="TYA"),"",IF(ISNUMBER(_xll.BDP($C1066,"DUR_ADJ_OAS_MID")),_xll.BDP($C1066,"DUR_ADJ_OAS_MID"),IF(ISNUMBER(_xll.BDP($E1066&amp;" ISIN","DUR_ADJ_OAS_MID")),_xll.BDP($E1066&amp;" ISIN","DUR_ADJ_OAS_MID")," ")))</f>
        <v/>
      </c>
      <c r="S1066" s="7">
        <f>IF(ISNUMBER(N1066),Q1066*N1066,IF(ISNUMBER(R1066),J1066*R1066," "))</f>
        <v/>
      </c>
      <c r="T1066" t="inlineStr">
        <is>
          <t>084670702</t>
        </is>
      </c>
      <c r="U1066" t="inlineStr">
        <is>
          <t>Equity</t>
        </is>
      </c>
    </row>
    <row r="1067">
      <c r="A1067" t="inlineStr">
        <is>
          <t>NXTI</t>
        </is>
      </c>
      <c r="B1067" t="inlineStr">
        <is>
          <t>BROWN + BROWN INC USD 0.1</t>
        </is>
      </c>
      <c r="C1067" t="inlineStr">
        <is>
          <t>BRO</t>
        </is>
      </c>
      <c r="D1067" t="inlineStr">
        <is>
          <t>2692687</t>
        </is>
      </c>
      <c r="E1067" t="inlineStr">
        <is>
          <t>US1152361010</t>
        </is>
      </c>
      <c r="F1067" t="inlineStr">
        <is>
          <t>115236101</t>
        </is>
      </c>
      <c r="G1067" s="1" t="n">
        <v>15</v>
      </c>
      <c r="H1067" s="1" t="n">
        <v>108.7</v>
      </c>
      <c r="I1067" s="2" t="n">
        <v>1630.5</v>
      </c>
      <c r="J1067" s="3" t="n">
        <v>0.00105398</v>
      </c>
      <c r="K1067" s="4" t="n">
        <v>1546986.17</v>
      </c>
      <c r="L1067" s="5" t="n">
        <v>50001</v>
      </c>
      <c r="M1067" s="6" t="n">
        <v>30.93910462</v>
      </c>
      <c r="N1067" s="7">
        <f>IF(ISNUMBER(_xll.BDP($C1067, "DELTA_MID")),_xll.BDP($C1067, "DELTA_MID")," ")</f>
        <v/>
      </c>
      <c r="O1067" s="7">
        <f>IF(ISNUMBER(N1067),_xll.BDP($C1067, "OPT_UNDL_TICKER"),"")</f>
        <v/>
      </c>
      <c r="P1067" s="8">
        <f>IF(ISNUMBER(N1067),_xll.BDP($C1067, "OPT_UNDL_PX")," ")</f>
        <v/>
      </c>
      <c r="Q1067" s="7">
        <f>IF(ISNUMBER(N1067),+G1067*_xll.BDP($C1067, "PX_POS_MULT_FACTOR")*P1067/K1067," ")</f>
        <v/>
      </c>
      <c r="R1067" s="8">
        <f>IF(OR($A1067="TUA",$A1067="TYA"),"",IF(ISNUMBER(_xll.BDP($C1067,"DUR_ADJ_OAS_MID")),_xll.BDP($C1067,"DUR_ADJ_OAS_MID"),IF(ISNUMBER(_xll.BDP($E1067&amp;" ISIN","DUR_ADJ_OAS_MID")),_xll.BDP($E1067&amp;" ISIN","DUR_ADJ_OAS_MID")," ")))</f>
        <v/>
      </c>
      <c r="S1067" s="7">
        <f>IF(ISNUMBER(N1067),Q1067*N1067,IF(ISNUMBER(R1067),J1067*R1067," "))</f>
        <v/>
      </c>
      <c r="T1067" t="inlineStr">
        <is>
          <t>115236101</t>
        </is>
      </c>
      <c r="U1067" t="inlineStr">
        <is>
          <t>Equity</t>
        </is>
      </c>
    </row>
    <row r="1068">
      <c r="A1068" t="inlineStr">
        <is>
          <t>NXTI</t>
        </is>
      </c>
      <c r="B1068" t="inlineStr">
        <is>
          <t>BURLINGTON STORES INC USD 0.0001</t>
        </is>
      </c>
      <c r="C1068" t="inlineStr">
        <is>
          <t>BURL</t>
        </is>
      </c>
      <c r="D1068" t="inlineStr">
        <is>
          <t>BF311Y5</t>
        </is>
      </c>
      <c r="E1068" t="inlineStr">
        <is>
          <t>US1220171060</t>
        </is>
      </c>
      <c r="F1068" t="inlineStr">
        <is>
          <t>122017106</t>
        </is>
      </c>
      <c r="G1068" s="1" t="n">
        <v>9</v>
      </c>
      <c r="H1068" s="1" t="n">
        <v>247.39</v>
      </c>
      <c r="I1068" s="2" t="n">
        <v>2226.51</v>
      </c>
      <c r="J1068" s="3" t="n">
        <v>0.00143926</v>
      </c>
      <c r="K1068" s="4" t="n">
        <v>1546986.17</v>
      </c>
      <c r="L1068" s="5" t="n">
        <v>50001</v>
      </c>
      <c r="M1068" s="6" t="n">
        <v>30.93910462</v>
      </c>
      <c r="N1068" s="7">
        <f>IF(ISNUMBER(_xll.BDP($C1068, "DELTA_MID")),_xll.BDP($C1068, "DELTA_MID")," ")</f>
        <v/>
      </c>
      <c r="O1068" s="7">
        <f>IF(ISNUMBER(N1068),_xll.BDP($C1068, "OPT_UNDL_TICKER"),"")</f>
        <v/>
      </c>
      <c r="P1068" s="8">
        <f>IF(ISNUMBER(N1068),_xll.BDP($C1068, "OPT_UNDL_PX")," ")</f>
        <v/>
      </c>
      <c r="Q1068" s="7">
        <f>IF(ISNUMBER(N1068),+G1068*_xll.BDP($C1068, "PX_POS_MULT_FACTOR")*P1068/K1068," ")</f>
        <v/>
      </c>
      <c r="R1068" s="8">
        <f>IF(OR($A1068="TUA",$A1068="TYA"),"",IF(ISNUMBER(_xll.BDP($C1068,"DUR_ADJ_OAS_MID")),_xll.BDP($C1068,"DUR_ADJ_OAS_MID"),IF(ISNUMBER(_xll.BDP($E1068&amp;" ISIN","DUR_ADJ_OAS_MID")),_xll.BDP($E1068&amp;" ISIN","DUR_ADJ_OAS_MID")," ")))</f>
        <v/>
      </c>
      <c r="S1068" s="7">
        <f>IF(ISNUMBER(N1068),Q1068*N1068,IF(ISNUMBER(R1068),J1068*R1068," "))</f>
        <v/>
      </c>
      <c r="T1068" t="inlineStr">
        <is>
          <t>122017106</t>
        </is>
      </c>
      <c r="U1068" t="inlineStr">
        <is>
          <t>Equity</t>
        </is>
      </c>
    </row>
    <row r="1069">
      <c r="A1069" t="inlineStr">
        <is>
          <t>NXTI</t>
        </is>
      </c>
      <c r="B1069" t="inlineStr">
        <is>
          <t>BLACKSTONE INC USD 0.00001</t>
        </is>
      </c>
      <c r="C1069" t="inlineStr">
        <is>
          <t>BX</t>
        </is>
      </c>
      <c r="D1069" t="inlineStr">
        <is>
          <t>BKF2SL7</t>
        </is>
      </c>
      <c r="E1069" t="inlineStr">
        <is>
          <t>US09260D1072</t>
        </is>
      </c>
      <c r="F1069" t="inlineStr">
        <is>
          <t>09260D107</t>
        </is>
      </c>
      <c r="G1069" s="1" t="n">
        <v>63</v>
      </c>
      <c r="H1069" s="1" t="n">
        <v>155.13</v>
      </c>
      <c r="I1069" s="2" t="n">
        <v>9773.190000000001</v>
      </c>
      <c r="J1069" s="3" t="n">
        <v>0.00631757</v>
      </c>
      <c r="K1069" s="4" t="n">
        <v>1546986.17</v>
      </c>
      <c r="L1069" s="5" t="n">
        <v>50001</v>
      </c>
      <c r="M1069" s="6" t="n">
        <v>30.93910462</v>
      </c>
      <c r="N1069" s="7">
        <f>IF(ISNUMBER(_xll.BDP($C1069, "DELTA_MID")),_xll.BDP($C1069, "DELTA_MID")," ")</f>
        <v/>
      </c>
      <c r="O1069" s="7">
        <f>IF(ISNUMBER(N1069),_xll.BDP($C1069, "OPT_UNDL_TICKER"),"")</f>
        <v/>
      </c>
      <c r="P1069" s="8">
        <f>IF(ISNUMBER(N1069),_xll.BDP($C1069, "OPT_UNDL_PX")," ")</f>
        <v/>
      </c>
      <c r="Q1069" s="7">
        <f>IF(ISNUMBER(N1069),+G1069*_xll.BDP($C1069, "PX_POS_MULT_FACTOR")*P1069/K1069," ")</f>
        <v/>
      </c>
      <c r="R1069" s="8">
        <f>IF(OR($A1069="TUA",$A1069="TYA"),"",IF(ISNUMBER(_xll.BDP($C1069,"DUR_ADJ_OAS_MID")),_xll.BDP($C1069,"DUR_ADJ_OAS_MID"),IF(ISNUMBER(_xll.BDP($E1069&amp;" ISIN","DUR_ADJ_OAS_MID")),_xll.BDP($E1069&amp;" ISIN","DUR_ADJ_OAS_MID")," ")))</f>
        <v/>
      </c>
      <c r="S1069" s="7">
        <f>IF(ISNUMBER(N1069),Q1069*N1069,IF(ISNUMBER(R1069),J1069*R1069," "))</f>
        <v/>
      </c>
      <c r="T1069" t="inlineStr">
        <is>
          <t>09260D107</t>
        </is>
      </c>
      <c r="U1069" t="inlineStr">
        <is>
          <t>Equity</t>
        </is>
      </c>
    </row>
    <row r="1070">
      <c r="A1070" t="inlineStr">
        <is>
          <t>NXTI</t>
        </is>
      </c>
      <c r="B1070" t="inlineStr">
        <is>
          <t>CACI INTL INC USD 0.1</t>
        </is>
      </c>
      <c r="C1070" t="inlineStr">
        <is>
          <t>CACI</t>
        </is>
      </c>
      <c r="D1070" t="inlineStr">
        <is>
          <t>2159267</t>
        </is>
      </c>
      <c r="E1070" t="inlineStr">
        <is>
          <t>US1271903049</t>
        </is>
      </c>
      <c r="F1070" t="inlineStr">
        <is>
          <t>127190304</t>
        </is>
      </c>
      <c r="G1070" s="1" t="n">
        <v>5</v>
      </c>
      <c r="H1070" s="1" t="n">
        <v>489.02</v>
      </c>
      <c r="I1070" s="2" t="n">
        <v>2445.1</v>
      </c>
      <c r="J1070" s="3" t="n">
        <v>0.00158056</v>
      </c>
      <c r="K1070" s="4" t="n">
        <v>1546986.17</v>
      </c>
      <c r="L1070" s="5" t="n">
        <v>50001</v>
      </c>
      <c r="M1070" s="6" t="n">
        <v>30.93910462</v>
      </c>
      <c r="N1070" s="7">
        <f>IF(ISNUMBER(_xll.BDP($C1070, "DELTA_MID")),_xll.BDP($C1070, "DELTA_MID")," ")</f>
        <v/>
      </c>
      <c r="O1070" s="7">
        <f>IF(ISNUMBER(N1070),_xll.BDP($C1070, "OPT_UNDL_TICKER"),"")</f>
        <v/>
      </c>
      <c r="P1070" s="8">
        <f>IF(ISNUMBER(N1070),_xll.BDP($C1070, "OPT_UNDL_PX")," ")</f>
        <v/>
      </c>
      <c r="Q1070" s="7">
        <f>IF(ISNUMBER(N1070),+G1070*_xll.BDP($C1070, "PX_POS_MULT_FACTOR")*P1070/K1070," ")</f>
        <v/>
      </c>
      <c r="R1070" s="8">
        <f>IF(OR($A1070="TUA",$A1070="TYA"),"",IF(ISNUMBER(_xll.BDP($C1070,"DUR_ADJ_OAS_MID")),_xll.BDP($C1070,"DUR_ADJ_OAS_MID"),IF(ISNUMBER(_xll.BDP($E1070&amp;" ISIN","DUR_ADJ_OAS_MID")),_xll.BDP($E1070&amp;" ISIN","DUR_ADJ_OAS_MID")," ")))</f>
        <v/>
      </c>
      <c r="S1070" s="7">
        <f>IF(ISNUMBER(N1070),Q1070*N1070,IF(ISNUMBER(R1070),J1070*R1070," "))</f>
        <v/>
      </c>
      <c r="T1070" t="inlineStr">
        <is>
          <t>127190304</t>
        </is>
      </c>
      <c r="U1070" t="inlineStr">
        <is>
          <t>Equity</t>
        </is>
      </c>
    </row>
    <row r="1071">
      <c r="A1071" t="inlineStr">
        <is>
          <t>NXTI</t>
        </is>
      </c>
      <c r="B1071" t="inlineStr">
        <is>
          <t>CBRE GROUP INC CL A USD 0.01</t>
        </is>
      </c>
      <c r="C1071" t="inlineStr">
        <is>
          <t>CBRE</t>
        </is>
      </c>
      <c r="D1071" t="inlineStr">
        <is>
          <t>B6WVMH3</t>
        </is>
      </c>
      <c r="E1071" t="inlineStr">
        <is>
          <t>US12504L1098</t>
        </is>
      </c>
      <c r="F1071" t="inlineStr">
        <is>
          <t>12504L109</t>
        </is>
      </c>
      <c r="G1071" s="1" t="n">
        <v>15</v>
      </c>
      <c r="H1071" s="1" t="n">
        <v>143.18</v>
      </c>
      <c r="I1071" s="2" t="n">
        <v>2147.7</v>
      </c>
      <c r="J1071" s="3" t="n">
        <v>0.00138831</v>
      </c>
      <c r="K1071" s="4" t="n">
        <v>1546986.17</v>
      </c>
      <c r="L1071" s="5" t="n">
        <v>50001</v>
      </c>
      <c r="M1071" s="6" t="n">
        <v>30.93910462</v>
      </c>
      <c r="N1071" s="7">
        <f>IF(ISNUMBER(_xll.BDP($C1071, "DELTA_MID")),_xll.BDP($C1071, "DELTA_MID")," ")</f>
        <v/>
      </c>
      <c r="O1071" s="7">
        <f>IF(ISNUMBER(N1071),_xll.BDP($C1071, "OPT_UNDL_TICKER"),"")</f>
        <v/>
      </c>
      <c r="P1071" s="8">
        <f>IF(ISNUMBER(N1071),_xll.BDP($C1071, "OPT_UNDL_PX")," ")</f>
        <v/>
      </c>
      <c r="Q1071" s="7">
        <f>IF(ISNUMBER(N1071),+G1071*_xll.BDP($C1071, "PX_POS_MULT_FACTOR")*P1071/K1071," ")</f>
        <v/>
      </c>
      <c r="R1071" s="8">
        <f>IF(OR($A1071="TUA",$A1071="TYA"),"",IF(ISNUMBER(_xll.BDP($C1071,"DUR_ADJ_OAS_MID")),_xll.BDP($C1071,"DUR_ADJ_OAS_MID"),IF(ISNUMBER(_xll.BDP($E1071&amp;" ISIN","DUR_ADJ_OAS_MID")),_xll.BDP($E1071&amp;" ISIN","DUR_ADJ_OAS_MID")," ")))</f>
        <v/>
      </c>
      <c r="S1071" s="7">
        <f>IF(ISNUMBER(N1071),Q1071*N1071,IF(ISNUMBER(R1071),J1071*R1071," "))</f>
        <v/>
      </c>
      <c r="T1071" t="inlineStr">
        <is>
          <t>12504L109</t>
        </is>
      </c>
      <c r="U1071" t="inlineStr">
        <is>
          <t>Equity</t>
        </is>
      </c>
    </row>
    <row r="1072">
      <c r="A1072" t="inlineStr">
        <is>
          <t>NXTI</t>
        </is>
      </c>
      <c r="B1072" t="inlineStr">
        <is>
          <t>CADENCE DESIGN SYS INC USD 0.01</t>
        </is>
      </c>
      <c r="C1072" t="inlineStr">
        <is>
          <t>CDNS</t>
        </is>
      </c>
      <c r="D1072" t="inlineStr">
        <is>
          <t>2302232</t>
        </is>
      </c>
      <c r="E1072" t="inlineStr">
        <is>
          <t>US1273871087</t>
        </is>
      </c>
      <c r="F1072" t="inlineStr">
        <is>
          <t>127387108</t>
        </is>
      </c>
      <c r="G1072" s="1" t="n">
        <v>62</v>
      </c>
      <c r="H1072" s="1" t="n">
        <v>326.81</v>
      </c>
      <c r="I1072" s="2" t="n">
        <v>20262.22</v>
      </c>
      <c r="J1072" s="3" t="n">
        <v>0.01309787</v>
      </c>
      <c r="K1072" s="4" t="n">
        <v>1546986.17</v>
      </c>
      <c r="L1072" s="5" t="n">
        <v>50001</v>
      </c>
      <c r="M1072" s="6" t="n">
        <v>30.93910462</v>
      </c>
      <c r="N1072" s="7">
        <f>IF(ISNUMBER(_xll.BDP($C1072, "DELTA_MID")),_xll.BDP($C1072, "DELTA_MID")," ")</f>
        <v/>
      </c>
      <c r="O1072" s="7">
        <f>IF(ISNUMBER(N1072),_xll.BDP($C1072, "OPT_UNDL_TICKER"),"")</f>
        <v/>
      </c>
      <c r="P1072" s="8">
        <f>IF(ISNUMBER(N1072),_xll.BDP($C1072, "OPT_UNDL_PX")," ")</f>
        <v/>
      </c>
      <c r="Q1072" s="7">
        <f>IF(ISNUMBER(N1072),+G1072*_xll.BDP($C1072, "PX_POS_MULT_FACTOR")*P1072/K1072," ")</f>
        <v/>
      </c>
      <c r="R1072" s="8">
        <f>IF(OR($A1072="TUA",$A1072="TYA"),"",IF(ISNUMBER(_xll.BDP($C1072,"DUR_ADJ_OAS_MID")),_xll.BDP($C1072,"DUR_ADJ_OAS_MID"),IF(ISNUMBER(_xll.BDP($E1072&amp;" ISIN","DUR_ADJ_OAS_MID")),_xll.BDP($E1072&amp;" ISIN","DUR_ADJ_OAS_MID")," ")))</f>
        <v/>
      </c>
      <c r="S1072" s="7">
        <f>IF(ISNUMBER(N1072),Q1072*N1072,IF(ISNUMBER(R1072),J1072*R1072," "))</f>
        <v/>
      </c>
      <c r="T1072" t="inlineStr">
        <is>
          <t>127387108</t>
        </is>
      </c>
      <c r="U1072" t="inlineStr">
        <is>
          <t>Equity</t>
        </is>
      </c>
    </row>
    <row r="1073">
      <c r="A1073" t="inlineStr">
        <is>
          <t>NXTI</t>
        </is>
      </c>
      <c r="B1073" t="inlineStr">
        <is>
          <t>CONFLUENT INC USD 0.00001</t>
        </is>
      </c>
      <c r="C1073" t="inlineStr">
        <is>
          <t>CFLT</t>
        </is>
      </c>
      <c r="D1073" t="inlineStr">
        <is>
          <t>BNXH3Z4</t>
        </is>
      </c>
      <c r="E1073" t="inlineStr">
        <is>
          <t>US20717M1036</t>
        </is>
      </c>
      <c r="F1073" t="inlineStr">
        <is>
          <t>20717M103</t>
        </is>
      </c>
      <c r="G1073" s="1" t="n">
        <v>80</v>
      </c>
      <c r="H1073" s="1" t="n">
        <v>26.3</v>
      </c>
      <c r="I1073" s="2" t="n">
        <v>2104</v>
      </c>
      <c r="J1073" s="3" t="n">
        <v>0.00136006</v>
      </c>
      <c r="K1073" s="4" t="n">
        <v>1546986.17</v>
      </c>
      <c r="L1073" s="5" t="n">
        <v>50001</v>
      </c>
      <c r="M1073" s="6" t="n">
        <v>30.93910462</v>
      </c>
      <c r="N1073" s="7">
        <f>IF(ISNUMBER(_xll.BDP($C1073, "DELTA_MID")),_xll.BDP($C1073, "DELTA_MID")," ")</f>
        <v/>
      </c>
      <c r="O1073" s="7">
        <f>IF(ISNUMBER(N1073),_xll.BDP($C1073, "OPT_UNDL_TICKER"),"")</f>
        <v/>
      </c>
      <c r="P1073" s="8">
        <f>IF(ISNUMBER(N1073),_xll.BDP($C1073, "OPT_UNDL_PX")," ")</f>
        <v/>
      </c>
      <c r="Q1073" s="7">
        <f>IF(ISNUMBER(N1073),+G1073*_xll.BDP($C1073, "PX_POS_MULT_FACTOR")*P1073/K1073," ")</f>
        <v/>
      </c>
      <c r="R1073" s="8">
        <f>IF(OR($A1073="TUA",$A1073="TYA"),"",IF(ISNUMBER(_xll.BDP($C1073,"DUR_ADJ_OAS_MID")),_xll.BDP($C1073,"DUR_ADJ_OAS_MID"),IF(ISNUMBER(_xll.BDP($E1073&amp;" ISIN","DUR_ADJ_OAS_MID")),_xll.BDP($E1073&amp;" ISIN","DUR_ADJ_OAS_MID")," ")))</f>
        <v/>
      </c>
      <c r="S1073" s="7">
        <f>IF(ISNUMBER(N1073),Q1073*N1073,IF(ISNUMBER(R1073),J1073*R1073," "))</f>
        <v/>
      </c>
      <c r="T1073" t="inlineStr">
        <is>
          <t>20717M103</t>
        </is>
      </c>
      <c r="U1073" t="inlineStr">
        <is>
          <t>Equity</t>
        </is>
      </c>
    </row>
    <row r="1074">
      <c r="A1074" t="inlineStr">
        <is>
          <t>NXTI</t>
        </is>
      </c>
      <c r="B1074" t="inlineStr">
        <is>
          <t>CHEWY INC USD 0.01</t>
        </is>
      </c>
      <c r="C1074" t="inlineStr">
        <is>
          <t>CHWY</t>
        </is>
      </c>
      <c r="D1074" t="inlineStr">
        <is>
          <t>BJLFHW7</t>
        </is>
      </c>
      <c r="E1074" t="inlineStr">
        <is>
          <t>US16679L1098</t>
        </is>
      </c>
      <c r="F1074" t="inlineStr">
        <is>
          <t>16679L109</t>
        </is>
      </c>
      <c r="G1074" s="1" t="n">
        <v>62</v>
      </c>
      <c r="H1074" s="1" t="n">
        <v>41.29</v>
      </c>
      <c r="I1074" s="2" t="n">
        <v>2559.98</v>
      </c>
      <c r="J1074" s="3" t="n">
        <v>0.00165482</v>
      </c>
      <c r="K1074" s="4" t="n">
        <v>1546986.17</v>
      </c>
      <c r="L1074" s="5" t="n">
        <v>50001</v>
      </c>
      <c r="M1074" s="6" t="n">
        <v>30.93910462</v>
      </c>
      <c r="N1074" s="7">
        <f>IF(ISNUMBER(_xll.BDP($C1074, "DELTA_MID")),_xll.BDP($C1074, "DELTA_MID")," ")</f>
        <v/>
      </c>
      <c r="O1074" s="7">
        <f>IF(ISNUMBER(N1074),_xll.BDP($C1074, "OPT_UNDL_TICKER"),"")</f>
        <v/>
      </c>
      <c r="P1074" s="8">
        <f>IF(ISNUMBER(N1074),_xll.BDP($C1074, "OPT_UNDL_PX")," ")</f>
        <v/>
      </c>
      <c r="Q1074" s="7">
        <f>IF(ISNUMBER(N1074),+G1074*_xll.BDP($C1074, "PX_POS_MULT_FACTOR")*P1074/K1074," ")</f>
        <v/>
      </c>
      <c r="R1074" s="8">
        <f>IF(OR($A1074="TUA",$A1074="TYA"),"",IF(ISNUMBER(_xll.BDP($C1074,"DUR_ADJ_OAS_MID")),_xll.BDP($C1074,"DUR_ADJ_OAS_MID"),IF(ISNUMBER(_xll.BDP($E1074&amp;" ISIN","DUR_ADJ_OAS_MID")),_xll.BDP($E1074&amp;" ISIN","DUR_ADJ_OAS_MID")," ")))</f>
        <v/>
      </c>
      <c r="S1074" s="7">
        <f>IF(ISNUMBER(N1074),Q1074*N1074,IF(ISNUMBER(R1074),J1074*R1074," "))</f>
        <v/>
      </c>
      <c r="T1074" t="inlineStr">
        <is>
          <t>16679L109</t>
        </is>
      </c>
      <c r="U1074" t="inlineStr">
        <is>
          <t>Equity</t>
        </is>
      </c>
    </row>
    <row r="1075">
      <c r="A1075" t="inlineStr">
        <is>
          <t>NXTI</t>
        </is>
      </c>
      <c r="B1075" t="inlineStr">
        <is>
          <t>CIGNA GROUP USD 0.01</t>
        </is>
      </c>
      <c r="C1075" t="inlineStr">
        <is>
          <t>CI</t>
        </is>
      </c>
      <c r="D1075" t="inlineStr">
        <is>
          <t>BHJ0775</t>
        </is>
      </c>
      <c r="E1075" t="inlineStr">
        <is>
          <t>US1255231003</t>
        </is>
      </c>
      <c r="F1075" t="inlineStr">
        <is>
          <t>125523100</t>
        </is>
      </c>
      <c r="G1075" s="1" t="n">
        <v>14</v>
      </c>
      <c r="H1075" s="1" t="n">
        <v>319.75</v>
      </c>
      <c r="I1075" s="2" t="n">
        <v>4476.5</v>
      </c>
      <c r="J1075" s="3" t="n">
        <v>0.00289369</v>
      </c>
      <c r="K1075" s="4" t="n">
        <v>1546986.17</v>
      </c>
      <c r="L1075" s="5" t="n">
        <v>50001</v>
      </c>
      <c r="M1075" s="6" t="n">
        <v>30.93910462</v>
      </c>
      <c r="N1075" s="7">
        <f>IF(ISNUMBER(_xll.BDP($C1075, "DELTA_MID")),_xll.BDP($C1075, "DELTA_MID")," ")</f>
        <v/>
      </c>
      <c r="O1075" s="7">
        <f>IF(ISNUMBER(N1075),_xll.BDP($C1075, "OPT_UNDL_TICKER"),"")</f>
        <v/>
      </c>
      <c r="P1075" s="8">
        <f>IF(ISNUMBER(N1075),_xll.BDP($C1075, "OPT_UNDL_PX")," ")</f>
        <v/>
      </c>
      <c r="Q1075" s="7">
        <f>IF(ISNUMBER(N1075),+G1075*_xll.BDP($C1075, "PX_POS_MULT_FACTOR")*P1075/K1075," ")</f>
        <v/>
      </c>
      <c r="R1075" s="8">
        <f>IF(OR($A1075="TUA",$A1075="TYA"),"",IF(ISNUMBER(_xll.BDP($C1075,"DUR_ADJ_OAS_MID")),_xll.BDP($C1075,"DUR_ADJ_OAS_MID"),IF(ISNUMBER(_xll.BDP($E1075&amp;" ISIN","DUR_ADJ_OAS_MID")),_xll.BDP($E1075&amp;" ISIN","DUR_ADJ_OAS_MID")," ")))</f>
        <v/>
      </c>
      <c r="S1075" s="7">
        <f>IF(ISNUMBER(N1075),Q1075*N1075,IF(ISNUMBER(R1075),J1075*R1075," "))</f>
        <v/>
      </c>
      <c r="T1075" t="inlineStr">
        <is>
          <t>125523100</t>
        </is>
      </c>
      <c r="U1075" t="inlineStr">
        <is>
          <t>Equity</t>
        </is>
      </c>
    </row>
    <row r="1076">
      <c r="A1076" t="inlineStr">
        <is>
          <t>NXTI</t>
        </is>
      </c>
      <c r="B1076" t="inlineStr">
        <is>
          <t>CIENA CORP USD 0.01</t>
        </is>
      </c>
      <c r="C1076" t="inlineStr">
        <is>
          <t>CIEN</t>
        </is>
      </c>
      <c r="D1076" t="inlineStr">
        <is>
          <t>B1FLZ21</t>
        </is>
      </c>
      <c r="E1076" t="inlineStr">
        <is>
          <t>US1717793095</t>
        </is>
      </c>
      <c r="F1076" t="inlineStr">
        <is>
          <t>171779309</t>
        </is>
      </c>
      <c r="G1076" s="1" t="n">
        <v>32</v>
      </c>
      <c r="H1076" s="1" t="n">
        <v>81.38</v>
      </c>
      <c r="I1076" s="2" t="n">
        <v>2604.16</v>
      </c>
      <c r="J1076" s="3" t="n">
        <v>0.00168338</v>
      </c>
      <c r="K1076" s="4" t="n">
        <v>1546986.17</v>
      </c>
      <c r="L1076" s="5" t="n">
        <v>50001</v>
      </c>
      <c r="M1076" s="6" t="n">
        <v>30.93910462</v>
      </c>
      <c r="N1076" s="7">
        <f>IF(ISNUMBER(_xll.BDP($C1076, "DELTA_MID")),_xll.BDP($C1076, "DELTA_MID")," ")</f>
        <v/>
      </c>
      <c r="O1076" s="7">
        <f>IF(ISNUMBER(N1076),_xll.BDP($C1076, "OPT_UNDL_TICKER"),"")</f>
        <v/>
      </c>
      <c r="P1076" s="8">
        <f>IF(ISNUMBER(N1076),_xll.BDP($C1076, "OPT_UNDL_PX")," ")</f>
        <v/>
      </c>
      <c r="Q1076" s="7">
        <f>IF(ISNUMBER(N1076),+G1076*_xll.BDP($C1076, "PX_POS_MULT_FACTOR")*P1076/K1076," ")</f>
        <v/>
      </c>
      <c r="R1076" s="8">
        <f>IF(OR($A1076="TUA",$A1076="TYA"),"",IF(ISNUMBER(_xll.BDP($C1076,"DUR_ADJ_OAS_MID")),_xll.BDP($C1076,"DUR_ADJ_OAS_MID"),IF(ISNUMBER(_xll.BDP($E1076&amp;" ISIN","DUR_ADJ_OAS_MID")),_xll.BDP($E1076&amp;" ISIN","DUR_ADJ_OAS_MID")," ")))</f>
        <v/>
      </c>
      <c r="S1076" s="7">
        <f>IF(ISNUMBER(N1076),Q1076*N1076,IF(ISNUMBER(R1076),J1076*R1076," "))</f>
        <v/>
      </c>
      <c r="T1076" t="inlineStr">
        <is>
          <t>171779309</t>
        </is>
      </c>
      <c r="U1076" t="inlineStr">
        <is>
          <t>Equity</t>
        </is>
      </c>
    </row>
    <row r="1077">
      <c r="A1077" t="inlineStr">
        <is>
          <t>NXTI</t>
        </is>
      </c>
      <c r="B1077" t="inlineStr">
        <is>
          <t>COLGATE PALMOLIVE CO USD 1.0</t>
        </is>
      </c>
      <c r="C1077" t="inlineStr">
        <is>
          <t>CL</t>
        </is>
      </c>
      <c r="D1077" t="inlineStr">
        <is>
          <t>2209106</t>
        </is>
      </c>
      <c r="E1077" t="inlineStr">
        <is>
          <t>US1941621039</t>
        </is>
      </c>
      <c r="F1077" t="inlineStr">
        <is>
          <t>194162103</t>
        </is>
      </c>
      <c r="G1077" s="1" t="n">
        <v>89</v>
      </c>
      <c r="H1077" s="1" t="n">
        <v>92.78</v>
      </c>
      <c r="I1077" s="2" t="n">
        <v>8257.42</v>
      </c>
      <c r="J1077" s="3" t="n">
        <v>0.00533775</v>
      </c>
      <c r="K1077" s="4" t="n">
        <v>1546986.17</v>
      </c>
      <c r="L1077" s="5" t="n">
        <v>50001</v>
      </c>
      <c r="M1077" s="6" t="n">
        <v>30.93910462</v>
      </c>
      <c r="N1077" s="7">
        <f>IF(ISNUMBER(_xll.BDP($C1077, "DELTA_MID")),_xll.BDP($C1077, "DELTA_MID")," ")</f>
        <v/>
      </c>
      <c r="O1077" s="7">
        <f>IF(ISNUMBER(N1077),_xll.BDP($C1077, "OPT_UNDL_TICKER"),"")</f>
        <v/>
      </c>
      <c r="P1077" s="8">
        <f>IF(ISNUMBER(N1077),_xll.BDP($C1077, "OPT_UNDL_PX")," ")</f>
        <v/>
      </c>
      <c r="Q1077" s="7">
        <f>IF(ISNUMBER(N1077),+G1077*_xll.BDP($C1077, "PX_POS_MULT_FACTOR")*P1077/K1077," ")</f>
        <v/>
      </c>
      <c r="R1077" s="8">
        <f>IF(OR($A1077="TUA",$A1077="TYA"),"",IF(ISNUMBER(_xll.BDP($C1077,"DUR_ADJ_OAS_MID")),_xll.BDP($C1077,"DUR_ADJ_OAS_MID"),IF(ISNUMBER(_xll.BDP($E1077&amp;" ISIN","DUR_ADJ_OAS_MID")),_xll.BDP($E1077&amp;" ISIN","DUR_ADJ_OAS_MID")," ")))</f>
        <v/>
      </c>
      <c r="S1077" s="7">
        <f>IF(ISNUMBER(N1077),Q1077*N1077,IF(ISNUMBER(R1077),J1077*R1077," "))</f>
        <v/>
      </c>
      <c r="T1077" t="inlineStr">
        <is>
          <t>194162103</t>
        </is>
      </c>
      <c r="U1077" t="inlineStr">
        <is>
          <t>Equity</t>
        </is>
      </c>
    </row>
    <row r="1078">
      <c r="A1078" t="inlineStr">
        <is>
          <t>NXTI</t>
        </is>
      </c>
      <c r="B1078" t="inlineStr">
        <is>
          <t>CLOROX CO USD 1.0</t>
        </is>
      </c>
      <c r="C1078" t="inlineStr">
        <is>
          <t>CLX</t>
        </is>
      </c>
      <c r="D1078" t="inlineStr">
        <is>
          <t>2204026</t>
        </is>
      </c>
      <c r="E1078" t="inlineStr">
        <is>
          <t>US1890541097</t>
        </is>
      </c>
      <c r="F1078" t="inlineStr">
        <is>
          <t>189054109</t>
        </is>
      </c>
      <c r="G1078" s="1" t="n">
        <v>14</v>
      </c>
      <c r="H1078" s="1" t="n">
        <v>124.84</v>
      </c>
      <c r="I1078" s="2" t="n">
        <v>1747.76</v>
      </c>
      <c r="J1078" s="3" t="n">
        <v>0.00112978</v>
      </c>
      <c r="K1078" s="4" t="n">
        <v>1546986.17</v>
      </c>
      <c r="L1078" s="5" t="n">
        <v>50001</v>
      </c>
      <c r="M1078" s="6" t="n">
        <v>30.93910462</v>
      </c>
      <c r="N1078" s="7">
        <f>IF(ISNUMBER(_xll.BDP($C1078, "DELTA_MID")),_xll.BDP($C1078, "DELTA_MID")," ")</f>
        <v/>
      </c>
      <c r="O1078" s="7">
        <f>IF(ISNUMBER(N1078),_xll.BDP($C1078, "OPT_UNDL_TICKER"),"")</f>
        <v/>
      </c>
      <c r="P1078" s="8">
        <f>IF(ISNUMBER(N1078),_xll.BDP($C1078, "OPT_UNDL_PX")," ")</f>
        <v/>
      </c>
      <c r="Q1078" s="7">
        <f>IF(ISNUMBER(N1078),+G1078*_xll.BDP($C1078, "PX_POS_MULT_FACTOR")*P1078/K1078," ")</f>
        <v/>
      </c>
      <c r="R1078" s="8">
        <f>IF(OR($A1078="TUA",$A1078="TYA"),"",IF(ISNUMBER(_xll.BDP($C1078,"DUR_ADJ_OAS_MID")),_xll.BDP($C1078,"DUR_ADJ_OAS_MID"),IF(ISNUMBER(_xll.BDP($E1078&amp;" ISIN","DUR_ADJ_OAS_MID")),_xll.BDP($E1078&amp;" ISIN","DUR_ADJ_OAS_MID")," ")))</f>
        <v/>
      </c>
      <c r="S1078" s="7">
        <f>IF(ISNUMBER(N1078),Q1078*N1078,IF(ISNUMBER(R1078),J1078*R1078," "))</f>
        <v/>
      </c>
      <c r="T1078" t="inlineStr">
        <is>
          <t>189054109</t>
        </is>
      </c>
      <c r="U1078" t="inlineStr">
        <is>
          <t>Equity</t>
        </is>
      </c>
    </row>
    <row r="1079">
      <c r="A1079" t="inlineStr">
        <is>
          <t>NXTI</t>
        </is>
      </c>
      <c r="B1079" t="inlineStr">
        <is>
          <t>CUMMINS INC USD 2.5</t>
        </is>
      </c>
      <c r="C1079" t="inlineStr">
        <is>
          <t>CMI</t>
        </is>
      </c>
      <c r="D1079" t="inlineStr">
        <is>
          <t>2240202</t>
        </is>
      </c>
      <c r="E1079" t="inlineStr">
        <is>
          <t>US2310211063</t>
        </is>
      </c>
      <c r="F1079" t="inlineStr">
        <is>
          <t>231021106</t>
        </is>
      </c>
      <c r="G1079" s="1" t="n">
        <v>10</v>
      </c>
      <c r="H1079" s="1" t="n">
        <v>331.83</v>
      </c>
      <c r="I1079" s="2" t="n">
        <v>3318.3</v>
      </c>
      <c r="J1079" s="3" t="n">
        <v>0.00214501</v>
      </c>
      <c r="K1079" s="4" t="n">
        <v>1546986.17</v>
      </c>
      <c r="L1079" s="5" t="n">
        <v>50001</v>
      </c>
      <c r="M1079" s="6" t="n">
        <v>30.93910462</v>
      </c>
      <c r="N1079" s="7">
        <f>IF(ISNUMBER(_xll.BDP($C1079, "DELTA_MID")),_xll.BDP($C1079, "DELTA_MID")," ")</f>
        <v/>
      </c>
      <c r="O1079" s="7">
        <f>IF(ISNUMBER(N1079),_xll.BDP($C1079, "OPT_UNDL_TICKER"),"")</f>
        <v/>
      </c>
      <c r="P1079" s="8">
        <f>IF(ISNUMBER(N1079),_xll.BDP($C1079, "OPT_UNDL_PX")," ")</f>
        <v/>
      </c>
      <c r="Q1079" s="7">
        <f>IF(ISNUMBER(N1079),+G1079*_xll.BDP($C1079, "PX_POS_MULT_FACTOR")*P1079/K1079," ")</f>
        <v/>
      </c>
      <c r="R1079" s="8">
        <f>IF(OR($A1079="TUA",$A1079="TYA"),"",IF(ISNUMBER(_xll.BDP($C1079,"DUR_ADJ_OAS_MID")),_xll.BDP($C1079,"DUR_ADJ_OAS_MID"),IF(ISNUMBER(_xll.BDP($E1079&amp;" ISIN","DUR_ADJ_OAS_MID")),_xll.BDP($E1079&amp;" ISIN","DUR_ADJ_OAS_MID")," ")))</f>
        <v/>
      </c>
      <c r="S1079" s="7">
        <f>IF(ISNUMBER(N1079),Q1079*N1079,IF(ISNUMBER(R1079),J1079*R1079," "))</f>
        <v/>
      </c>
      <c r="T1079" t="inlineStr">
        <is>
          <t>231021106</t>
        </is>
      </c>
      <c r="U1079" t="inlineStr">
        <is>
          <t>Equity</t>
        </is>
      </c>
    </row>
    <row r="1080">
      <c r="A1080" t="inlineStr">
        <is>
          <t>NXTI</t>
        </is>
      </c>
      <c r="B1080" t="inlineStr">
        <is>
          <t>COINBASE GLOBAL INC USD 0.00001</t>
        </is>
      </c>
      <c r="C1080" t="inlineStr">
        <is>
          <t>COIN</t>
        </is>
      </c>
      <c r="D1080" t="inlineStr">
        <is>
          <t>BMC9P69</t>
        </is>
      </c>
      <c r="E1080" t="inlineStr">
        <is>
          <t>US19260Q1076</t>
        </is>
      </c>
      <c r="F1080" t="inlineStr">
        <is>
          <t>19260Q107</t>
        </is>
      </c>
      <c r="G1080" s="1" t="n">
        <v>12</v>
      </c>
      <c r="H1080" s="1" t="n">
        <v>355.8</v>
      </c>
      <c r="I1080" s="2" t="n">
        <v>4269.6</v>
      </c>
      <c r="J1080" s="3" t="n">
        <v>0.00275995</v>
      </c>
      <c r="K1080" s="4" t="n">
        <v>1546986.17</v>
      </c>
      <c r="L1080" s="5" t="n">
        <v>50001</v>
      </c>
      <c r="M1080" s="6" t="n">
        <v>30.93910462</v>
      </c>
      <c r="N1080" s="7">
        <f>IF(ISNUMBER(_xll.BDP($C1080, "DELTA_MID")),_xll.BDP($C1080, "DELTA_MID")," ")</f>
        <v/>
      </c>
      <c r="O1080" s="7">
        <f>IF(ISNUMBER(N1080),_xll.BDP($C1080, "OPT_UNDL_TICKER"),"")</f>
        <v/>
      </c>
      <c r="P1080" s="8">
        <f>IF(ISNUMBER(N1080),_xll.BDP($C1080, "OPT_UNDL_PX")," ")</f>
        <v/>
      </c>
      <c r="Q1080" s="7">
        <f>IF(ISNUMBER(N1080),+G1080*_xll.BDP($C1080, "PX_POS_MULT_FACTOR")*P1080/K1080," ")</f>
        <v/>
      </c>
      <c r="R1080" s="8">
        <f>IF(OR($A1080="TUA",$A1080="TYA"),"",IF(ISNUMBER(_xll.BDP($C1080,"DUR_ADJ_OAS_MID")),_xll.BDP($C1080,"DUR_ADJ_OAS_MID"),IF(ISNUMBER(_xll.BDP($E1080&amp;" ISIN","DUR_ADJ_OAS_MID")),_xll.BDP($E1080&amp;" ISIN","DUR_ADJ_OAS_MID")," ")))</f>
        <v/>
      </c>
      <c r="S1080" s="7">
        <f>IF(ISNUMBER(N1080),Q1080*N1080,IF(ISNUMBER(R1080),J1080*R1080," "))</f>
        <v/>
      </c>
      <c r="T1080" t="inlineStr">
        <is>
          <t>19260Q107</t>
        </is>
      </c>
      <c r="U1080" t="inlineStr">
        <is>
          <t>Equity</t>
        </is>
      </c>
    </row>
    <row r="1081">
      <c r="A1081" t="inlineStr">
        <is>
          <t>NXTI</t>
        </is>
      </c>
      <c r="B1081" t="inlineStr">
        <is>
          <t>CORCEPT THERAPEUTICS INC USD 0.001</t>
        </is>
      </c>
      <c r="C1081" t="inlineStr">
        <is>
          <t>CORT</t>
        </is>
      </c>
      <c r="D1081" t="inlineStr">
        <is>
          <t>B00SCY1</t>
        </is>
      </c>
      <c r="E1081" t="inlineStr">
        <is>
          <t>US2183521028</t>
        </is>
      </c>
      <c r="F1081" t="inlineStr">
        <is>
          <t>218352102</t>
        </is>
      </c>
      <c r="G1081" s="1" t="n">
        <v>42</v>
      </c>
      <c r="H1081" s="1" t="n">
        <v>72.27</v>
      </c>
      <c r="I1081" s="2" t="n">
        <v>3035.34</v>
      </c>
      <c r="J1081" s="3" t="n">
        <v>0.0019621</v>
      </c>
      <c r="K1081" s="4" t="n">
        <v>1546986.17</v>
      </c>
      <c r="L1081" s="5" t="n">
        <v>50001</v>
      </c>
      <c r="M1081" s="6" t="n">
        <v>30.93910462</v>
      </c>
      <c r="N1081" s="7">
        <f>IF(ISNUMBER(_xll.BDP($C1081, "DELTA_MID")),_xll.BDP($C1081, "DELTA_MID")," ")</f>
        <v/>
      </c>
      <c r="O1081" s="7">
        <f>IF(ISNUMBER(N1081),_xll.BDP($C1081, "OPT_UNDL_TICKER"),"")</f>
        <v/>
      </c>
      <c r="P1081" s="8">
        <f>IF(ISNUMBER(N1081),_xll.BDP($C1081, "OPT_UNDL_PX")," ")</f>
        <v/>
      </c>
      <c r="Q1081" s="7">
        <f>IF(ISNUMBER(N1081),+G1081*_xll.BDP($C1081, "PX_POS_MULT_FACTOR")*P1081/K1081," ")</f>
        <v/>
      </c>
      <c r="R1081" s="8">
        <f>IF(OR($A1081="TUA",$A1081="TYA"),"",IF(ISNUMBER(_xll.BDP($C1081,"DUR_ADJ_OAS_MID")),_xll.BDP($C1081,"DUR_ADJ_OAS_MID"),IF(ISNUMBER(_xll.BDP($E1081&amp;" ISIN","DUR_ADJ_OAS_MID")),_xll.BDP($E1081&amp;" ISIN","DUR_ADJ_OAS_MID")," ")))</f>
        <v/>
      </c>
      <c r="S1081" s="7">
        <f>IF(ISNUMBER(N1081),Q1081*N1081,IF(ISNUMBER(R1081),J1081*R1081," "))</f>
        <v/>
      </c>
      <c r="T1081" t="inlineStr">
        <is>
          <t>218352102</t>
        </is>
      </c>
      <c r="U1081" t="inlineStr">
        <is>
          <t>Equity</t>
        </is>
      </c>
    </row>
    <row r="1082">
      <c r="A1082" t="inlineStr">
        <is>
          <t>NXTI</t>
        </is>
      </c>
      <c r="B1082" t="inlineStr">
        <is>
          <t>CRH PLC EUR 0.32</t>
        </is>
      </c>
      <c r="C1082" t="inlineStr">
        <is>
          <t>CRH</t>
        </is>
      </c>
      <c r="D1082" t="inlineStr">
        <is>
          <t>B01ZKD6</t>
        </is>
      </c>
      <c r="E1082" t="inlineStr">
        <is>
          <t>IE0001827041</t>
        </is>
      </c>
      <c r="F1082" t="inlineStr">
        <is>
          <t>G25508105</t>
        </is>
      </c>
      <c r="G1082" s="1" t="n">
        <v>35</v>
      </c>
      <c r="H1082" s="1" t="n">
        <v>94.94</v>
      </c>
      <c r="I1082" s="2" t="n">
        <v>3322.9</v>
      </c>
      <c r="J1082" s="3" t="n">
        <v>0.00214798</v>
      </c>
      <c r="K1082" s="4" t="n">
        <v>1546986.17</v>
      </c>
      <c r="L1082" s="5" t="n">
        <v>50001</v>
      </c>
      <c r="M1082" s="6" t="n">
        <v>30.93910462</v>
      </c>
      <c r="N1082" s="7">
        <f>IF(ISNUMBER(_xll.BDP($C1082, "DELTA_MID")),_xll.BDP($C1082, "DELTA_MID")," ")</f>
        <v/>
      </c>
      <c r="O1082" s="7">
        <f>IF(ISNUMBER(N1082),_xll.BDP($C1082, "OPT_UNDL_TICKER"),"")</f>
        <v/>
      </c>
      <c r="P1082" s="8">
        <f>IF(ISNUMBER(N1082),_xll.BDP($C1082, "OPT_UNDL_PX")," ")</f>
        <v/>
      </c>
      <c r="Q1082" s="7">
        <f>IF(ISNUMBER(N1082),+G1082*_xll.BDP($C1082, "PX_POS_MULT_FACTOR")*P1082/K1082," ")</f>
        <v/>
      </c>
      <c r="R1082" s="8">
        <f>IF(OR($A1082="TUA",$A1082="TYA"),"",IF(ISNUMBER(_xll.BDP($C1082,"DUR_ADJ_OAS_MID")),_xll.BDP($C1082,"DUR_ADJ_OAS_MID"),IF(ISNUMBER(_xll.BDP($E1082&amp;" ISIN","DUR_ADJ_OAS_MID")),_xll.BDP($E1082&amp;" ISIN","DUR_ADJ_OAS_MID")," ")))</f>
        <v/>
      </c>
      <c r="S1082" s="7">
        <f>IF(ISNUMBER(N1082),Q1082*N1082,IF(ISNUMBER(R1082),J1082*R1082," "))</f>
        <v/>
      </c>
      <c r="T1082" t="inlineStr">
        <is>
          <t>G25508105</t>
        </is>
      </c>
      <c r="U1082" t="inlineStr">
        <is>
          <t>Equity</t>
        </is>
      </c>
    </row>
    <row r="1083">
      <c r="A1083" t="inlineStr">
        <is>
          <t>NXTI</t>
        </is>
      </c>
      <c r="B1083" t="inlineStr">
        <is>
          <t>COMMVAULT SYS INC USD 0.01</t>
        </is>
      </c>
      <c r="C1083" t="inlineStr">
        <is>
          <t>CVLT</t>
        </is>
      </c>
      <c r="D1083" t="inlineStr">
        <is>
          <t>B142B38</t>
        </is>
      </c>
      <c r="E1083" t="inlineStr">
        <is>
          <t>US2041661024</t>
        </is>
      </c>
      <c r="F1083" t="inlineStr">
        <is>
          <t>204166102</t>
        </is>
      </c>
      <c r="G1083" s="1" t="n">
        <v>10</v>
      </c>
      <c r="H1083" s="1" t="n">
        <v>174.55</v>
      </c>
      <c r="I1083" s="2" t="n">
        <v>1745.5</v>
      </c>
      <c r="J1083" s="3" t="n">
        <v>0.00112832</v>
      </c>
      <c r="K1083" s="4" t="n">
        <v>1546986.17</v>
      </c>
      <c r="L1083" s="5" t="n">
        <v>50001</v>
      </c>
      <c r="M1083" s="6" t="n">
        <v>30.93910462</v>
      </c>
      <c r="N1083" s="7">
        <f>IF(ISNUMBER(_xll.BDP($C1083, "DELTA_MID")),_xll.BDP($C1083, "DELTA_MID")," ")</f>
        <v/>
      </c>
      <c r="O1083" s="7">
        <f>IF(ISNUMBER(N1083),_xll.BDP($C1083, "OPT_UNDL_TICKER"),"")</f>
        <v/>
      </c>
      <c r="P1083" s="8">
        <f>IF(ISNUMBER(N1083),_xll.BDP($C1083, "OPT_UNDL_PX")," ")</f>
        <v/>
      </c>
      <c r="Q1083" s="7">
        <f>IF(ISNUMBER(N1083),+G1083*_xll.BDP($C1083, "PX_POS_MULT_FACTOR")*P1083/K1083," ")</f>
        <v/>
      </c>
      <c r="R1083" s="8">
        <f>IF(OR($A1083="TUA",$A1083="TYA"),"",IF(ISNUMBER(_xll.BDP($C1083,"DUR_ADJ_OAS_MID")),_xll.BDP($C1083,"DUR_ADJ_OAS_MID"),IF(ISNUMBER(_xll.BDP($E1083&amp;" ISIN","DUR_ADJ_OAS_MID")),_xll.BDP($E1083&amp;" ISIN","DUR_ADJ_OAS_MID")," ")))</f>
        <v/>
      </c>
      <c r="S1083" s="7">
        <f>IF(ISNUMBER(N1083),Q1083*N1083,IF(ISNUMBER(R1083),J1083*R1083," "))</f>
        <v/>
      </c>
      <c r="T1083" t="inlineStr">
        <is>
          <t>204166102</t>
        </is>
      </c>
      <c r="U1083" t="inlineStr">
        <is>
          <t>Equity</t>
        </is>
      </c>
    </row>
    <row r="1084">
      <c r="A1084" t="inlineStr">
        <is>
          <t>NXTI</t>
        </is>
      </c>
      <c r="B1084" t="inlineStr">
        <is>
          <t>CARVANA CO USD 0.001</t>
        </is>
      </c>
      <c r="C1084" t="inlineStr">
        <is>
          <t>CVNA</t>
        </is>
      </c>
      <c r="D1084" t="inlineStr">
        <is>
          <t>BYQHPG3</t>
        </is>
      </c>
      <c r="E1084" t="inlineStr">
        <is>
          <t>US1468691027</t>
        </is>
      </c>
      <c r="F1084" t="inlineStr">
        <is>
          <t>146869102</t>
        </is>
      </c>
      <c r="G1084" s="1" t="n">
        <v>12</v>
      </c>
      <c r="H1084" s="1" t="n">
        <v>348.33</v>
      </c>
      <c r="I1084" s="2" t="n">
        <v>4179.96</v>
      </c>
      <c r="J1084" s="3" t="n">
        <v>0.002702</v>
      </c>
      <c r="K1084" s="4" t="n">
        <v>1546986.17</v>
      </c>
      <c r="L1084" s="5" t="n">
        <v>50001</v>
      </c>
      <c r="M1084" s="6" t="n">
        <v>30.93910462</v>
      </c>
      <c r="N1084" s="7">
        <f>IF(ISNUMBER(_xll.BDP($C1084, "DELTA_MID")),_xll.BDP($C1084, "DELTA_MID")," ")</f>
        <v/>
      </c>
      <c r="O1084" s="7">
        <f>IF(ISNUMBER(N1084),_xll.BDP($C1084, "OPT_UNDL_TICKER"),"")</f>
        <v/>
      </c>
      <c r="P1084" s="8">
        <f>IF(ISNUMBER(N1084),_xll.BDP($C1084, "OPT_UNDL_PX")," ")</f>
        <v/>
      </c>
      <c r="Q1084" s="7">
        <f>IF(ISNUMBER(N1084),+G1084*_xll.BDP($C1084, "PX_POS_MULT_FACTOR")*P1084/K1084," ")</f>
        <v/>
      </c>
      <c r="R1084" s="8">
        <f>IF(OR($A1084="TUA",$A1084="TYA"),"",IF(ISNUMBER(_xll.BDP($C1084,"DUR_ADJ_OAS_MID")),_xll.BDP($C1084,"DUR_ADJ_OAS_MID"),IF(ISNUMBER(_xll.BDP($E1084&amp;" ISIN","DUR_ADJ_OAS_MID")),_xll.BDP($E1084&amp;" ISIN","DUR_ADJ_OAS_MID")," ")))</f>
        <v/>
      </c>
      <c r="S1084" s="7">
        <f>IF(ISNUMBER(N1084),Q1084*N1084,IF(ISNUMBER(R1084),J1084*R1084," "))</f>
        <v/>
      </c>
      <c r="T1084" t="inlineStr">
        <is>
          <t>146869102</t>
        </is>
      </c>
      <c r="U1084" t="inlineStr">
        <is>
          <t>Equity</t>
        </is>
      </c>
    </row>
    <row r="1085">
      <c r="A1085" t="inlineStr">
        <is>
          <t>NXTI</t>
        </is>
      </c>
      <c r="B1085" t="inlineStr">
        <is>
          <t>CVS HEALTH CORPORATION USD 0.01</t>
        </is>
      </c>
      <c r="C1085" t="inlineStr">
        <is>
          <t>CVS</t>
        </is>
      </c>
      <c r="D1085" t="inlineStr">
        <is>
          <t>2577609</t>
        </is>
      </c>
      <c r="E1085" t="inlineStr">
        <is>
          <t>US1266501006</t>
        </is>
      </c>
      <c r="F1085" t="inlineStr">
        <is>
          <t>126650100</t>
        </is>
      </c>
      <c r="G1085" s="1" t="n">
        <v>62</v>
      </c>
      <c r="H1085" s="1" t="n">
        <v>67.43000000000001</v>
      </c>
      <c r="I1085" s="2" t="n">
        <v>4180.66</v>
      </c>
      <c r="J1085" s="3" t="n">
        <v>0.00270245</v>
      </c>
      <c r="K1085" s="4" t="n">
        <v>1546986.17</v>
      </c>
      <c r="L1085" s="5" t="n">
        <v>50001</v>
      </c>
      <c r="M1085" s="6" t="n">
        <v>30.93910462</v>
      </c>
      <c r="N1085" s="7">
        <f>IF(ISNUMBER(_xll.BDP($C1085, "DELTA_MID")),_xll.BDP($C1085, "DELTA_MID")," ")</f>
        <v/>
      </c>
      <c r="O1085" s="7">
        <f>IF(ISNUMBER(N1085),_xll.BDP($C1085, "OPT_UNDL_TICKER"),"")</f>
        <v/>
      </c>
      <c r="P1085" s="8">
        <f>IF(ISNUMBER(N1085),_xll.BDP($C1085, "OPT_UNDL_PX")," ")</f>
        <v/>
      </c>
      <c r="Q1085" s="7">
        <f>IF(ISNUMBER(N1085),+G1085*_xll.BDP($C1085, "PX_POS_MULT_FACTOR")*P1085/K1085," ")</f>
        <v/>
      </c>
      <c r="R1085" s="8">
        <f>IF(OR($A1085="TUA",$A1085="TYA"),"",IF(ISNUMBER(_xll.BDP($C1085,"DUR_ADJ_OAS_MID")),_xll.BDP($C1085,"DUR_ADJ_OAS_MID"),IF(ISNUMBER(_xll.BDP($E1085&amp;" ISIN","DUR_ADJ_OAS_MID")),_xll.BDP($E1085&amp;" ISIN","DUR_ADJ_OAS_MID")," ")))</f>
        <v/>
      </c>
      <c r="S1085" s="7">
        <f>IF(ISNUMBER(N1085),Q1085*N1085,IF(ISNUMBER(R1085),J1085*R1085," "))</f>
        <v/>
      </c>
      <c r="T1085" t="inlineStr">
        <is>
          <t>126650100</t>
        </is>
      </c>
      <c r="U1085" t="inlineStr">
        <is>
          <t>Equity</t>
        </is>
      </c>
    </row>
    <row r="1086">
      <c r="A1086" t="inlineStr">
        <is>
          <t>NXTI</t>
        </is>
      </c>
      <c r="B1086" t="inlineStr">
        <is>
          <t>DOMINION ENERGY INC NPV</t>
        </is>
      </c>
      <c r="C1086" t="inlineStr">
        <is>
          <t>D</t>
        </is>
      </c>
      <c r="D1086" t="inlineStr">
        <is>
          <t>2542049</t>
        </is>
      </c>
      <c r="E1086" t="inlineStr">
        <is>
          <t>US25746U1097</t>
        </is>
      </c>
      <c r="F1086" t="inlineStr">
        <is>
          <t>25746U109</t>
        </is>
      </c>
      <c r="G1086" s="1" t="n">
        <v>76</v>
      </c>
      <c r="H1086" s="1" t="n">
        <v>56.86</v>
      </c>
      <c r="I1086" s="2" t="n">
        <v>4321.36</v>
      </c>
      <c r="J1086" s="3" t="n">
        <v>0.00279341</v>
      </c>
      <c r="K1086" s="4" t="n">
        <v>1546986.17</v>
      </c>
      <c r="L1086" s="5" t="n">
        <v>50001</v>
      </c>
      <c r="M1086" s="6" t="n">
        <v>30.93910462</v>
      </c>
      <c r="N1086" s="7">
        <f>IF(ISNUMBER(_xll.BDP($C1086, "DELTA_MID")),_xll.BDP($C1086, "DELTA_MID")," ")</f>
        <v/>
      </c>
      <c r="O1086" s="7">
        <f>IF(ISNUMBER(N1086),_xll.BDP($C1086, "OPT_UNDL_TICKER"),"")</f>
        <v/>
      </c>
      <c r="P1086" s="8">
        <f>IF(ISNUMBER(N1086),_xll.BDP($C1086, "OPT_UNDL_PX")," ")</f>
        <v/>
      </c>
      <c r="Q1086" s="7">
        <f>IF(ISNUMBER(N1086),+G1086*_xll.BDP($C1086, "PX_POS_MULT_FACTOR")*P1086/K1086," ")</f>
        <v/>
      </c>
      <c r="R1086" s="8">
        <f>IF(OR($A1086="TUA",$A1086="TYA"),"",IF(ISNUMBER(_xll.BDP($C1086,"DUR_ADJ_OAS_MID")),_xll.BDP($C1086,"DUR_ADJ_OAS_MID"),IF(ISNUMBER(_xll.BDP($E1086&amp;" ISIN","DUR_ADJ_OAS_MID")),_xll.BDP($E1086&amp;" ISIN","DUR_ADJ_OAS_MID")," ")))</f>
        <v/>
      </c>
      <c r="S1086" s="7">
        <f>IF(ISNUMBER(N1086),Q1086*N1086,IF(ISNUMBER(R1086),J1086*R1086," "))</f>
        <v/>
      </c>
      <c r="T1086" t="inlineStr">
        <is>
          <t>25746U109</t>
        </is>
      </c>
      <c r="U1086" t="inlineStr">
        <is>
          <t>Equity</t>
        </is>
      </c>
    </row>
    <row r="1087">
      <c r="A1087" t="inlineStr">
        <is>
          <t>NXTI</t>
        </is>
      </c>
      <c r="B1087" t="inlineStr">
        <is>
          <t>DOORDASH INC USD 0.00001</t>
        </is>
      </c>
      <c r="C1087" t="inlineStr">
        <is>
          <t>DASH</t>
        </is>
      </c>
      <c r="D1087" t="inlineStr">
        <is>
          <t>BN13P03</t>
        </is>
      </c>
      <c r="E1087" t="inlineStr">
        <is>
          <t>US25809K1051</t>
        </is>
      </c>
      <c r="F1087" t="inlineStr">
        <is>
          <t>25809K105</t>
        </is>
      </c>
      <c r="G1087" s="1" t="n">
        <v>31</v>
      </c>
      <c r="H1087" s="1" t="n">
        <v>238.79</v>
      </c>
      <c r="I1087" s="2" t="n">
        <v>7402.49</v>
      </c>
      <c r="J1087" s="3" t="n">
        <v>0.0047851</v>
      </c>
      <c r="K1087" s="4" t="n">
        <v>1546986.17</v>
      </c>
      <c r="L1087" s="5" t="n">
        <v>50001</v>
      </c>
      <c r="M1087" s="6" t="n">
        <v>30.93910462</v>
      </c>
      <c r="N1087" s="7">
        <f>IF(ISNUMBER(_xll.BDP($C1087, "DELTA_MID")),_xll.BDP($C1087, "DELTA_MID")," ")</f>
        <v/>
      </c>
      <c r="O1087" s="7">
        <f>IF(ISNUMBER(N1087),_xll.BDP($C1087, "OPT_UNDL_TICKER"),"")</f>
        <v/>
      </c>
      <c r="P1087" s="8">
        <f>IF(ISNUMBER(N1087),_xll.BDP($C1087, "OPT_UNDL_PX")," ")</f>
        <v/>
      </c>
      <c r="Q1087" s="7">
        <f>IF(ISNUMBER(N1087),+G1087*_xll.BDP($C1087, "PX_POS_MULT_FACTOR")*P1087/K1087," ")</f>
        <v/>
      </c>
      <c r="R1087" s="8">
        <f>IF(OR($A1087="TUA",$A1087="TYA"),"",IF(ISNUMBER(_xll.BDP($C1087,"DUR_ADJ_OAS_MID")),_xll.BDP($C1087,"DUR_ADJ_OAS_MID"),IF(ISNUMBER(_xll.BDP($E1087&amp;" ISIN","DUR_ADJ_OAS_MID")),_xll.BDP($E1087&amp;" ISIN","DUR_ADJ_OAS_MID")," ")))</f>
        <v/>
      </c>
      <c r="S1087" s="7">
        <f>IF(ISNUMBER(N1087),Q1087*N1087,IF(ISNUMBER(R1087),J1087*R1087," "))</f>
        <v/>
      </c>
      <c r="T1087" t="inlineStr">
        <is>
          <t>25809K105</t>
        </is>
      </c>
      <c r="U1087" t="inlineStr">
        <is>
          <t>Equity</t>
        </is>
      </c>
    </row>
    <row r="1088">
      <c r="A1088" t="inlineStr">
        <is>
          <t>NXTI</t>
        </is>
      </c>
      <c r="B1088" t="inlineStr">
        <is>
          <t>DROPBOX INC USD 0.00001</t>
        </is>
      </c>
      <c r="C1088" t="inlineStr">
        <is>
          <t>DBX</t>
        </is>
      </c>
      <c r="D1088" t="inlineStr">
        <is>
          <t>BG0T321</t>
        </is>
      </c>
      <c r="E1088" t="inlineStr">
        <is>
          <t>US26210C1045</t>
        </is>
      </c>
      <c r="F1088" t="inlineStr">
        <is>
          <t>26210C104</t>
        </is>
      </c>
      <c r="G1088" s="1" t="n">
        <v>67</v>
      </c>
      <c r="H1088" s="1" t="n">
        <v>28</v>
      </c>
      <c r="I1088" s="2" t="n">
        <v>1876</v>
      </c>
      <c r="J1088" s="3" t="n">
        <v>0.00121268</v>
      </c>
      <c r="K1088" s="4" t="n">
        <v>1546986.17</v>
      </c>
      <c r="L1088" s="5" t="n">
        <v>50001</v>
      </c>
      <c r="M1088" s="6" t="n">
        <v>30.93910462</v>
      </c>
      <c r="N1088" s="7">
        <f>IF(ISNUMBER(_xll.BDP($C1088, "DELTA_MID")),_xll.BDP($C1088, "DELTA_MID")," ")</f>
        <v/>
      </c>
      <c r="O1088" s="7">
        <f>IF(ISNUMBER(N1088),_xll.BDP($C1088, "OPT_UNDL_TICKER"),"")</f>
        <v/>
      </c>
      <c r="P1088" s="8">
        <f>IF(ISNUMBER(N1088),_xll.BDP($C1088, "OPT_UNDL_PX")," ")</f>
        <v/>
      </c>
      <c r="Q1088" s="7">
        <f>IF(ISNUMBER(N1088),+G1088*_xll.BDP($C1088, "PX_POS_MULT_FACTOR")*P1088/K1088," ")</f>
        <v/>
      </c>
      <c r="R1088" s="8">
        <f>IF(OR($A1088="TUA",$A1088="TYA"),"",IF(ISNUMBER(_xll.BDP($C1088,"DUR_ADJ_OAS_MID")),_xll.BDP($C1088,"DUR_ADJ_OAS_MID"),IF(ISNUMBER(_xll.BDP($E1088&amp;" ISIN","DUR_ADJ_OAS_MID")),_xll.BDP($E1088&amp;" ISIN","DUR_ADJ_OAS_MID")," ")))</f>
        <v/>
      </c>
      <c r="S1088" s="7">
        <f>IF(ISNUMBER(N1088),Q1088*N1088,IF(ISNUMBER(R1088),J1088*R1088," "))</f>
        <v/>
      </c>
      <c r="T1088" t="inlineStr">
        <is>
          <t>26210C104</t>
        </is>
      </c>
      <c r="U1088" t="inlineStr">
        <is>
          <t>Equity</t>
        </is>
      </c>
    </row>
    <row r="1089">
      <c r="A1089" t="inlineStr">
        <is>
          <t>NXTI</t>
        </is>
      </c>
      <c r="B1089" t="inlineStr">
        <is>
          <t>DUPONT DE NEMOURS INC USD 0.01</t>
        </is>
      </c>
      <c r="C1089" t="inlineStr">
        <is>
          <t>DD</t>
        </is>
      </c>
      <c r="D1089" t="inlineStr">
        <is>
          <t>BK0VN47</t>
        </is>
      </c>
      <c r="E1089" t="inlineStr">
        <is>
          <t>US26614N1028</t>
        </is>
      </c>
      <c r="F1089" t="inlineStr">
        <is>
          <t>26614N102</t>
        </is>
      </c>
      <c r="G1089" s="1" t="n">
        <v>31</v>
      </c>
      <c r="H1089" s="1" t="n">
        <v>73.72</v>
      </c>
      <c r="I1089" s="2" t="n">
        <v>2285.32</v>
      </c>
      <c r="J1089" s="3" t="n">
        <v>0.00147727</v>
      </c>
      <c r="K1089" s="4" t="n">
        <v>1546986.17</v>
      </c>
      <c r="L1089" s="5" t="n">
        <v>50001</v>
      </c>
      <c r="M1089" s="6" t="n">
        <v>30.93910462</v>
      </c>
      <c r="N1089" s="7">
        <f>IF(ISNUMBER(_xll.BDP($C1089, "DELTA_MID")),_xll.BDP($C1089, "DELTA_MID")," ")</f>
        <v/>
      </c>
      <c r="O1089" s="7">
        <f>IF(ISNUMBER(N1089),_xll.BDP($C1089, "OPT_UNDL_TICKER"),"")</f>
        <v/>
      </c>
      <c r="P1089" s="8">
        <f>IF(ISNUMBER(N1089),_xll.BDP($C1089, "OPT_UNDL_PX")," ")</f>
        <v/>
      </c>
      <c r="Q1089" s="7">
        <f>IF(ISNUMBER(N1089),+G1089*_xll.BDP($C1089, "PX_POS_MULT_FACTOR")*P1089/K1089," ")</f>
        <v/>
      </c>
      <c r="R1089" s="8">
        <f>IF(OR($A1089="TUA",$A1089="TYA"),"",IF(ISNUMBER(_xll.BDP($C1089,"DUR_ADJ_OAS_MID")),_xll.BDP($C1089,"DUR_ADJ_OAS_MID"),IF(ISNUMBER(_xll.BDP($E1089&amp;" ISIN","DUR_ADJ_OAS_MID")),_xll.BDP($E1089&amp;" ISIN","DUR_ADJ_OAS_MID")," ")))</f>
        <v/>
      </c>
      <c r="S1089" s="7">
        <f>IF(ISNUMBER(N1089),Q1089*N1089,IF(ISNUMBER(R1089),J1089*R1089," "))</f>
        <v/>
      </c>
      <c r="T1089" t="inlineStr">
        <is>
          <t>26614N102</t>
        </is>
      </c>
      <c r="U1089" t="inlineStr">
        <is>
          <t>Equity</t>
        </is>
      </c>
    </row>
    <row r="1090">
      <c r="A1090" t="inlineStr">
        <is>
          <t>NXTI</t>
        </is>
      </c>
      <c r="B1090" t="inlineStr">
        <is>
          <t>DECKERS OUTDOOR CORP USD 0.01</t>
        </is>
      </c>
      <c r="C1090" t="inlineStr">
        <is>
          <t>DECK</t>
        </is>
      </c>
      <c r="D1090" t="inlineStr">
        <is>
          <t>2267278</t>
        </is>
      </c>
      <c r="E1090" t="inlineStr">
        <is>
          <t>US2435371073</t>
        </is>
      </c>
      <c r="F1090" t="inlineStr">
        <is>
          <t>243537107</t>
        </is>
      </c>
      <c r="G1090" s="1" t="n">
        <v>17</v>
      </c>
      <c r="H1090" s="1" t="n">
        <v>106.2</v>
      </c>
      <c r="I1090" s="2" t="n">
        <v>1805.4</v>
      </c>
      <c r="J1090" s="3" t="n">
        <v>0.00116704</v>
      </c>
      <c r="K1090" s="4" t="n">
        <v>1546986.17</v>
      </c>
      <c r="L1090" s="5" t="n">
        <v>50001</v>
      </c>
      <c r="M1090" s="6" t="n">
        <v>30.93910462</v>
      </c>
      <c r="N1090" s="7">
        <f>IF(ISNUMBER(_xll.BDP($C1090, "DELTA_MID")),_xll.BDP($C1090, "DELTA_MID")," ")</f>
        <v/>
      </c>
      <c r="O1090" s="7">
        <f>IF(ISNUMBER(N1090),_xll.BDP($C1090, "OPT_UNDL_TICKER"),"")</f>
        <v/>
      </c>
      <c r="P1090" s="8">
        <f>IF(ISNUMBER(N1090),_xll.BDP($C1090, "OPT_UNDL_PX")," ")</f>
        <v/>
      </c>
      <c r="Q1090" s="7">
        <f>IF(ISNUMBER(N1090),+G1090*_xll.BDP($C1090, "PX_POS_MULT_FACTOR")*P1090/K1090," ")</f>
        <v/>
      </c>
      <c r="R1090" s="8">
        <f>IF(OR($A1090="TUA",$A1090="TYA"),"",IF(ISNUMBER(_xll.BDP($C1090,"DUR_ADJ_OAS_MID")),_xll.BDP($C1090,"DUR_ADJ_OAS_MID"),IF(ISNUMBER(_xll.BDP($E1090&amp;" ISIN","DUR_ADJ_OAS_MID")),_xll.BDP($E1090&amp;" ISIN","DUR_ADJ_OAS_MID")," ")))</f>
        <v/>
      </c>
      <c r="S1090" s="7">
        <f>IF(ISNUMBER(N1090),Q1090*N1090,IF(ISNUMBER(R1090),J1090*R1090," "))</f>
        <v/>
      </c>
      <c r="T1090" t="inlineStr">
        <is>
          <t>243537107</t>
        </is>
      </c>
      <c r="U1090" t="inlineStr">
        <is>
          <t>Equity</t>
        </is>
      </c>
    </row>
    <row r="1091">
      <c r="A1091" t="inlineStr">
        <is>
          <t>NXTI</t>
        </is>
      </c>
      <c r="B1091" t="inlineStr">
        <is>
          <t>DELL TECHNOLOGIES INC USD 0.01</t>
        </is>
      </c>
      <c r="C1091" t="inlineStr">
        <is>
          <t>DELL</t>
        </is>
      </c>
      <c r="D1091" t="inlineStr">
        <is>
          <t>BHKD3S6</t>
        </is>
      </c>
      <c r="E1091" t="inlineStr">
        <is>
          <t>US24703L2025</t>
        </is>
      </c>
      <c r="F1091" t="inlineStr">
        <is>
          <t>24703L202</t>
        </is>
      </c>
      <c r="G1091" s="1" t="n">
        <v>155</v>
      </c>
      <c r="H1091" s="1" t="n">
        <v>125.22</v>
      </c>
      <c r="I1091" s="2" t="n">
        <v>19409.1</v>
      </c>
      <c r="J1091" s="3" t="n">
        <v>0.0125464</v>
      </c>
      <c r="K1091" s="4" t="n">
        <v>1546986.17</v>
      </c>
      <c r="L1091" s="5" t="n">
        <v>50001</v>
      </c>
      <c r="M1091" s="6" t="n">
        <v>30.93910462</v>
      </c>
      <c r="N1091" s="7">
        <f>IF(ISNUMBER(_xll.BDP($C1091, "DELTA_MID")),_xll.BDP($C1091, "DELTA_MID")," ")</f>
        <v/>
      </c>
      <c r="O1091" s="7">
        <f>IF(ISNUMBER(N1091),_xll.BDP($C1091, "OPT_UNDL_TICKER"),"")</f>
        <v/>
      </c>
      <c r="P1091" s="8">
        <f>IF(ISNUMBER(N1091),_xll.BDP($C1091, "OPT_UNDL_PX")," ")</f>
        <v/>
      </c>
      <c r="Q1091" s="7">
        <f>IF(ISNUMBER(N1091),+G1091*_xll.BDP($C1091, "PX_POS_MULT_FACTOR")*P1091/K1091," ")</f>
        <v/>
      </c>
      <c r="R1091" s="8">
        <f>IF(OR($A1091="TUA",$A1091="TYA"),"",IF(ISNUMBER(_xll.BDP($C1091,"DUR_ADJ_OAS_MID")),_xll.BDP($C1091,"DUR_ADJ_OAS_MID"),IF(ISNUMBER(_xll.BDP($E1091&amp;" ISIN","DUR_ADJ_OAS_MID")),_xll.BDP($E1091&amp;" ISIN","DUR_ADJ_OAS_MID")," ")))</f>
        <v/>
      </c>
      <c r="S1091" s="7">
        <f>IF(ISNUMBER(N1091),Q1091*N1091,IF(ISNUMBER(R1091),J1091*R1091," "))</f>
        <v/>
      </c>
      <c r="T1091" t="inlineStr">
        <is>
          <t>24703L202</t>
        </is>
      </c>
      <c r="U1091" t="inlineStr">
        <is>
          <t>Equity</t>
        </is>
      </c>
    </row>
    <row r="1092">
      <c r="A1092" t="inlineStr">
        <is>
          <t>NXTI</t>
        </is>
      </c>
      <c r="B1092" t="inlineStr">
        <is>
          <t>DRAFTKINGS INC NEW USD 0.0001</t>
        </is>
      </c>
      <c r="C1092" t="inlineStr">
        <is>
          <t>DKNG</t>
        </is>
      </c>
      <c r="D1092" t="inlineStr">
        <is>
          <t>BLDDH12</t>
        </is>
      </c>
      <c r="E1092" t="inlineStr">
        <is>
          <t>US26142V1052</t>
        </is>
      </c>
      <c r="F1092" t="inlineStr">
        <is>
          <t>26142V105</t>
        </is>
      </c>
      <c r="G1092" s="1" t="n">
        <v>28</v>
      </c>
      <c r="H1092" s="1" t="n">
        <v>40.77</v>
      </c>
      <c r="I1092" s="2" t="n">
        <v>1141.56</v>
      </c>
      <c r="J1092" s="3" t="n">
        <v>0.00073793</v>
      </c>
      <c r="K1092" s="4" t="n">
        <v>1546986.17</v>
      </c>
      <c r="L1092" s="5" t="n">
        <v>50001</v>
      </c>
      <c r="M1092" s="6" t="n">
        <v>30.93910462</v>
      </c>
      <c r="N1092" s="7">
        <f>IF(ISNUMBER(_xll.BDP($C1092, "DELTA_MID")),_xll.BDP($C1092, "DELTA_MID")," ")</f>
        <v/>
      </c>
      <c r="O1092" s="7">
        <f>IF(ISNUMBER(N1092),_xll.BDP($C1092, "OPT_UNDL_TICKER"),"")</f>
        <v/>
      </c>
      <c r="P1092" s="8">
        <f>IF(ISNUMBER(N1092),_xll.BDP($C1092, "OPT_UNDL_PX")," ")</f>
        <v/>
      </c>
      <c r="Q1092" s="7">
        <f>IF(ISNUMBER(N1092),+G1092*_xll.BDP($C1092, "PX_POS_MULT_FACTOR")*P1092/K1092," ")</f>
        <v/>
      </c>
      <c r="R1092" s="8">
        <f>IF(OR($A1092="TUA",$A1092="TYA"),"",IF(ISNUMBER(_xll.BDP($C1092,"DUR_ADJ_OAS_MID")),_xll.BDP($C1092,"DUR_ADJ_OAS_MID"),IF(ISNUMBER(_xll.BDP($E1092&amp;" ISIN","DUR_ADJ_OAS_MID")),_xll.BDP($E1092&amp;" ISIN","DUR_ADJ_OAS_MID")," ")))</f>
        <v/>
      </c>
      <c r="S1092" s="7">
        <f>IF(ISNUMBER(N1092),Q1092*N1092,IF(ISNUMBER(R1092),J1092*R1092," "))</f>
        <v/>
      </c>
      <c r="T1092" t="inlineStr">
        <is>
          <t>26142V105</t>
        </is>
      </c>
      <c r="U1092" t="inlineStr">
        <is>
          <t>Equity</t>
        </is>
      </c>
    </row>
    <row r="1093">
      <c r="A1093" t="inlineStr">
        <is>
          <t>NXTI</t>
        </is>
      </c>
      <c r="B1093" t="inlineStr">
        <is>
          <t>DOCUSIGN INC USD 0.0001</t>
        </is>
      </c>
      <c r="C1093" t="inlineStr">
        <is>
          <t>DOCU</t>
        </is>
      </c>
      <c r="D1093" t="inlineStr">
        <is>
          <t>BFYT7B7</t>
        </is>
      </c>
      <c r="E1093" t="inlineStr">
        <is>
          <t>US2561631068</t>
        </is>
      </c>
      <c r="F1093" t="inlineStr">
        <is>
          <t>256163106</t>
        </is>
      </c>
      <c r="G1093" s="1" t="n">
        <v>58</v>
      </c>
      <c r="H1093" s="1" t="n">
        <v>79.02</v>
      </c>
      <c r="I1093" s="2" t="n">
        <v>4583.16</v>
      </c>
      <c r="J1093" s="3" t="n">
        <v>0.00296264</v>
      </c>
      <c r="K1093" s="4" t="n">
        <v>1546986.17</v>
      </c>
      <c r="L1093" s="5" t="n">
        <v>50001</v>
      </c>
      <c r="M1093" s="6" t="n">
        <v>30.93910462</v>
      </c>
      <c r="N1093" s="7">
        <f>IF(ISNUMBER(_xll.BDP($C1093, "DELTA_MID")),_xll.BDP($C1093, "DELTA_MID")," ")</f>
        <v/>
      </c>
      <c r="O1093" s="7">
        <f>IF(ISNUMBER(N1093),_xll.BDP($C1093, "OPT_UNDL_TICKER"),"")</f>
        <v/>
      </c>
      <c r="P1093" s="8">
        <f>IF(ISNUMBER(N1093),_xll.BDP($C1093, "OPT_UNDL_PX")," ")</f>
        <v/>
      </c>
      <c r="Q1093" s="7">
        <f>IF(ISNUMBER(N1093),+G1093*_xll.BDP($C1093, "PX_POS_MULT_FACTOR")*P1093/K1093," ")</f>
        <v/>
      </c>
      <c r="R1093" s="8">
        <f>IF(OR($A1093="TUA",$A1093="TYA"),"",IF(ISNUMBER(_xll.BDP($C1093,"DUR_ADJ_OAS_MID")),_xll.BDP($C1093,"DUR_ADJ_OAS_MID"),IF(ISNUMBER(_xll.BDP($E1093&amp;" ISIN","DUR_ADJ_OAS_MID")),_xll.BDP($E1093&amp;" ISIN","DUR_ADJ_OAS_MID")," ")))</f>
        <v/>
      </c>
      <c r="S1093" s="7">
        <f>IF(ISNUMBER(N1093),Q1093*N1093,IF(ISNUMBER(R1093),J1093*R1093," "))</f>
        <v/>
      </c>
      <c r="T1093" t="inlineStr">
        <is>
          <t>256163106</t>
        </is>
      </c>
      <c r="U1093" t="inlineStr">
        <is>
          <t>Equity</t>
        </is>
      </c>
    </row>
    <row r="1094">
      <c r="A1094" t="inlineStr">
        <is>
          <t>NXTI</t>
        </is>
      </c>
      <c r="B1094" t="inlineStr">
        <is>
          <t>DOVER CORP COM USD1.00</t>
        </is>
      </c>
      <c r="C1094" t="inlineStr">
        <is>
          <t>DOV</t>
        </is>
      </c>
      <c r="D1094" t="inlineStr">
        <is>
          <t>2278407</t>
        </is>
      </c>
      <c r="E1094" t="inlineStr">
        <is>
          <t>US2600031080</t>
        </is>
      </c>
      <c r="F1094" t="inlineStr">
        <is>
          <t>260003108</t>
        </is>
      </c>
      <c r="G1094" s="1" t="n">
        <v>10</v>
      </c>
      <c r="H1094" s="1" t="n">
        <v>188.63</v>
      </c>
      <c r="I1094" s="2" t="n">
        <v>1886.3</v>
      </c>
      <c r="J1094" s="3" t="n">
        <v>0.00121934</v>
      </c>
      <c r="K1094" s="4" t="n">
        <v>1546986.17</v>
      </c>
      <c r="L1094" s="5" t="n">
        <v>50001</v>
      </c>
      <c r="M1094" s="6" t="n">
        <v>30.93910462</v>
      </c>
      <c r="N1094" s="7">
        <f>IF(ISNUMBER(_xll.BDP($C1094, "DELTA_MID")),_xll.BDP($C1094, "DELTA_MID")," ")</f>
        <v/>
      </c>
      <c r="O1094" s="7">
        <f>IF(ISNUMBER(N1094),_xll.BDP($C1094, "OPT_UNDL_TICKER"),"")</f>
        <v/>
      </c>
      <c r="P1094" s="8">
        <f>IF(ISNUMBER(N1094),_xll.BDP($C1094, "OPT_UNDL_PX")," ")</f>
        <v/>
      </c>
      <c r="Q1094" s="7">
        <f>IF(ISNUMBER(N1094),+G1094*_xll.BDP($C1094, "PX_POS_MULT_FACTOR")*P1094/K1094," ")</f>
        <v/>
      </c>
      <c r="R1094" s="8">
        <f>IF(OR($A1094="TUA",$A1094="TYA"),"",IF(ISNUMBER(_xll.BDP($C1094,"DUR_ADJ_OAS_MID")),_xll.BDP($C1094,"DUR_ADJ_OAS_MID"),IF(ISNUMBER(_xll.BDP($E1094&amp;" ISIN","DUR_ADJ_OAS_MID")),_xll.BDP($E1094&amp;" ISIN","DUR_ADJ_OAS_MID")," ")))</f>
        <v/>
      </c>
      <c r="S1094" s="7">
        <f>IF(ISNUMBER(N1094),Q1094*N1094,IF(ISNUMBER(R1094),J1094*R1094," "))</f>
        <v/>
      </c>
      <c r="T1094" t="inlineStr">
        <is>
          <t>260003108</t>
        </is>
      </c>
      <c r="U1094" t="inlineStr">
        <is>
          <t>Equity</t>
        </is>
      </c>
    </row>
    <row r="1095">
      <c r="A1095" t="inlineStr">
        <is>
          <t>NXTI</t>
        </is>
      </c>
      <c r="B1095" t="inlineStr">
        <is>
          <t>DYNATRACE INC USD 0.001</t>
        </is>
      </c>
      <c r="C1095" t="inlineStr">
        <is>
          <t>DT</t>
        </is>
      </c>
      <c r="D1095" t="inlineStr">
        <is>
          <t>BJV2RD9</t>
        </is>
      </c>
      <c r="E1095" t="inlineStr">
        <is>
          <t>US2681501092</t>
        </is>
      </c>
      <c r="F1095" t="inlineStr">
        <is>
          <t>268150109</t>
        </is>
      </c>
      <c r="G1095" s="1" t="n">
        <v>70</v>
      </c>
      <c r="H1095" s="1" t="n">
        <v>56.54</v>
      </c>
      <c r="I1095" s="2" t="n">
        <v>3957.8</v>
      </c>
      <c r="J1095" s="3" t="n">
        <v>0.00255839</v>
      </c>
      <c r="K1095" s="4" t="n">
        <v>1546986.17</v>
      </c>
      <c r="L1095" s="5" t="n">
        <v>50001</v>
      </c>
      <c r="M1095" s="6" t="n">
        <v>30.93910462</v>
      </c>
      <c r="N1095" s="7">
        <f>IF(ISNUMBER(_xll.BDP($C1095, "DELTA_MID")),_xll.BDP($C1095, "DELTA_MID")," ")</f>
        <v/>
      </c>
      <c r="O1095" s="7">
        <f>IF(ISNUMBER(N1095),_xll.BDP($C1095, "OPT_UNDL_TICKER"),"")</f>
        <v/>
      </c>
      <c r="P1095" s="8">
        <f>IF(ISNUMBER(N1095),_xll.BDP($C1095, "OPT_UNDL_PX")," ")</f>
        <v/>
      </c>
      <c r="Q1095" s="7">
        <f>IF(ISNUMBER(N1095),+G1095*_xll.BDP($C1095, "PX_POS_MULT_FACTOR")*P1095/K1095," ")</f>
        <v/>
      </c>
      <c r="R1095" s="8">
        <f>IF(OR($A1095="TUA",$A1095="TYA"),"",IF(ISNUMBER(_xll.BDP($C1095,"DUR_ADJ_OAS_MID")),_xll.BDP($C1095,"DUR_ADJ_OAS_MID"),IF(ISNUMBER(_xll.BDP($E1095&amp;" ISIN","DUR_ADJ_OAS_MID")),_xll.BDP($E1095&amp;" ISIN","DUR_ADJ_OAS_MID")," ")))</f>
        <v/>
      </c>
      <c r="S1095" s="7">
        <f>IF(ISNUMBER(N1095),Q1095*N1095,IF(ISNUMBER(R1095),J1095*R1095," "))</f>
        <v/>
      </c>
      <c r="T1095" t="inlineStr">
        <is>
          <t>268150109</t>
        </is>
      </c>
      <c r="U1095" t="inlineStr">
        <is>
          <t>Equity</t>
        </is>
      </c>
    </row>
    <row r="1096">
      <c r="A1096" t="inlineStr">
        <is>
          <t>NXTI</t>
        </is>
      </c>
      <c r="B1096" t="inlineStr">
        <is>
          <t>DUOLINGO INC USD 0.0001</t>
        </is>
      </c>
      <c r="C1096" t="inlineStr">
        <is>
          <t>DUOL</t>
        </is>
      </c>
      <c r="D1096" t="inlineStr">
        <is>
          <t>BMCM6P4</t>
        </is>
      </c>
      <c r="E1096" t="inlineStr">
        <is>
          <t>US26603R1068</t>
        </is>
      </c>
      <c r="F1096" t="inlineStr">
        <is>
          <t>26603R106</t>
        </is>
      </c>
      <c r="G1096" s="1" t="n">
        <v>11</v>
      </c>
      <c r="H1096" s="1" t="n">
        <v>391.86</v>
      </c>
      <c r="I1096" s="2" t="n">
        <v>4310.46</v>
      </c>
      <c r="J1096" s="3" t="n">
        <v>0.00278636</v>
      </c>
      <c r="K1096" s="4" t="n">
        <v>1546986.17</v>
      </c>
      <c r="L1096" s="5" t="n">
        <v>50001</v>
      </c>
      <c r="M1096" s="6" t="n">
        <v>30.93910462</v>
      </c>
      <c r="N1096" s="7">
        <f>IF(ISNUMBER(_xll.BDP($C1096, "DELTA_MID")),_xll.BDP($C1096, "DELTA_MID")," ")</f>
        <v/>
      </c>
      <c r="O1096" s="7">
        <f>IF(ISNUMBER(N1096),_xll.BDP($C1096, "OPT_UNDL_TICKER"),"")</f>
        <v/>
      </c>
      <c r="P1096" s="8">
        <f>IF(ISNUMBER(N1096),_xll.BDP($C1096, "OPT_UNDL_PX")," ")</f>
        <v/>
      </c>
      <c r="Q1096" s="7">
        <f>IF(ISNUMBER(N1096),+G1096*_xll.BDP($C1096, "PX_POS_MULT_FACTOR")*P1096/K1096," ")</f>
        <v/>
      </c>
      <c r="R1096" s="8">
        <f>IF(OR($A1096="TUA",$A1096="TYA"),"",IF(ISNUMBER(_xll.BDP($C1096,"DUR_ADJ_OAS_MID")),_xll.BDP($C1096,"DUR_ADJ_OAS_MID"),IF(ISNUMBER(_xll.BDP($E1096&amp;" ISIN","DUR_ADJ_OAS_MID")),_xll.BDP($E1096&amp;" ISIN","DUR_ADJ_OAS_MID")," ")))</f>
        <v/>
      </c>
      <c r="S1096" s="7">
        <f>IF(ISNUMBER(N1096),Q1096*N1096,IF(ISNUMBER(R1096),J1096*R1096," "))</f>
        <v/>
      </c>
      <c r="T1096" t="inlineStr">
        <is>
          <t>26603R106</t>
        </is>
      </c>
      <c r="U1096" t="inlineStr">
        <is>
          <t>Equity</t>
        </is>
      </c>
    </row>
    <row r="1097">
      <c r="A1097" t="inlineStr">
        <is>
          <t>NXTI</t>
        </is>
      </c>
      <c r="B1097" t="inlineStr">
        <is>
          <t>ELECTRONIC ARTS INC USD 0.01</t>
        </is>
      </c>
      <c r="C1097" t="inlineStr">
        <is>
          <t>EA</t>
        </is>
      </c>
      <c r="D1097" t="inlineStr">
        <is>
          <t>2310194</t>
        </is>
      </c>
      <c r="E1097" t="inlineStr">
        <is>
          <t>US2855121099</t>
        </is>
      </c>
      <c r="F1097" t="inlineStr">
        <is>
          <t>285512109</t>
        </is>
      </c>
      <c r="G1097" s="1" t="n">
        <v>57</v>
      </c>
      <c r="H1097" s="1" t="n">
        <v>155.37</v>
      </c>
      <c r="I1097" s="2" t="n">
        <v>8856.09</v>
      </c>
      <c r="J1097" s="3" t="n">
        <v>0.00572474</v>
      </c>
      <c r="K1097" s="4" t="n">
        <v>1546986.17</v>
      </c>
      <c r="L1097" s="5" t="n">
        <v>50001</v>
      </c>
      <c r="M1097" s="6" t="n">
        <v>30.93910462</v>
      </c>
      <c r="N1097" s="7">
        <f>IF(ISNUMBER(_xll.BDP($C1097, "DELTA_MID")),_xll.BDP($C1097, "DELTA_MID")," ")</f>
        <v/>
      </c>
      <c r="O1097" s="7">
        <f>IF(ISNUMBER(N1097),_xll.BDP($C1097, "OPT_UNDL_TICKER"),"")</f>
        <v/>
      </c>
      <c r="P1097" s="8">
        <f>IF(ISNUMBER(N1097),_xll.BDP($C1097, "OPT_UNDL_PX")," ")</f>
        <v/>
      </c>
      <c r="Q1097" s="7">
        <f>IF(ISNUMBER(N1097),+G1097*_xll.BDP($C1097, "PX_POS_MULT_FACTOR")*P1097/K1097," ")</f>
        <v/>
      </c>
      <c r="R1097" s="8">
        <f>IF(OR($A1097="TUA",$A1097="TYA"),"",IF(ISNUMBER(_xll.BDP($C1097,"DUR_ADJ_OAS_MID")),_xll.BDP($C1097,"DUR_ADJ_OAS_MID"),IF(ISNUMBER(_xll.BDP($E1097&amp;" ISIN","DUR_ADJ_OAS_MID")),_xll.BDP($E1097&amp;" ISIN","DUR_ADJ_OAS_MID")," ")))</f>
        <v/>
      </c>
      <c r="S1097" s="7">
        <f>IF(ISNUMBER(N1097),Q1097*N1097,IF(ISNUMBER(R1097),J1097*R1097," "))</f>
        <v/>
      </c>
      <c r="T1097" t="inlineStr">
        <is>
          <t>285512109</t>
        </is>
      </c>
      <c r="U1097" t="inlineStr">
        <is>
          <t>Equity</t>
        </is>
      </c>
    </row>
    <row r="1098">
      <c r="A1098" t="inlineStr">
        <is>
          <t>NXTI</t>
        </is>
      </c>
      <c r="B1098" t="inlineStr">
        <is>
          <t>ECOLAB INC USD 1.0</t>
        </is>
      </c>
      <c r="C1098" t="inlineStr">
        <is>
          <t>ECL</t>
        </is>
      </c>
      <c r="D1098" t="inlineStr">
        <is>
          <t>2304227</t>
        </is>
      </c>
      <c r="E1098" t="inlineStr">
        <is>
          <t>US2788651006</t>
        </is>
      </c>
      <c r="F1098" t="inlineStr">
        <is>
          <t>278865100</t>
        </is>
      </c>
      <c r="G1098" s="1" t="n">
        <v>21</v>
      </c>
      <c r="H1098" s="1" t="n">
        <v>274.09</v>
      </c>
      <c r="I1098" s="2" t="n">
        <v>5755.89</v>
      </c>
      <c r="J1098" s="3" t="n">
        <v>0.00372071</v>
      </c>
      <c r="K1098" s="4" t="n">
        <v>1546986.17</v>
      </c>
      <c r="L1098" s="5" t="n">
        <v>50001</v>
      </c>
      <c r="M1098" s="6" t="n">
        <v>30.93910462</v>
      </c>
      <c r="N1098" s="7">
        <f>IF(ISNUMBER(_xll.BDP($C1098, "DELTA_MID")),_xll.BDP($C1098, "DELTA_MID")," ")</f>
        <v/>
      </c>
      <c r="O1098" s="7">
        <f>IF(ISNUMBER(N1098),_xll.BDP($C1098, "OPT_UNDL_TICKER"),"")</f>
        <v/>
      </c>
      <c r="P1098" s="8">
        <f>IF(ISNUMBER(N1098),_xll.BDP($C1098, "OPT_UNDL_PX")," ")</f>
        <v/>
      </c>
      <c r="Q1098" s="7">
        <f>IF(ISNUMBER(N1098),+G1098*_xll.BDP($C1098, "PX_POS_MULT_FACTOR")*P1098/K1098," ")</f>
        <v/>
      </c>
      <c r="R1098" s="8">
        <f>IF(OR($A1098="TUA",$A1098="TYA"),"",IF(ISNUMBER(_xll.BDP($C1098,"DUR_ADJ_OAS_MID")),_xll.BDP($C1098,"DUR_ADJ_OAS_MID"),IF(ISNUMBER(_xll.BDP($E1098&amp;" ISIN","DUR_ADJ_OAS_MID")),_xll.BDP($E1098&amp;" ISIN","DUR_ADJ_OAS_MID")," ")))</f>
        <v/>
      </c>
      <c r="S1098" s="7">
        <f>IF(ISNUMBER(N1098),Q1098*N1098,IF(ISNUMBER(R1098),J1098*R1098," "))</f>
        <v/>
      </c>
      <c r="T1098" t="inlineStr">
        <is>
          <t>278865100</t>
        </is>
      </c>
      <c r="U1098" t="inlineStr">
        <is>
          <t>Equity</t>
        </is>
      </c>
    </row>
    <row r="1099">
      <c r="A1099" t="inlineStr">
        <is>
          <t>NXTI</t>
        </is>
      </c>
      <c r="B1099" t="inlineStr">
        <is>
          <t>CONSOLIDATED EDISON INC USD 0.1</t>
        </is>
      </c>
      <c r="C1099" t="inlineStr">
        <is>
          <t>ED</t>
        </is>
      </c>
      <c r="D1099" t="inlineStr">
        <is>
          <t>2216850</t>
        </is>
      </c>
      <c r="E1099" t="inlineStr">
        <is>
          <t>US2091151041</t>
        </is>
      </c>
      <c r="F1099" t="inlineStr">
        <is>
          <t>209115104</t>
        </is>
      </c>
      <c r="G1099" s="1" t="n">
        <v>32</v>
      </c>
      <c r="H1099" s="1" t="n">
        <v>100.31</v>
      </c>
      <c r="I1099" s="2" t="n">
        <v>3209.92</v>
      </c>
      <c r="J1099" s="3" t="n">
        <v>0.00207495</v>
      </c>
      <c r="K1099" s="4" t="n">
        <v>1546986.17</v>
      </c>
      <c r="L1099" s="5" t="n">
        <v>50001</v>
      </c>
      <c r="M1099" s="6" t="n">
        <v>30.93910462</v>
      </c>
      <c r="N1099" s="7">
        <f>IF(ISNUMBER(_xll.BDP($C1099, "DELTA_MID")),_xll.BDP($C1099, "DELTA_MID")," ")</f>
        <v/>
      </c>
      <c r="O1099" s="7">
        <f>IF(ISNUMBER(N1099),_xll.BDP($C1099, "OPT_UNDL_TICKER"),"")</f>
        <v/>
      </c>
      <c r="P1099" s="8">
        <f>IF(ISNUMBER(N1099),_xll.BDP($C1099, "OPT_UNDL_PX")," ")</f>
        <v/>
      </c>
      <c r="Q1099" s="7">
        <f>IF(ISNUMBER(N1099),+G1099*_xll.BDP($C1099, "PX_POS_MULT_FACTOR")*P1099/K1099," ")</f>
        <v/>
      </c>
      <c r="R1099" s="8">
        <f>IF(OR($A1099="TUA",$A1099="TYA"),"",IF(ISNUMBER(_xll.BDP($C1099,"DUR_ADJ_OAS_MID")),_xll.BDP($C1099,"DUR_ADJ_OAS_MID"),IF(ISNUMBER(_xll.BDP($E1099&amp;" ISIN","DUR_ADJ_OAS_MID")),_xll.BDP($E1099&amp;" ISIN","DUR_ADJ_OAS_MID")," ")))</f>
        <v/>
      </c>
      <c r="S1099" s="7">
        <f>IF(ISNUMBER(N1099),Q1099*N1099,IF(ISNUMBER(R1099),J1099*R1099," "))</f>
        <v/>
      </c>
      <c r="T1099" t="inlineStr">
        <is>
          <t>209115104</t>
        </is>
      </c>
      <c r="U1099" t="inlineStr">
        <is>
          <t>Equity</t>
        </is>
      </c>
    </row>
    <row r="1100">
      <c r="A1100" t="inlineStr">
        <is>
          <t>NXTI</t>
        </is>
      </c>
      <c r="B1100" t="inlineStr">
        <is>
          <t>LAUDER ESTEE COS INC USD 0.01</t>
        </is>
      </c>
      <c r="C1100" t="inlineStr">
        <is>
          <t>EL</t>
        </is>
      </c>
      <c r="D1100" t="inlineStr">
        <is>
          <t>2320524</t>
        </is>
      </c>
      <c r="E1100" t="inlineStr">
        <is>
          <t>US5184391044</t>
        </is>
      </c>
      <c r="F1100" t="inlineStr">
        <is>
          <t>518439104</t>
        </is>
      </c>
      <c r="G1100" s="1" t="n">
        <v>36</v>
      </c>
      <c r="H1100" s="1" t="n">
        <v>88.72</v>
      </c>
      <c r="I1100" s="2" t="n">
        <v>3193.92</v>
      </c>
      <c r="J1100" s="3" t="n">
        <v>0.00206461</v>
      </c>
      <c r="K1100" s="4" t="n">
        <v>1546986.17</v>
      </c>
      <c r="L1100" s="5" t="n">
        <v>50001</v>
      </c>
      <c r="M1100" s="6" t="n">
        <v>30.93910462</v>
      </c>
      <c r="N1100" s="7">
        <f>IF(ISNUMBER(_xll.BDP($C1100, "DELTA_MID")),_xll.BDP($C1100, "DELTA_MID")," ")</f>
        <v/>
      </c>
      <c r="O1100" s="7">
        <f>IF(ISNUMBER(N1100),_xll.BDP($C1100, "OPT_UNDL_TICKER"),"")</f>
        <v/>
      </c>
      <c r="P1100" s="8">
        <f>IF(ISNUMBER(N1100),_xll.BDP($C1100, "OPT_UNDL_PX")," ")</f>
        <v/>
      </c>
      <c r="Q1100" s="7">
        <f>IF(ISNUMBER(N1100),+G1100*_xll.BDP($C1100, "PX_POS_MULT_FACTOR")*P1100/K1100," ")</f>
        <v/>
      </c>
      <c r="R1100" s="8">
        <f>IF(OR($A1100="TUA",$A1100="TYA"),"",IF(ISNUMBER(_xll.BDP($C1100,"DUR_ADJ_OAS_MID")),_xll.BDP($C1100,"DUR_ADJ_OAS_MID"),IF(ISNUMBER(_xll.BDP($E1100&amp;" ISIN","DUR_ADJ_OAS_MID")),_xll.BDP($E1100&amp;" ISIN","DUR_ADJ_OAS_MID")," ")))</f>
        <v/>
      </c>
      <c r="S1100" s="7">
        <f>IF(ISNUMBER(N1100),Q1100*N1100,IF(ISNUMBER(R1100),J1100*R1100," "))</f>
        <v/>
      </c>
      <c r="T1100" t="inlineStr">
        <is>
          <t>518439104</t>
        </is>
      </c>
      <c r="U1100" t="inlineStr">
        <is>
          <t>Equity</t>
        </is>
      </c>
    </row>
    <row r="1101">
      <c r="A1101" t="inlineStr">
        <is>
          <t>NXTI</t>
        </is>
      </c>
      <c r="B1101" t="inlineStr">
        <is>
          <t>ELEVANCE HEALTH INC USD 0.01</t>
        </is>
      </c>
      <c r="C1101" t="inlineStr">
        <is>
          <t>ELV</t>
        </is>
      </c>
      <c r="D1101" t="inlineStr">
        <is>
          <t>BSPHGL4</t>
        </is>
      </c>
      <c r="E1101" t="inlineStr">
        <is>
          <t>US0367521038</t>
        </is>
      </c>
      <c r="F1101" t="inlineStr">
        <is>
          <t>036752103</t>
        </is>
      </c>
      <c r="G1101" s="1" t="n">
        <v>12</v>
      </c>
      <c r="H1101" s="1" t="n">
        <v>347.84</v>
      </c>
      <c r="I1101" s="2" t="n">
        <v>4174.08</v>
      </c>
      <c r="J1101" s="3" t="n">
        <v>0.0026982</v>
      </c>
      <c r="K1101" s="4" t="n">
        <v>1546986.17</v>
      </c>
      <c r="L1101" s="5" t="n">
        <v>50001</v>
      </c>
      <c r="M1101" s="6" t="n">
        <v>30.93910462</v>
      </c>
      <c r="N1101" s="7">
        <f>IF(ISNUMBER(_xll.BDP($C1101, "DELTA_MID")),_xll.BDP($C1101, "DELTA_MID")," ")</f>
        <v/>
      </c>
      <c r="O1101" s="7">
        <f>IF(ISNUMBER(N1101),_xll.BDP($C1101, "OPT_UNDL_TICKER"),"")</f>
        <v/>
      </c>
      <c r="P1101" s="8">
        <f>IF(ISNUMBER(N1101),_xll.BDP($C1101, "OPT_UNDL_PX")," ")</f>
        <v/>
      </c>
      <c r="Q1101" s="7">
        <f>IF(ISNUMBER(N1101),+G1101*_xll.BDP($C1101, "PX_POS_MULT_FACTOR")*P1101/K1101," ")</f>
        <v/>
      </c>
      <c r="R1101" s="8">
        <f>IF(OR($A1101="TUA",$A1101="TYA"),"",IF(ISNUMBER(_xll.BDP($C1101,"DUR_ADJ_OAS_MID")),_xll.BDP($C1101,"DUR_ADJ_OAS_MID"),IF(ISNUMBER(_xll.BDP($E1101&amp;" ISIN","DUR_ADJ_OAS_MID")),_xll.BDP($E1101&amp;" ISIN","DUR_ADJ_OAS_MID")," ")))</f>
        <v/>
      </c>
      <c r="S1101" s="7">
        <f>IF(ISNUMBER(N1101),Q1101*N1101,IF(ISNUMBER(R1101),J1101*R1101," "))</f>
        <v/>
      </c>
      <c r="T1101" t="inlineStr">
        <is>
          <t>036752103</t>
        </is>
      </c>
      <c r="U1101" t="inlineStr">
        <is>
          <t>Equity</t>
        </is>
      </c>
    </row>
    <row r="1102">
      <c r="A1102" t="inlineStr">
        <is>
          <t>NXTI</t>
        </is>
      </c>
      <c r="B1102" t="inlineStr">
        <is>
          <t>ELASTIC NV EUR 0.01</t>
        </is>
      </c>
      <c r="C1102" t="inlineStr">
        <is>
          <t>ESTC</t>
        </is>
      </c>
      <c r="D1102" t="inlineStr">
        <is>
          <t>BFXCLC6</t>
        </is>
      </c>
      <c r="E1102" t="inlineStr">
        <is>
          <t>NL0013056914</t>
        </is>
      </c>
      <c r="F1102" t="inlineStr">
        <is>
          <t>N14506104</t>
        </is>
      </c>
      <c r="G1102" s="1" t="n">
        <v>26</v>
      </c>
      <c r="H1102" s="1" t="n">
        <v>87.2</v>
      </c>
      <c r="I1102" s="2" t="n">
        <v>2267.2</v>
      </c>
      <c r="J1102" s="3" t="n">
        <v>0.00146556</v>
      </c>
      <c r="K1102" s="4" t="n">
        <v>1546986.17</v>
      </c>
      <c r="L1102" s="5" t="n">
        <v>50001</v>
      </c>
      <c r="M1102" s="6" t="n">
        <v>30.93910462</v>
      </c>
      <c r="N1102" s="7">
        <f>IF(ISNUMBER(_xll.BDP($C1102, "DELTA_MID")),_xll.BDP($C1102, "DELTA_MID")," ")</f>
        <v/>
      </c>
      <c r="O1102" s="7">
        <f>IF(ISNUMBER(N1102),_xll.BDP($C1102, "OPT_UNDL_TICKER"),"")</f>
        <v/>
      </c>
      <c r="P1102" s="8">
        <f>IF(ISNUMBER(N1102),_xll.BDP($C1102, "OPT_UNDL_PX")," ")</f>
        <v/>
      </c>
      <c r="Q1102" s="7">
        <f>IF(ISNUMBER(N1102),+G1102*_xll.BDP($C1102, "PX_POS_MULT_FACTOR")*P1102/K1102," ")</f>
        <v/>
      </c>
      <c r="R1102" s="8">
        <f>IF(OR($A1102="TUA",$A1102="TYA"),"",IF(ISNUMBER(_xll.BDP($C1102,"DUR_ADJ_OAS_MID")),_xll.BDP($C1102,"DUR_ADJ_OAS_MID"),IF(ISNUMBER(_xll.BDP($E1102&amp;" ISIN","DUR_ADJ_OAS_MID")),_xll.BDP($E1102&amp;" ISIN","DUR_ADJ_OAS_MID")," ")))</f>
        <v/>
      </c>
      <c r="S1102" s="7">
        <f>IF(ISNUMBER(N1102),Q1102*N1102,IF(ISNUMBER(R1102),J1102*R1102," "))</f>
        <v/>
      </c>
      <c r="T1102" t="inlineStr">
        <is>
          <t>N14506104</t>
        </is>
      </c>
      <c r="U1102" t="inlineStr">
        <is>
          <t>Equity</t>
        </is>
      </c>
    </row>
    <row r="1103">
      <c r="A1103" t="inlineStr">
        <is>
          <t>NXTI</t>
        </is>
      </c>
      <c r="B1103" t="inlineStr">
        <is>
          <t>EXELIXIS INC USD 0.001</t>
        </is>
      </c>
      <c r="C1103" t="inlineStr">
        <is>
          <t>EXEL</t>
        </is>
      </c>
      <c r="D1103" t="inlineStr">
        <is>
          <t>2576941</t>
        </is>
      </c>
      <c r="E1103" t="inlineStr">
        <is>
          <t>US30161Q1040</t>
        </is>
      </c>
      <c r="F1103" t="inlineStr">
        <is>
          <t>30161Q104</t>
        </is>
      </c>
      <c r="G1103" s="1" t="n">
        <v>112</v>
      </c>
      <c r="H1103" s="1" t="n">
        <v>46.15</v>
      </c>
      <c r="I1103" s="2" t="n">
        <v>5168.8</v>
      </c>
      <c r="J1103" s="3" t="n">
        <v>0.00334121</v>
      </c>
      <c r="K1103" s="4" t="n">
        <v>1546986.17</v>
      </c>
      <c r="L1103" s="5" t="n">
        <v>50001</v>
      </c>
      <c r="M1103" s="6" t="n">
        <v>30.93910462</v>
      </c>
      <c r="N1103" s="7">
        <f>IF(ISNUMBER(_xll.BDP($C1103, "DELTA_MID")),_xll.BDP($C1103, "DELTA_MID")," ")</f>
        <v/>
      </c>
      <c r="O1103" s="7">
        <f>IF(ISNUMBER(N1103),_xll.BDP($C1103, "OPT_UNDL_TICKER"),"")</f>
        <v/>
      </c>
      <c r="P1103" s="8">
        <f>IF(ISNUMBER(N1103),_xll.BDP($C1103, "OPT_UNDL_PX")," ")</f>
        <v/>
      </c>
      <c r="Q1103" s="7">
        <f>IF(ISNUMBER(N1103),+G1103*_xll.BDP($C1103, "PX_POS_MULT_FACTOR")*P1103/K1103," ")</f>
        <v/>
      </c>
      <c r="R1103" s="8">
        <f>IF(OR($A1103="TUA",$A1103="TYA"),"",IF(ISNUMBER(_xll.BDP($C1103,"DUR_ADJ_OAS_MID")),_xll.BDP($C1103,"DUR_ADJ_OAS_MID"),IF(ISNUMBER(_xll.BDP($E1103&amp;" ISIN","DUR_ADJ_OAS_MID")),_xll.BDP($E1103&amp;" ISIN","DUR_ADJ_OAS_MID")," ")))</f>
        <v/>
      </c>
      <c r="S1103" s="7">
        <f>IF(ISNUMBER(N1103),Q1103*N1103,IF(ISNUMBER(R1103),J1103*R1103," "))</f>
        <v/>
      </c>
      <c r="T1103" t="inlineStr">
        <is>
          <t>30161Q104</t>
        </is>
      </c>
      <c r="U1103" t="inlineStr">
        <is>
          <t>Equity</t>
        </is>
      </c>
    </row>
    <row r="1104">
      <c r="A1104" t="inlineStr">
        <is>
          <t>NXTI</t>
        </is>
      </c>
      <c r="B1104" t="inlineStr">
        <is>
          <t>EXPEDIA GROUP INC USD 0.001</t>
        </is>
      </c>
      <c r="C1104" t="inlineStr">
        <is>
          <t>EXPE</t>
        </is>
      </c>
      <c r="D1104" t="inlineStr">
        <is>
          <t>B748CK2</t>
        </is>
      </c>
      <c r="E1104" t="inlineStr">
        <is>
          <t>US30212P3038</t>
        </is>
      </c>
      <c r="F1104" t="inlineStr">
        <is>
          <t>30212P303</t>
        </is>
      </c>
      <c r="G1104" s="1" t="n">
        <v>10</v>
      </c>
      <c r="H1104" s="1" t="n">
        <v>176.48</v>
      </c>
      <c r="I1104" s="2" t="n">
        <v>1764.8</v>
      </c>
      <c r="J1104" s="3" t="n">
        <v>0.0011408</v>
      </c>
      <c r="K1104" s="4" t="n">
        <v>1546986.17</v>
      </c>
      <c r="L1104" s="5" t="n">
        <v>50001</v>
      </c>
      <c r="M1104" s="6" t="n">
        <v>30.93910462</v>
      </c>
      <c r="N1104" s="7">
        <f>IF(ISNUMBER(_xll.BDP($C1104, "DELTA_MID")),_xll.BDP($C1104, "DELTA_MID")," ")</f>
        <v/>
      </c>
      <c r="O1104" s="7">
        <f>IF(ISNUMBER(N1104),_xll.BDP($C1104, "OPT_UNDL_TICKER"),"")</f>
        <v/>
      </c>
      <c r="P1104" s="8">
        <f>IF(ISNUMBER(N1104),_xll.BDP($C1104, "OPT_UNDL_PX")," ")</f>
        <v/>
      </c>
      <c r="Q1104" s="7">
        <f>IF(ISNUMBER(N1104),+G1104*_xll.BDP($C1104, "PX_POS_MULT_FACTOR")*P1104/K1104," ")</f>
        <v/>
      </c>
      <c r="R1104" s="8">
        <f>IF(OR($A1104="TUA",$A1104="TYA"),"",IF(ISNUMBER(_xll.BDP($C1104,"DUR_ADJ_OAS_MID")),_xll.BDP($C1104,"DUR_ADJ_OAS_MID"),IF(ISNUMBER(_xll.BDP($E1104&amp;" ISIN","DUR_ADJ_OAS_MID")),_xll.BDP($E1104&amp;" ISIN","DUR_ADJ_OAS_MID")," ")))</f>
        <v/>
      </c>
      <c r="S1104" s="7">
        <f>IF(ISNUMBER(N1104),Q1104*N1104,IF(ISNUMBER(R1104),J1104*R1104," "))</f>
        <v/>
      </c>
      <c r="T1104" t="inlineStr">
        <is>
          <t>30212P303</t>
        </is>
      </c>
      <c r="U1104" t="inlineStr">
        <is>
          <t>Equity</t>
        </is>
      </c>
    </row>
    <row r="1105">
      <c r="A1105" t="inlineStr">
        <is>
          <t>NXTI</t>
        </is>
      </c>
      <c r="B1105" t="inlineStr">
        <is>
          <t>FASTENAL CO USD 0.01</t>
        </is>
      </c>
      <c r="C1105" t="inlineStr">
        <is>
          <t>FAST</t>
        </is>
      </c>
      <c r="D1105" t="inlineStr">
        <is>
          <t>2332262</t>
        </is>
      </c>
      <c r="E1105" t="inlineStr">
        <is>
          <t>US3119001044</t>
        </is>
      </c>
      <c r="F1105" t="inlineStr">
        <is>
          <t>311900104</t>
        </is>
      </c>
      <c r="G1105" s="1" t="n">
        <v>57</v>
      </c>
      <c r="H1105" s="1" t="n">
        <v>43.13</v>
      </c>
      <c r="I1105" s="2" t="n">
        <v>2458.41</v>
      </c>
      <c r="J1105" s="3" t="n">
        <v>0.00158916</v>
      </c>
      <c r="K1105" s="4" t="n">
        <v>1546986.17</v>
      </c>
      <c r="L1105" s="5" t="n">
        <v>50001</v>
      </c>
      <c r="M1105" s="6" t="n">
        <v>30.93910462</v>
      </c>
      <c r="N1105" s="7">
        <f>IF(ISNUMBER(_xll.BDP($C1105, "DELTA_MID")),_xll.BDP($C1105, "DELTA_MID")," ")</f>
        <v/>
      </c>
      <c r="O1105" s="7">
        <f>IF(ISNUMBER(N1105),_xll.BDP($C1105, "OPT_UNDL_TICKER"),"")</f>
        <v/>
      </c>
      <c r="P1105" s="8">
        <f>IF(ISNUMBER(N1105),_xll.BDP($C1105, "OPT_UNDL_PX")," ")</f>
        <v/>
      </c>
      <c r="Q1105" s="7">
        <f>IF(ISNUMBER(N1105),+G1105*_xll.BDP($C1105, "PX_POS_MULT_FACTOR")*P1105/K1105," ")</f>
        <v/>
      </c>
      <c r="R1105" s="8">
        <f>IF(OR($A1105="TUA",$A1105="TYA"),"",IF(ISNUMBER(_xll.BDP($C1105,"DUR_ADJ_OAS_MID")),_xll.BDP($C1105,"DUR_ADJ_OAS_MID"),IF(ISNUMBER(_xll.BDP($E1105&amp;" ISIN","DUR_ADJ_OAS_MID")),_xll.BDP($E1105&amp;" ISIN","DUR_ADJ_OAS_MID")," ")))</f>
        <v/>
      </c>
      <c r="S1105" s="7">
        <f>IF(ISNUMBER(N1105),Q1105*N1105,IF(ISNUMBER(R1105),J1105*R1105," "))</f>
        <v/>
      </c>
      <c r="T1105" t="inlineStr">
        <is>
          <t>311900104</t>
        </is>
      </c>
      <c r="U1105" t="inlineStr">
        <is>
          <t>Equity</t>
        </is>
      </c>
    </row>
    <row r="1106">
      <c r="A1106" t="inlineStr">
        <is>
          <t>NXTI</t>
        </is>
      </c>
      <c r="B1106" t="inlineStr">
        <is>
          <t>FERGUSON ENTERPRISES INC USD 0.0001</t>
        </is>
      </c>
      <c r="C1106" t="inlineStr">
        <is>
          <t>FERG</t>
        </is>
      </c>
      <c r="D1106" t="inlineStr">
        <is>
          <t>BS6VHW3</t>
        </is>
      </c>
      <c r="E1106" t="inlineStr">
        <is>
          <t>US31488V1070</t>
        </is>
      </c>
      <c r="F1106" t="inlineStr">
        <is>
          <t>31488V107</t>
        </is>
      </c>
      <c r="G1106" s="1" t="n">
        <v>10</v>
      </c>
      <c r="H1106" s="1" t="n">
        <v>223.32</v>
      </c>
      <c r="I1106" s="2" t="n">
        <v>2233.2</v>
      </c>
      <c r="J1106" s="3" t="n">
        <v>0.00144358</v>
      </c>
      <c r="K1106" s="4" t="n">
        <v>1546986.17</v>
      </c>
      <c r="L1106" s="5" t="n">
        <v>50001</v>
      </c>
      <c r="M1106" s="6" t="n">
        <v>30.93910462</v>
      </c>
      <c r="N1106" s="7">
        <f>IF(ISNUMBER(_xll.BDP($C1106, "DELTA_MID")),_xll.BDP($C1106, "DELTA_MID")," ")</f>
        <v/>
      </c>
      <c r="O1106" s="7">
        <f>IF(ISNUMBER(N1106),_xll.BDP($C1106, "OPT_UNDL_TICKER"),"")</f>
        <v/>
      </c>
      <c r="P1106" s="8">
        <f>IF(ISNUMBER(N1106),_xll.BDP($C1106, "OPT_UNDL_PX")," ")</f>
        <v/>
      </c>
      <c r="Q1106" s="7">
        <f>IF(ISNUMBER(N1106),+G1106*_xll.BDP($C1106, "PX_POS_MULT_FACTOR")*P1106/K1106," ")</f>
        <v/>
      </c>
      <c r="R1106" s="8">
        <f>IF(OR($A1106="TUA",$A1106="TYA"),"",IF(ISNUMBER(_xll.BDP($C1106,"DUR_ADJ_OAS_MID")),_xll.BDP($C1106,"DUR_ADJ_OAS_MID"),IF(ISNUMBER(_xll.BDP($E1106&amp;" ISIN","DUR_ADJ_OAS_MID")),_xll.BDP($E1106&amp;" ISIN","DUR_ADJ_OAS_MID")," ")))</f>
        <v/>
      </c>
      <c r="S1106" s="7">
        <f>IF(ISNUMBER(N1106),Q1106*N1106,IF(ISNUMBER(R1106),J1106*R1106," "))</f>
        <v/>
      </c>
      <c r="T1106" t="inlineStr">
        <is>
          <t>31488V107</t>
        </is>
      </c>
      <c r="U1106" t="inlineStr">
        <is>
          <t>Equity</t>
        </is>
      </c>
    </row>
    <row r="1107">
      <c r="A1107" t="inlineStr">
        <is>
          <t>NXTI</t>
        </is>
      </c>
      <c r="B1107" t="inlineStr">
        <is>
          <t>F5 INC</t>
        </is>
      </c>
      <c r="C1107" t="inlineStr">
        <is>
          <t>FFIV</t>
        </is>
      </c>
      <c r="D1107" t="inlineStr">
        <is>
          <t>2427599</t>
        </is>
      </c>
      <c r="E1107" t="inlineStr">
        <is>
          <t>US3156161024</t>
        </is>
      </c>
      <c r="F1107" t="inlineStr">
        <is>
          <t>315616102</t>
        </is>
      </c>
      <c r="G1107" s="1" t="n">
        <v>13</v>
      </c>
      <c r="H1107" s="1" t="n">
        <v>300.13</v>
      </c>
      <c r="I1107" s="2" t="n">
        <v>3901.69</v>
      </c>
      <c r="J1107" s="3" t="n">
        <v>0.00252212</v>
      </c>
      <c r="K1107" s="4" t="n">
        <v>1546986.17</v>
      </c>
      <c r="L1107" s="5" t="n">
        <v>50001</v>
      </c>
      <c r="M1107" s="6" t="n">
        <v>30.93910462</v>
      </c>
      <c r="N1107" s="7">
        <f>IF(ISNUMBER(_xll.BDP($C1107, "DELTA_MID")),_xll.BDP($C1107, "DELTA_MID")," ")</f>
        <v/>
      </c>
      <c r="O1107" s="7">
        <f>IF(ISNUMBER(N1107),_xll.BDP($C1107, "OPT_UNDL_TICKER"),"")</f>
        <v/>
      </c>
      <c r="P1107" s="8">
        <f>IF(ISNUMBER(N1107),_xll.BDP($C1107, "OPT_UNDL_PX")," ")</f>
        <v/>
      </c>
      <c r="Q1107" s="7">
        <f>IF(ISNUMBER(N1107),+G1107*_xll.BDP($C1107, "PX_POS_MULT_FACTOR")*P1107/K1107," ")</f>
        <v/>
      </c>
      <c r="R1107" s="8">
        <f>IF(OR($A1107="TUA",$A1107="TYA"),"",IF(ISNUMBER(_xll.BDP($C1107,"DUR_ADJ_OAS_MID")),_xll.BDP($C1107,"DUR_ADJ_OAS_MID"),IF(ISNUMBER(_xll.BDP($E1107&amp;" ISIN","DUR_ADJ_OAS_MID")),_xll.BDP($E1107&amp;" ISIN","DUR_ADJ_OAS_MID")," ")))</f>
        <v/>
      </c>
      <c r="S1107" s="7">
        <f>IF(ISNUMBER(N1107),Q1107*N1107,IF(ISNUMBER(R1107),J1107*R1107," "))</f>
        <v/>
      </c>
      <c r="T1107" t="inlineStr">
        <is>
          <t>315616102</t>
        </is>
      </c>
      <c r="U1107" t="inlineStr">
        <is>
          <t>Equity</t>
        </is>
      </c>
    </row>
    <row r="1108">
      <c r="A1108" t="inlineStr">
        <is>
          <t>NXTI</t>
        </is>
      </c>
      <c r="B1108" t="inlineStr">
        <is>
          <t>FAIR ISAAC CORPORATION USD 0.01</t>
        </is>
      </c>
      <c r="C1108" t="inlineStr">
        <is>
          <t>FICO</t>
        </is>
      </c>
      <c r="D1108" t="inlineStr">
        <is>
          <t>2330299</t>
        </is>
      </c>
      <c r="E1108" t="inlineStr">
        <is>
          <t>US3032501047</t>
        </is>
      </c>
      <c r="F1108" t="inlineStr">
        <is>
          <t>303250104</t>
        </is>
      </c>
      <c r="G1108" s="1" t="n">
        <v>5</v>
      </c>
      <c r="H1108" s="1" t="n">
        <v>1855.38</v>
      </c>
      <c r="I1108" s="2" t="n">
        <v>9276.9</v>
      </c>
      <c r="J1108" s="3" t="n">
        <v>0.00599676</v>
      </c>
      <c r="K1108" s="4" t="n">
        <v>1546986.17</v>
      </c>
      <c r="L1108" s="5" t="n">
        <v>50001</v>
      </c>
      <c r="M1108" s="6" t="n">
        <v>30.93910462</v>
      </c>
      <c r="N1108" s="7">
        <f>IF(ISNUMBER(_xll.BDP($C1108, "DELTA_MID")),_xll.BDP($C1108, "DELTA_MID")," ")</f>
        <v/>
      </c>
      <c r="O1108" s="7">
        <f>IF(ISNUMBER(N1108),_xll.BDP($C1108, "OPT_UNDL_TICKER"),"")</f>
        <v/>
      </c>
      <c r="P1108" s="8">
        <f>IF(ISNUMBER(N1108),_xll.BDP($C1108, "OPT_UNDL_PX")," ")</f>
        <v/>
      </c>
      <c r="Q1108" s="7">
        <f>IF(ISNUMBER(N1108),+G1108*_xll.BDP($C1108, "PX_POS_MULT_FACTOR")*P1108/K1108," ")</f>
        <v/>
      </c>
      <c r="R1108" s="8">
        <f>IF(OR($A1108="TUA",$A1108="TYA"),"",IF(ISNUMBER(_xll.BDP($C1108,"DUR_ADJ_OAS_MID")),_xll.BDP($C1108,"DUR_ADJ_OAS_MID"),IF(ISNUMBER(_xll.BDP($E1108&amp;" ISIN","DUR_ADJ_OAS_MID")),_xll.BDP($E1108&amp;" ISIN","DUR_ADJ_OAS_MID")," ")))</f>
        <v/>
      </c>
      <c r="S1108" s="7">
        <f>IF(ISNUMBER(N1108),Q1108*N1108,IF(ISNUMBER(R1108),J1108*R1108," "))</f>
        <v/>
      </c>
      <c r="T1108" t="inlineStr">
        <is>
          <t>303250104</t>
        </is>
      </c>
      <c r="U1108" t="inlineStr">
        <is>
          <t>Equity</t>
        </is>
      </c>
    </row>
    <row r="1109">
      <c r="A1109" t="inlineStr">
        <is>
          <t>NXTI</t>
        </is>
      </c>
      <c r="B1109" t="inlineStr">
        <is>
          <t>FLUTTER ENTERTAINMENT PLC</t>
        </is>
      </c>
      <c r="C1109" t="inlineStr">
        <is>
          <t>FLUT</t>
        </is>
      </c>
      <c r="D1109" t="inlineStr">
        <is>
          <t>BWZMZF4</t>
        </is>
      </c>
      <c r="E1109" t="inlineStr">
        <is>
          <t>IE00BWT6H894</t>
        </is>
      </c>
      <c r="F1109" t="inlineStr">
        <is>
          <t>G3643J108</t>
        </is>
      </c>
      <c r="G1109" s="1" t="n">
        <v>10</v>
      </c>
      <c r="H1109" s="1" t="n">
        <v>281.05</v>
      </c>
      <c r="I1109" s="2" t="n">
        <v>2810.5</v>
      </c>
      <c r="J1109" s="3" t="n">
        <v>0.00181676</v>
      </c>
      <c r="K1109" s="4" t="n">
        <v>1546986.17</v>
      </c>
      <c r="L1109" s="5" t="n">
        <v>50001</v>
      </c>
      <c r="M1109" s="6" t="n">
        <v>30.93910462</v>
      </c>
      <c r="N1109" s="7">
        <f>IF(ISNUMBER(_xll.BDP($C1109, "DELTA_MID")),_xll.BDP($C1109, "DELTA_MID")," ")</f>
        <v/>
      </c>
      <c r="O1109" s="7">
        <f>IF(ISNUMBER(N1109),_xll.BDP($C1109, "OPT_UNDL_TICKER"),"")</f>
        <v/>
      </c>
      <c r="P1109" s="8">
        <f>IF(ISNUMBER(N1109),_xll.BDP($C1109, "OPT_UNDL_PX")," ")</f>
        <v/>
      </c>
      <c r="Q1109" s="7">
        <f>IF(ISNUMBER(N1109),+G1109*_xll.BDP($C1109, "PX_POS_MULT_FACTOR")*P1109/K1109," ")</f>
        <v/>
      </c>
      <c r="R1109" s="8">
        <f>IF(OR($A1109="TUA",$A1109="TYA"),"",IF(ISNUMBER(_xll.BDP($C1109,"DUR_ADJ_OAS_MID")),_xll.BDP($C1109,"DUR_ADJ_OAS_MID"),IF(ISNUMBER(_xll.BDP($E1109&amp;" ISIN","DUR_ADJ_OAS_MID")),_xll.BDP($E1109&amp;" ISIN","DUR_ADJ_OAS_MID")," ")))</f>
        <v/>
      </c>
      <c r="S1109" s="7">
        <f>IF(ISNUMBER(N1109),Q1109*N1109,IF(ISNUMBER(R1109),J1109*R1109," "))</f>
        <v/>
      </c>
      <c r="T1109" t="inlineStr">
        <is>
          <t>G3643J108</t>
        </is>
      </c>
      <c r="U1109" t="inlineStr">
        <is>
          <t>Equity</t>
        </is>
      </c>
    </row>
    <row r="1110">
      <c r="A1110" t="inlineStr">
        <is>
          <t>NXTI</t>
        </is>
      </c>
      <c r="B1110" t="inlineStr">
        <is>
          <t>FORTINET I USD 0.001</t>
        </is>
      </c>
      <c r="C1110" t="inlineStr">
        <is>
          <t>FTNT</t>
        </is>
      </c>
      <c r="D1110" t="inlineStr">
        <is>
          <t>B5B2106</t>
        </is>
      </c>
      <c r="E1110" t="inlineStr">
        <is>
          <t>US34959E1091</t>
        </is>
      </c>
      <c r="F1110" t="inlineStr">
        <is>
          <t>34959E109</t>
        </is>
      </c>
      <c r="G1110" s="1" t="n">
        <v>179</v>
      </c>
      <c r="H1110" s="1" t="n">
        <v>105.66</v>
      </c>
      <c r="I1110" s="2" t="n">
        <v>18913.14</v>
      </c>
      <c r="J1110" s="3" t="n">
        <v>0.0122258</v>
      </c>
      <c r="K1110" s="4" t="n">
        <v>1546986.17</v>
      </c>
      <c r="L1110" s="5" t="n">
        <v>50001</v>
      </c>
      <c r="M1110" s="6" t="n">
        <v>30.93910462</v>
      </c>
      <c r="N1110" s="7">
        <f>IF(ISNUMBER(_xll.BDP($C1110, "DELTA_MID")),_xll.BDP($C1110, "DELTA_MID")," ")</f>
        <v/>
      </c>
      <c r="O1110" s="7">
        <f>IF(ISNUMBER(N1110),_xll.BDP($C1110, "OPT_UNDL_TICKER"),"")</f>
        <v/>
      </c>
      <c r="P1110" s="8">
        <f>IF(ISNUMBER(N1110),_xll.BDP($C1110, "OPT_UNDL_PX")," ")</f>
        <v/>
      </c>
      <c r="Q1110" s="7">
        <f>IF(ISNUMBER(N1110),+G1110*_xll.BDP($C1110, "PX_POS_MULT_FACTOR")*P1110/K1110," ")</f>
        <v/>
      </c>
      <c r="R1110" s="8">
        <f>IF(OR($A1110="TUA",$A1110="TYA"),"",IF(ISNUMBER(_xll.BDP($C1110,"DUR_ADJ_OAS_MID")),_xll.BDP($C1110,"DUR_ADJ_OAS_MID"),IF(ISNUMBER(_xll.BDP($E1110&amp;" ISIN","DUR_ADJ_OAS_MID")),_xll.BDP($E1110&amp;" ISIN","DUR_ADJ_OAS_MID")," ")))</f>
        <v/>
      </c>
      <c r="S1110" s="7">
        <f>IF(ISNUMBER(N1110),Q1110*N1110,IF(ISNUMBER(R1110),J1110*R1110," "))</f>
        <v/>
      </c>
      <c r="T1110" t="inlineStr">
        <is>
          <t>34959E109</t>
        </is>
      </c>
      <c r="U1110" t="inlineStr">
        <is>
          <t>Equity</t>
        </is>
      </c>
    </row>
    <row r="1111">
      <c r="A1111" t="inlineStr">
        <is>
          <t>NXTI</t>
        </is>
      </c>
      <c r="B1111" t="inlineStr">
        <is>
          <t>GODADDY INC USD 0.001</t>
        </is>
      </c>
      <c r="C1111" t="inlineStr">
        <is>
          <t>GDDY</t>
        </is>
      </c>
      <c r="D1111" t="inlineStr">
        <is>
          <t>BWFRFC6</t>
        </is>
      </c>
      <c r="E1111" t="inlineStr">
        <is>
          <t>US3802371076</t>
        </is>
      </c>
      <c r="F1111" t="inlineStr">
        <is>
          <t>380237107</t>
        </is>
      </c>
      <c r="G1111" s="1" t="n">
        <v>33</v>
      </c>
      <c r="H1111" s="1" t="n">
        <v>177.32</v>
      </c>
      <c r="I1111" s="2" t="n">
        <v>5851.56</v>
      </c>
      <c r="J1111" s="3" t="n">
        <v>0.00378255</v>
      </c>
      <c r="K1111" s="4" t="n">
        <v>1546986.17</v>
      </c>
      <c r="L1111" s="5" t="n">
        <v>50001</v>
      </c>
      <c r="M1111" s="6" t="n">
        <v>30.93910462</v>
      </c>
      <c r="N1111" s="7">
        <f>IF(ISNUMBER(_xll.BDP($C1111, "DELTA_MID")),_xll.BDP($C1111, "DELTA_MID")," ")</f>
        <v/>
      </c>
      <c r="O1111" s="7">
        <f>IF(ISNUMBER(N1111),_xll.BDP($C1111, "OPT_UNDL_TICKER"),"")</f>
        <v/>
      </c>
      <c r="P1111" s="8">
        <f>IF(ISNUMBER(N1111),_xll.BDP($C1111, "OPT_UNDL_PX")," ")</f>
        <v/>
      </c>
      <c r="Q1111" s="7">
        <f>IF(ISNUMBER(N1111),+G1111*_xll.BDP($C1111, "PX_POS_MULT_FACTOR")*P1111/K1111," ")</f>
        <v/>
      </c>
      <c r="R1111" s="8">
        <f>IF(OR($A1111="TUA",$A1111="TYA"),"",IF(ISNUMBER(_xll.BDP($C1111,"DUR_ADJ_OAS_MID")),_xll.BDP($C1111,"DUR_ADJ_OAS_MID"),IF(ISNUMBER(_xll.BDP($E1111&amp;" ISIN","DUR_ADJ_OAS_MID")),_xll.BDP($E1111&amp;" ISIN","DUR_ADJ_OAS_MID")," ")))</f>
        <v/>
      </c>
      <c r="S1111" s="7">
        <f>IF(ISNUMBER(N1111),Q1111*N1111,IF(ISNUMBER(R1111),J1111*R1111," "))</f>
        <v/>
      </c>
      <c r="T1111" t="inlineStr">
        <is>
          <t>380237107</t>
        </is>
      </c>
      <c r="U1111" t="inlineStr">
        <is>
          <t>Equity</t>
        </is>
      </c>
    </row>
    <row r="1112">
      <c r="A1112" t="inlineStr">
        <is>
          <t>NXTI</t>
        </is>
      </c>
      <c r="B1112" t="inlineStr">
        <is>
          <t>GE AEROSPACE</t>
        </is>
      </c>
      <c r="C1112" t="inlineStr">
        <is>
          <t>GE</t>
        </is>
      </c>
      <c r="D1112" t="inlineStr">
        <is>
          <t>BL59CR9</t>
        </is>
      </c>
      <c r="E1112" t="inlineStr">
        <is>
          <t>US3696043013</t>
        </is>
      </c>
      <c r="F1112" t="inlineStr">
        <is>
          <t>369604301</t>
        </is>
      </c>
      <c r="G1112" s="1" t="n">
        <v>85</v>
      </c>
      <c r="H1112" s="1" t="n">
        <v>246.52</v>
      </c>
      <c r="I1112" s="2" t="n">
        <v>20954.2</v>
      </c>
      <c r="J1112" s="3" t="n">
        <v>0.01354518</v>
      </c>
      <c r="K1112" s="4" t="n">
        <v>1546986.17</v>
      </c>
      <c r="L1112" s="5" t="n">
        <v>50001</v>
      </c>
      <c r="M1112" s="6" t="n">
        <v>30.93910462</v>
      </c>
      <c r="N1112" s="7">
        <f>IF(ISNUMBER(_xll.BDP($C1112, "DELTA_MID")),_xll.BDP($C1112, "DELTA_MID")," ")</f>
        <v/>
      </c>
      <c r="O1112" s="7">
        <f>IF(ISNUMBER(N1112),_xll.BDP($C1112, "OPT_UNDL_TICKER"),"")</f>
        <v/>
      </c>
      <c r="P1112" s="8">
        <f>IF(ISNUMBER(N1112),_xll.BDP($C1112, "OPT_UNDL_PX")," ")</f>
        <v/>
      </c>
      <c r="Q1112" s="7">
        <f>IF(ISNUMBER(N1112),+G1112*_xll.BDP($C1112, "PX_POS_MULT_FACTOR")*P1112/K1112," ")</f>
        <v/>
      </c>
      <c r="R1112" s="8">
        <f>IF(OR($A1112="TUA",$A1112="TYA"),"",IF(ISNUMBER(_xll.BDP($C1112,"DUR_ADJ_OAS_MID")),_xll.BDP($C1112,"DUR_ADJ_OAS_MID"),IF(ISNUMBER(_xll.BDP($E1112&amp;" ISIN","DUR_ADJ_OAS_MID")),_xll.BDP($E1112&amp;" ISIN","DUR_ADJ_OAS_MID")," ")))</f>
        <v/>
      </c>
      <c r="S1112" s="7">
        <f>IF(ISNUMBER(N1112),Q1112*N1112,IF(ISNUMBER(R1112),J1112*R1112," "))</f>
        <v/>
      </c>
      <c r="T1112" t="inlineStr">
        <is>
          <t>369604301</t>
        </is>
      </c>
      <c r="U1112" t="inlineStr">
        <is>
          <t>Equity</t>
        </is>
      </c>
    </row>
    <row r="1113">
      <c r="A1113" t="inlineStr">
        <is>
          <t>NXTI</t>
        </is>
      </c>
      <c r="B1113" t="inlineStr">
        <is>
          <t>GE VERNOVA INC USD 0.01</t>
        </is>
      </c>
      <c r="C1113" t="inlineStr">
        <is>
          <t>GEV</t>
        </is>
      </c>
      <c r="D1113" t="inlineStr">
        <is>
          <t>BP6H4Y1</t>
        </is>
      </c>
      <c r="E1113" t="inlineStr">
        <is>
          <t>US36828A1016</t>
        </is>
      </c>
      <c r="F1113" t="inlineStr">
        <is>
          <t>36828A101</t>
        </is>
      </c>
      <c r="G1113" s="1" t="n">
        <v>24</v>
      </c>
      <c r="H1113" s="1" t="n">
        <v>517.04</v>
      </c>
      <c r="I1113" s="2" t="n">
        <v>12408.96</v>
      </c>
      <c r="J1113" s="3" t="n">
        <v>0.00802138</v>
      </c>
      <c r="K1113" s="4" t="n">
        <v>1546986.17</v>
      </c>
      <c r="L1113" s="5" t="n">
        <v>50001</v>
      </c>
      <c r="M1113" s="6" t="n">
        <v>30.93910462</v>
      </c>
      <c r="N1113" s="7">
        <f>IF(ISNUMBER(_xll.BDP($C1113, "DELTA_MID")),_xll.BDP($C1113, "DELTA_MID")," ")</f>
        <v/>
      </c>
      <c r="O1113" s="7">
        <f>IF(ISNUMBER(N1113),_xll.BDP($C1113, "OPT_UNDL_TICKER"),"")</f>
        <v/>
      </c>
      <c r="P1113" s="8">
        <f>IF(ISNUMBER(N1113),_xll.BDP($C1113, "OPT_UNDL_PX")," ")</f>
        <v/>
      </c>
      <c r="Q1113" s="7">
        <f>IF(ISNUMBER(N1113),+G1113*_xll.BDP($C1113, "PX_POS_MULT_FACTOR")*P1113/K1113," ")</f>
        <v/>
      </c>
      <c r="R1113" s="8">
        <f>IF(OR($A1113="TUA",$A1113="TYA"),"",IF(ISNUMBER(_xll.BDP($C1113,"DUR_ADJ_OAS_MID")),_xll.BDP($C1113,"DUR_ADJ_OAS_MID"),IF(ISNUMBER(_xll.BDP($E1113&amp;" ISIN","DUR_ADJ_OAS_MID")),_xll.BDP($E1113&amp;" ISIN","DUR_ADJ_OAS_MID")," ")))</f>
        <v/>
      </c>
      <c r="S1113" s="7">
        <f>IF(ISNUMBER(N1113),Q1113*N1113,IF(ISNUMBER(R1113),J1113*R1113," "))</f>
        <v/>
      </c>
      <c r="T1113" t="inlineStr">
        <is>
          <t>36828A101</t>
        </is>
      </c>
      <c r="U1113" t="inlineStr">
        <is>
          <t>Equity</t>
        </is>
      </c>
    </row>
    <row r="1114">
      <c r="A1114" t="inlineStr">
        <is>
          <t>NXTI</t>
        </is>
      </c>
      <c r="B1114" t="inlineStr">
        <is>
          <t>GUARDANT HEALTH INC USD 0.00001</t>
        </is>
      </c>
      <c r="C1114" t="inlineStr">
        <is>
          <t>GH</t>
        </is>
      </c>
      <c r="D1114" t="inlineStr">
        <is>
          <t>BFXC911</t>
        </is>
      </c>
      <c r="E1114" t="inlineStr">
        <is>
          <t>US40131M1099</t>
        </is>
      </c>
      <c r="F1114" t="inlineStr">
        <is>
          <t>40131M109</t>
        </is>
      </c>
      <c r="G1114" s="1" t="n">
        <v>49</v>
      </c>
      <c r="H1114" s="1" t="n">
        <v>50.5</v>
      </c>
      <c r="I1114" s="2" t="n">
        <v>2474.5</v>
      </c>
      <c r="J1114" s="3" t="n">
        <v>0.00159956</v>
      </c>
      <c r="K1114" s="4" t="n">
        <v>1546986.17</v>
      </c>
      <c r="L1114" s="5" t="n">
        <v>50001</v>
      </c>
      <c r="M1114" s="6" t="n">
        <v>30.93910462</v>
      </c>
      <c r="N1114" s="7">
        <f>IF(ISNUMBER(_xll.BDP($C1114, "DELTA_MID")),_xll.BDP($C1114, "DELTA_MID")," ")</f>
        <v/>
      </c>
      <c r="O1114" s="7">
        <f>IF(ISNUMBER(N1114),_xll.BDP($C1114, "OPT_UNDL_TICKER"),"")</f>
        <v/>
      </c>
      <c r="P1114" s="8">
        <f>IF(ISNUMBER(N1114),_xll.BDP($C1114, "OPT_UNDL_PX")," ")</f>
        <v/>
      </c>
      <c r="Q1114" s="7">
        <f>IF(ISNUMBER(N1114),+G1114*_xll.BDP($C1114, "PX_POS_MULT_FACTOR")*P1114/K1114," ")</f>
        <v/>
      </c>
      <c r="R1114" s="8">
        <f>IF(OR($A1114="TUA",$A1114="TYA"),"",IF(ISNUMBER(_xll.BDP($C1114,"DUR_ADJ_OAS_MID")),_xll.BDP($C1114,"DUR_ADJ_OAS_MID"),IF(ISNUMBER(_xll.BDP($E1114&amp;" ISIN","DUR_ADJ_OAS_MID")),_xll.BDP($E1114&amp;" ISIN","DUR_ADJ_OAS_MID")," ")))</f>
        <v/>
      </c>
      <c r="S1114" s="7">
        <f>IF(ISNUMBER(N1114),Q1114*N1114,IF(ISNUMBER(R1114),J1114*R1114," "))</f>
        <v/>
      </c>
      <c r="T1114" t="inlineStr">
        <is>
          <t>40131M109</t>
        </is>
      </c>
      <c r="U1114" t="inlineStr">
        <is>
          <t>Equity</t>
        </is>
      </c>
    </row>
    <row r="1115">
      <c r="A1115" t="inlineStr">
        <is>
          <t>NXTI</t>
        </is>
      </c>
      <c r="B1115" t="inlineStr">
        <is>
          <t>GLAUKOS CORP USD 0.001</t>
        </is>
      </c>
      <c r="C1115" t="inlineStr">
        <is>
          <t>GKOS</t>
        </is>
      </c>
      <c r="D1115" t="inlineStr">
        <is>
          <t>BYMWL19</t>
        </is>
      </c>
      <c r="E1115" t="inlineStr">
        <is>
          <t>US3773221029</t>
        </is>
      </c>
      <c r="F1115" t="inlineStr">
        <is>
          <t>377322102</t>
        </is>
      </c>
      <c r="G1115" s="1" t="n">
        <v>21</v>
      </c>
      <c r="H1115" s="1" t="n">
        <v>103.5</v>
      </c>
      <c r="I1115" s="2" t="n">
        <v>2173.5</v>
      </c>
      <c r="J1115" s="3" t="n">
        <v>0.00140499</v>
      </c>
      <c r="K1115" s="4" t="n">
        <v>1546986.17</v>
      </c>
      <c r="L1115" s="5" t="n">
        <v>50001</v>
      </c>
      <c r="M1115" s="6" t="n">
        <v>30.93910462</v>
      </c>
      <c r="N1115" s="7">
        <f>IF(ISNUMBER(_xll.BDP($C1115, "DELTA_MID")),_xll.BDP($C1115, "DELTA_MID")," ")</f>
        <v/>
      </c>
      <c r="O1115" s="7">
        <f>IF(ISNUMBER(N1115),_xll.BDP($C1115, "OPT_UNDL_TICKER"),"")</f>
        <v/>
      </c>
      <c r="P1115" s="8">
        <f>IF(ISNUMBER(N1115),_xll.BDP($C1115, "OPT_UNDL_PX")," ")</f>
        <v/>
      </c>
      <c r="Q1115" s="7">
        <f>IF(ISNUMBER(N1115),+G1115*_xll.BDP($C1115, "PX_POS_MULT_FACTOR")*P1115/K1115," ")</f>
        <v/>
      </c>
      <c r="R1115" s="8">
        <f>IF(OR($A1115="TUA",$A1115="TYA"),"",IF(ISNUMBER(_xll.BDP($C1115,"DUR_ADJ_OAS_MID")),_xll.BDP($C1115,"DUR_ADJ_OAS_MID"),IF(ISNUMBER(_xll.BDP($E1115&amp;" ISIN","DUR_ADJ_OAS_MID")),_xll.BDP($E1115&amp;" ISIN","DUR_ADJ_OAS_MID")," ")))</f>
        <v/>
      </c>
      <c r="S1115" s="7">
        <f>IF(ISNUMBER(N1115),Q1115*N1115,IF(ISNUMBER(R1115),J1115*R1115," "))</f>
        <v/>
      </c>
      <c r="T1115" t="inlineStr">
        <is>
          <t>377322102</t>
        </is>
      </c>
      <c r="U1115" t="inlineStr">
        <is>
          <t>Equity</t>
        </is>
      </c>
    </row>
    <row r="1116">
      <c r="A1116" t="inlineStr">
        <is>
          <t>NXTI</t>
        </is>
      </c>
      <c r="B1116" t="inlineStr">
        <is>
          <t>GAMESTOP COM USD0.001 CLASS A</t>
        </is>
      </c>
      <c r="C1116" t="inlineStr">
        <is>
          <t>GME</t>
        </is>
      </c>
      <c r="D1116" t="inlineStr">
        <is>
          <t>B0LLFT5</t>
        </is>
      </c>
      <c r="E1116" t="inlineStr">
        <is>
          <t>US36467W1099</t>
        </is>
      </c>
      <c r="F1116" t="inlineStr">
        <is>
          <t>36467W109</t>
        </is>
      </c>
      <c r="G1116" s="1" t="n">
        <v>75</v>
      </c>
      <c r="H1116" s="1" t="n">
        <v>23.59</v>
      </c>
      <c r="I1116" s="2" t="n">
        <v>1769.25</v>
      </c>
      <c r="J1116" s="3" t="n">
        <v>0.00114368</v>
      </c>
      <c r="K1116" s="4" t="n">
        <v>1546986.17</v>
      </c>
      <c r="L1116" s="5" t="n">
        <v>50001</v>
      </c>
      <c r="M1116" s="6" t="n">
        <v>30.93910462</v>
      </c>
      <c r="N1116" s="7">
        <f>IF(ISNUMBER(_xll.BDP($C1116, "DELTA_MID")),_xll.BDP($C1116, "DELTA_MID")," ")</f>
        <v/>
      </c>
      <c r="O1116" s="7">
        <f>IF(ISNUMBER(N1116),_xll.BDP($C1116, "OPT_UNDL_TICKER"),"")</f>
        <v/>
      </c>
      <c r="P1116" s="8">
        <f>IF(ISNUMBER(N1116),_xll.BDP($C1116, "OPT_UNDL_PX")," ")</f>
        <v/>
      </c>
      <c r="Q1116" s="7">
        <f>IF(ISNUMBER(N1116),+G1116*_xll.BDP($C1116, "PX_POS_MULT_FACTOR")*P1116/K1116," ")</f>
        <v/>
      </c>
      <c r="R1116" s="8">
        <f>IF(OR($A1116="TUA",$A1116="TYA"),"",IF(ISNUMBER(_xll.BDP($C1116,"DUR_ADJ_OAS_MID")),_xll.BDP($C1116,"DUR_ADJ_OAS_MID"),IF(ISNUMBER(_xll.BDP($E1116&amp;" ISIN","DUR_ADJ_OAS_MID")),_xll.BDP($E1116&amp;" ISIN","DUR_ADJ_OAS_MID")," ")))</f>
        <v/>
      </c>
      <c r="S1116" s="7">
        <f>IF(ISNUMBER(N1116),Q1116*N1116,IF(ISNUMBER(R1116),J1116*R1116," "))</f>
        <v/>
      </c>
      <c r="T1116" t="inlineStr">
        <is>
          <t>36467W109</t>
        </is>
      </c>
      <c r="U1116" t="inlineStr">
        <is>
          <t>Equity</t>
        </is>
      </c>
    </row>
    <row r="1117">
      <c r="A1117" t="inlineStr">
        <is>
          <t>NXTI</t>
        </is>
      </c>
      <c r="B1117" t="inlineStr">
        <is>
          <t>GITLAB INC USD 0.000003</t>
        </is>
      </c>
      <c r="C1117" t="inlineStr">
        <is>
          <t>GTLB</t>
        </is>
      </c>
      <c r="D1117" t="inlineStr">
        <is>
          <t>BMTVT22</t>
        </is>
      </c>
      <c r="E1117" t="inlineStr">
        <is>
          <t>US37637K1088</t>
        </is>
      </c>
      <c r="F1117" t="inlineStr">
        <is>
          <t>37637K108</t>
        </is>
      </c>
      <c r="G1117" s="1" t="n">
        <v>44</v>
      </c>
      <c r="H1117" s="1" t="n">
        <v>46.37</v>
      </c>
      <c r="I1117" s="2" t="n">
        <v>2040.28</v>
      </c>
      <c r="J1117" s="3" t="n">
        <v>0.00131887</v>
      </c>
      <c r="K1117" s="4" t="n">
        <v>1546986.17</v>
      </c>
      <c r="L1117" s="5" t="n">
        <v>50001</v>
      </c>
      <c r="M1117" s="6" t="n">
        <v>30.93910462</v>
      </c>
      <c r="N1117" s="7">
        <f>IF(ISNUMBER(_xll.BDP($C1117, "DELTA_MID")),_xll.BDP($C1117, "DELTA_MID")," ")</f>
        <v/>
      </c>
      <c r="O1117" s="7">
        <f>IF(ISNUMBER(N1117),_xll.BDP($C1117, "OPT_UNDL_TICKER"),"")</f>
        <v/>
      </c>
      <c r="P1117" s="8">
        <f>IF(ISNUMBER(N1117),_xll.BDP($C1117, "OPT_UNDL_PX")," ")</f>
        <v/>
      </c>
      <c r="Q1117" s="7">
        <f>IF(ISNUMBER(N1117),+G1117*_xll.BDP($C1117, "PX_POS_MULT_FACTOR")*P1117/K1117," ")</f>
        <v/>
      </c>
      <c r="R1117" s="8">
        <f>IF(OR($A1117="TUA",$A1117="TYA"),"",IF(ISNUMBER(_xll.BDP($C1117,"DUR_ADJ_OAS_MID")),_xll.BDP($C1117,"DUR_ADJ_OAS_MID"),IF(ISNUMBER(_xll.BDP($E1117&amp;" ISIN","DUR_ADJ_OAS_MID")),_xll.BDP($E1117&amp;" ISIN","DUR_ADJ_OAS_MID")," ")))</f>
        <v/>
      </c>
      <c r="S1117" s="7">
        <f>IF(ISNUMBER(N1117),Q1117*N1117,IF(ISNUMBER(R1117),J1117*R1117," "))</f>
        <v/>
      </c>
      <c r="T1117" t="inlineStr">
        <is>
          <t>37637K108</t>
        </is>
      </c>
      <c r="U1117" t="inlineStr">
        <is>
          <t>Equity</t>
        </is>
      </c>
    </row>
    <row r="1118">
      <c r="A1118" t="inlineStr">
        <is>
          <t>NXTI</t>
        </is>
      </c>
      <c r="B1118" t="inlineStr">
        <is>
          <t>GUIDEWIRE SOFTWARE INC USD 0.0001</t>
        </is>
      </c>
      <c r="C1118" t="inlineStr">
        <is>
          <t>GWRE</t>
        </is>
      </c>
      <c r="D1118" t="inlineStr">
        <is>
          <t>B7JYSG3</t>
        </is>
      </c>
      <c r="E1118" t="inlineStr">
        <is>
          <t>US40171V1008</t>
        </is>
      </c>
      <c r="F1118" t="inlineStr">
        <is>
          <t>40171V100</t>
        </is>
      </c>
      <c r="G1118" s="1" t="n">
        <v>20</v>
      </c>
      <c r="H1118" s="1" t="n">
        <v>230.38</v>
      </c>
      <c r="I1118" s="2" t="n">
        <v>4607.6</v>
      </c>
      <c r="J1118" s="3" t="n">
        <v>0.00297844</v>
      </c>
      <c r="K1118" s="4" t="n">
        <v>1546986.17</v>
      </c>
      <c r="L1118" s="5" t="n">
        <v>50001</v>
      </c>
      <c r="M1118" s="6" t="n">
        <v>30.93910462</v>
      </c>
      <c r="N1118" s="7">
        <f>IF(ISNUMBER(_xll.BDP($C1118, "DELTA_MID")),_xll.BDP($C1118, "DELTA_MID")," ")</f>
        <v/>
      </c>
      <c r="O1118" s="7">
        <f>IF(ISNUMBER(N1118),_xll.BDP($C1118, "OPT_UNDL_TICKER"),"")</f>
        <v/>
      </c>
      <c r="P1118" s="8">
        <f>IF(ISNUMBER(N1118),_xll.BDP($C1118, "OPT_UNDL_PX")," ")</f>
        <v/>
      </c>
      <c r="Q1118" s="7">
        <f>IF(ISNUMBER(N1118),+G1118*_xll.BDP($C1118, "PX_POS_MULT_FACTOR")*P1118/K1118," ")</f>
        <v/>
      </c>
      <c r="R1118" s="8">
        <f>IF(OR($A1118="TUA",$A1118="TYA"),"",IF(ISNUMBER(_xll.BDP($C1118,"DUR_ADJ_OAS_MID")),_xll.BDP($C1118,"DUR_ADJ_OAS_MID"),IF(ISNUMBER(_xll.BDP($E1118&amp;" ISIN","DUR_ADJ_OAS_MID")),_xll.BDP($E1118&amp;" ISIN","DUR_ADJ_OAS_MID")," ")))</f>
        <v/>
      </c>
      <c r="S1118" s="7">
        <f>IF(ISNUMBER(N1118),Q1118*N1118,IF(ISNUMBER(R1118),J1118*R1118," "))</f>
        <v/>
      </c>
      <c r="T1118" t="inlineStr">
        <is>
          <t>40171V100</t>
        </is>
      </c>
      <c r="U1118" t="inlineStr">
        <is>
          <t>Equity</t>
        </is>
      </c>
    </row>
    <row r="1119">
      <c r="A1119" t="inlineStr">
        <is>
          <t>NXTI</t>
        </is>
      </c>
      <c r="B1119" t="inlineStr">
        <is>
          <t>GRAINGER W W INC USD 0.5</t>
        </is>
      </c>
      <c r="C1119" t="inlineStr">
        <is>
          <t>GWW</t>
        </is>
      </c>
      <c r="D1119" t="inlineStr">
        <is>
          <t>2380863</t>
        </is>
      </c>
      <c r="E1119" t="inlineStr">
        <is>
          <t>US3848021040</t>
        </is>
      </c>
      <c r="F1119" t="inlineStr">
        <is>
          <t>384802104</t>
        </is>
      </c>
      <c r="G1119" s="1" t="n">
        <v>5</v>
      </c>
      <c r="H1119" s="1" t="n">
        <v>1050.49</v>
      </c>
      <c r="I1119" s="2" t="n">
        <v>5252.45</v>
      </c>
      <c r="J1119" s="3" t="n">
        <v>0.00339528</v>
      </c>
      <c r="K1119" s="4" t="n">
        <v>1546986.17</v>
      </c>
      <c r="L1119" s="5" t="n">
        <v>50001</v>
      </c>
      <c r="M1119" s="6" t="n">
        <v>30.93910462</v>
      </c>
      <c r="N1119" s="7">
        <f>IF(ISNUMBER(_xll.BDP($C1119, "DELTA_MID")),_xll.BDP($C1119, "DELTA_MID")," ")</f>
        <v/>
      </c>
      <c r="O1119" s="7">
        <f>IF(ISNUMBER(N1119),_xll.BDP($C1119, "OPT_UNDL_TICKER"),"")</f>
        <v/>
      </c>
      <c r="P1119" s="8">
        <f>IF(ISNUMBER(N1119),_xll.BDP($C1119, "OPT_UNDL_PX")," ")</f>
        <v/>
      </c>
      <c r="Q1119" s="7">
        <f>IF(ISNUMBER(N1119),+G1119*_xll.BDP($C1119, "PX_POS_MULT_FACTOR")*P1119/K1119," ")</f>
        <v/>
      </c>
      <c r="R1119" s="8">
        <f>IF(OR($A1119="TUA",$A1119="TYA"),"",IF(ISNUMBER(_xll.BDP($C1119,"DUR_ADJ_OAS_MID")),_xll.BDP($C1119,"DUR_ADJ_OAS_MID"),IF(ISNUMBER(_xll.BDP($E1119&amp;" ISIN","DUR_ADJ_OAS_MID")),_xll.BDP($E1119&amp;" ISIN","DUR_ADJ_OAS_MID")," ")))</f>
        <v/>
      </c>
      <c r="S1119" s="7">
        <f>IF(ISNUMBER(N1119),Q1119*N1119,IF(ISNUMBER(R1119),J1119*R1119," "))</f>
        <v/>
      </c>
      <c r="T1119" t="inlineStr">
        <is>
          <t>384802104</t>
        </is>
      </c>
      <c r="U1119" t="inlineStr">
        <is>
          <t>Equity</t>
        </is>
      </c>
    </row>
    <row r="1120">
      <c r="A1120" t="inlineStr">
        <is>
          <t>NXTI</t>
        </is>
      </c>
      <c r="B1120" t="inlineStr">
        <is>
          <t>HOME DEPOT INC USD 0.05</t>
        </is>
      </c>
      <c r="C1120" t="inlineStr">
        <is>
          <t>HD</t>
        </is>
      </c>
      <c r="D1120" t="inlineStr">
        <is>
          <t>2434209</t>
        </is>
      </c>
      <c r="E1120" t="inlineStr">
        <is>
          <t>US4370761029</t>
        </is>
      </c>
      <c r="F1120" t="inlineStr">
        <is>
          <t>437076102</t>
        </is>
      </c>
      <c r="G1120" s="1" t="n">
        <v>53</v>
      </c>
      <c r="H1120" s="1" t="n">
        <v>371.68</v>
      </c>
      <c r="I1120" s="2" t="n">
        <v>19699.04</v>
      </c>
      <c r="J1120" s="3" t="n">
        <v>0.01273382</v>
      </c>
      <c r="K1120" s="4" t="n">
        <v>1546986.17</v>
      </c>
      <c r="L1120" s="5" t="n">
        <v>50001</v>
      </c>
      <c r="M1120" s="6" t="n">
        <v>30.93910462</v>
      </c>
      <c r="N1120" s="7">
        <f>IF(ISNUMBER(_xll.BDP($C1120, "DELTA_MID")),_xll.BDP($C1120, "DELTA_MID")," ")</f>
        <v/>
      </c>
      <c r="O1120" s="7">
        <f>IF(ISNUMBER(N1120),_xll.BDP($C1120, "OPT_UNDL_TICKER"),"")</f>
        <v/>
      </c>
      <c r="P1120" s="8">
        <f>IF(ISNUMBER(N1120),_xll.BDP($C1120, "OPT_UNDL_PX")," ")</f>
        <v/>
      </c>
      <c r="Q1120" s="7">
        <f>IF(ISNUMBER(N1120),+G1120*_xll.BDP($C1120, "PX_POS_MULT_FACTOR")*P1120/K1120," ")</f>
        <v/>
      </c>
      <c r="R1120" s="8">
        <f>IF(OR($A1120="TUA",$A1120="TYA"),"",IF(ISNUMBER(_xll.BDP($C1120,"DUR_ADJ_OAS_MID")),_xll.BDP($C1120,"DUR_ADJ_OAS_MID"),IF(ISNUMBER(_xll.BDP($E1120&amp;" ISIN","DUR_ADJ_OAS_MID")),_xll.BDP($E1120&amp;" ISIN","DUR_ADJ_OAS_MID")," ")))</f>
        <v/>
      </c>
      <c r="S1120" s="7">
        <f>IF(ISNUMBER(N1120),Q1120*N1120,IF(ISNUMBER(R1120),J1120*R1120," "))</f>
        <v/>
      </c>
      <c r="T1120" t="inlineStr">
        <is>
          <t>437076102</t>
        </is>
      </c>
      <c r="U1120" t="inlineStr">
        <is>
          <t>Equity</t>
        </is>
      </c>
    </row>
    <row r="1121">
      <c r="A1121" t="inlineStr">
        <is>
          <t>NXTI</t>
        </is>
      </c>
      <c r="B1121" t="inlineStr">
        <is>
          <t>HARTFORD INS GROUP INC USD 0.01</t>
        </is>
      </c>
      <c r="C1121" t="inlineStr">
        <is>
          <t>HIG</t>
        </is>
      </c>
      <c r="D1121" t="inlineStr">
        <is>
          <t>2476193</t>
        </is>
      </c>
      <c r="E1121" t="inlineStr">
        <is>
          <t>US4165151048</t>
        </is>
      </c>
      <c r="F1121" t="inlineStr">
        <is>
          <t>416515104</t>
        </is>
      </c>
      <c r="G1121" s="1" t="n">
        <v>15</v>
      </c>
      <c r="H1121" s="1" t="n">
        <v>124.99</v>
      </c>
      <c r="I1121" s="2" t="n">
        <v>1874.85</v>
      </c>
      <c r="J1121" s="3" t="n">
        <v>0.00121194</v>
      </c>
      <c r="K1121" s="4" t="n">
        <v>1546986.17</v>
      </c>
      <c r="L1121" s="5" t="n">
        <v>50001</v>
      </c>
      <c r="M1121" s="6" t="n">
        <v>30.93910462</v>
      </c>
      <c r="N1121" s="7">
        <f>IF(ISNUMBER(_xll.BDP($C1121, "DELTA_MID")),_xll.BDP($C1121, "DELTA_MID")," ")</f>
        <v/>
      </c>
      <c r="O1121" s="7">
        <f>IF(ISNUMBER(N1121),_xll.BDP($C1121, "OPT_UNDL_TICKER"),"")</f>
        <v/>
      </c>
      <c r="P1121" s="8">
        <f>IF(ISNUMBER(N1121),_xll.BDP($C1121, "OPT_UNDL_PX")," ")</f>
        <v/>
      </c>
      <c r="Q1121" s="7">
        <f>IF(ISNUMBER(N1121),+G1121*_xll.BDP($C1121, "PX_POS_MULT_FACTOR")*P1121/K1121," ")</f>
        <v/>
      </c>
      <c r="R1121" s="8">
        <f>IF(OR($A1121="TUA",$A1121="TYA"),"",IF(ISNUMBER(_xll.BDP($C1121,"DUR_ADJ_OAS_MID")),_xll.BDP($C1121,"DUR_ADJ_OAS_MID"),IF(ISNUMBER(_xll.BDP($E1121&amp;" ISIN","DUR_ADJ_OAS_MID")),_xll.BDP($E1121&amp;" ISIN","DUR_ADJ_OAS_MID")," ")))</f>
        <v/>
      </c>
      <c r="S1121" s="7">
        <f>IF(ISNUMBER(N1121),Q1121*N1121,IF(ISNUMBER(R1121),J1121*R1121," "))</f>
        <v/>
      </c>
      <c r="T1121" t="inlineStr">
        <is>
          <t>416515104</t>
        </is>
      </c>
      <c r="U1121" t="inlineStr">
        <is>
          <t>Equity</t>
        </is>
      </c>
    </row>
    <row r="1122">
      <c r="A1122" t="inlineStr">
        <is>
          <t>NXTI</t>
        </is>
      </c>
      <c r="B1122" t="inlineStr">
        <is>
          <t>HIMS + HERS HEALTH INC USD 0.0001</t>
        </is>
      </c>
      <c r="C1122" t="inlineStr">
        <is>
          <t>HIMS</t>
        </is>
      </c>
      <c r="D1122" t="inlineStr">
        <is>
          <t>BN46048</t>
        </is>
      </c>
      <c r="E1122" t="inlineStr">
        <is>
          <t>US4330001060</t>
        </is>
      </c>
      <c r="F1122" t="inlineStr">
        <is>
          <t>433000106</t>
        </is>
      </c>
      <c r="G1122" s="1" t="n">
        <v>46</v>
      </c>
      <c r="H1122" s="1" t="n">
        <v>47.98</v>
      </c>
      <c r="I1122" s="2" t="n">
        <v>2207.08</v>
      </c>
      <c r="J1122" s="3" t="n">
        <v>0.0014267</v>
      </c>
      <c r="K1122" s="4" t="n">
        <v>1546986.17</v>
      </c>
      <c r="L1122" s="5" t="n">
        <v>50001</v>
      </c>
      <c r="M1122" s="6" t="n">
        <v>30.93910462</v>
      </c>
      <c r="N1122" s="7">
        <f>IF(ISNUMBER(_xll.BDP($C1122, "DELTA_MID")),_xll.BDP($C1122, "DELTA_MID")," ")</f>
        <v/>
      </c>
      <c r="O1122" s="7">
        <f>IF(ISNUMBER(N1122),_xll.BDP($C1122, "OPT_UNDL_TICKER"),"")</f>
        <v/>
      </c>
      <c r="P1122" s="8">
        <f>IF(ISNUMBER(N1122),_xll.BDP($C1122, "OPT_UNDL_PX")," ")</f>
        <v/>
      </c>
      <c r="Q1122" s="7">
        <f>IF(ISNUMBER(N1122),+G1122*_xll.BDP($C1122, "PX_POS_MULT_FACTOR")*P1122/K1122," ")</f>
        <v/>
      </c>
      <c r="R1122" s="8">
        <f>IF(OR($A1122="TUA",$A1122="TYA"),"",IF(ISNUMBER(_xll.BDP($C1122,"DUR_ADJ_OAS_MID")),_xll.BDP($C1122,"DUR_ADJ_OAS_MID"),IF(ISNUMBER(_xll.BDP($E1122&amp;" ISIN","DUR_ADJ_OAS_MID")),_xll.BDP($E1122&amp;" ISIN","DUR_ADJ_OAS_MID")," ")))</f>
        <v/>
      </c>
      <c r="S1122" s="7">
        <f>IF(ISNUMBER(N1122),Q1122*N1122,IF(ISNUMBER(R1122),J1122*R1122," "))</f>
        <v/>
      </c>
      <c r="T1122" t="inlineStr">
        <is>
          <t>433000106</t>
        </is>
      </c>
      <c r="U1122" t="inlineStr">
        <is>
          <t>Equity</t>
        </is>
      </c>
    </row>
    <row r="1123">
      <c r="A1123" t="inlineStr">
        <is>
          <t>NXTI</t>
        </is>
      </c>
      <c r="B1123" t="inlineStr">
        <is>
          <t>HONEYWELL INTL INC USD 1.0</t>
        </is>
      </c>
      <c r="C1123" t="inlineStr">
        <is>
          <t>HON</t>
        </is>
      </c>
      <c r="D1123" t="inlineStr">
        <is>
          <t>2020459</t>
        </is>
      </c>
      <c r="E1123" t="inlineStr">
        <is>
          <t>US4385161066</t>
        </is>
      </c>
      <c r="F1123" t="inlineStr">
        <is>
          <t>438516106</t>
        </is>
      </c>
      <c r="G1123" s="1" t="n">
        <v>49</v>
      </c>
      <c r="H1123" s="1" t="n">
        <v>240.4</v>
      </c>
      <c r="I1123" s="2" t="n">
        <v>11779.6</v>
      </c>
      <c r="J1123" s="3" t="n">
        <v>0.00761455</v>
      </c>
      <c r="K1123" s="4" t="n">
        <v>1546986.17</v>
      </c>
      <c r="L1123" s="5" t="n">
        <v>50001</v>
      </c>
      <c r="M1123" s="6" t="n">
        <v>30.93910462</v>
      </c>
      <c r="N1123" s="7">
        <f>IF(ISNUMBER(_xll.BDP($C1123, "DELTA_MID")),_xll.BDP($C1123, "DELTA_MID")," ")</f>
        <v/>
      </c>
      <c r="O1123" s="7">
        <f>IF(ISNUMBER(N1123),_xll.BDP($C1123, "OPT_UNDL_TICKER"),"")</f>
        <v/>
      </c>
      <c r="P1123" s="8">
        <f>IF(ISNUMBER(N1123),_xll.BDP($C1123, "OPT_UNDL_PX")," ")</f>
        <v/>
      </c>
      <c r="Q1123" s="7">
        <f>IF(ISNUMBER(N1123),+G1123*_xll.BDP($C1123, "PX_POS_MULT_FACTOR")*P1123/K1123," ")</f>
        <v/>
      </c>
      <c r="R1123" s="8">
        <f>IF(OR($A1123="TUA",$A1123="TYA"),"",IF(ISNUMBER(_xll.BDP($C1123,"DUR_ADJ_OAS_MID")),_xll.BDP($C1123,"DUR_ADJ_OAS_MID"),IF(ISNUMBER(_xll.BDP($E1123&amp;" ISIN","DUR_ADJ_OAS_MID")),_xll.BDP($E1123&amp;" ISIN","DUR_ADJ_OAS_MID")," ")))</f>
        <v/>
      </c>
      <c r="S1123" s="7">
        <f>IF(ISNUMBER(N1123),Q1123*N1123,IF(ISNUMBER(R1123),J1123*R1123," "))</f>
        <v/>
      </c>
      <c r="T1123" t="inlineStr">
        <is>
          <t>438516106</t>
        </is>
      </c>
      <c r="U1123" t="inlineStr">
        <is>
          <t>Equity</t>
        </is>
      </c>
    </row>
    <row r="1124">
      <c r="A1124" t="inlineStr">
        <is>
          <t>NXTI</t>
        </is>
      </c>
      <c r="B1124" t="inlineStr">
        <is>
          <t>ROBINHOOD MKTS INC USD 0.0001</t>
        </is>
      </c>
      <c r="C1124" t="inlineStr">
        <is>
          <t>HOOD</t>
        </is>
      </c>
      <c r="D1124" t="inlineStr">
        <is>
          <t>BP0TQN6</t>
        </is>
      </c>
      <c r="E1124" t="inlineStr">
        <is>
          <t>US7707001027</t>
        </is>
      </c>
      <c r="F1124" t="inlineStr">
        <is>
          <t>770700102</t>
        </is>
      </c>
      <c r="G1124" s="1" t="n">
        <v>44</v>
      </c>
      <c r="H1124" s="1" t="n">
        <v>94.40000000000001</v>
      </c>
      <c r="I1124" s="2" t="n">
        <v>4153.6</v>
      </c>
      <c r="J1124" s="3" t="n">
        <v>0.00268496</v>
      </c>
      <c r="K1124" s="4" t="n">
        <v>1546986.17</v>
      </c>
      <c r="L1124" s="5" t="n">
        <v>50001</v>
      </c>
      <c r="M1124" s="6" t="n">
        <v>30.93910462</v>
      </c>
      <c r="N1124" s="7">
        <f>IF(ISNUMBER(_xll.BDP($C1124, "DELTA_MID")),_xll.BDP($C1124, "DELTA_MID")," ")</f>
        <v/>
      </c>
      <c r="O1124" s="7">
        <f>IF(ISNUMBER(N1124),_xll.BDP($C1124, "OPT_UNDL_TICKER"),"")</f>
        <v/>
      </c>
      <c r="P1124" s="8">
        <f>IF(ISNUMBER(N1124),_xll.BDP($C1124, "OPT_UNDL_PX")," ")</f>
        <v/>
      </c>
      <c r="Q1124" s="7">
        <f>IF(ISNUMBER(N1124),+G1124*_xll.BDP($C1124, "PX_POS_MULT_FACTOR")*P1124/K1124," ")</f>
        <v/>
      </c>
      <c r="R1124" s="8">
        <f>IF(OR($A1124="TUA",$A1124="TYA"),"",IF(ISNUMBER(_xll.BDP($C1124,"DUR_ADJ_OAS_MID")),_xll.BDP($C1124,"DUR_ADJ_OAS_MID"),IF(ISNUMBER(_xll.BDP($E1124&amp;" ISIN","DUR_ADJ_OAS_MID")),_xll.BDP($E1124&amp;" ISIN","DUR_ADJ_OAS_MID")," ")))</f>
        <v/>
      </c>
      <c r="S1124" s="7">
        <f>IF(ISNUMBER(N1124),Q1124*N1124,IF(ISNUMBER(R1124),J1124*R1124," "))</f>
        <v/>
      </c>
      <c r="T1124" t="inlineStr">
        <is>
          <t>770700102</t>
        </is>
      </c>
      <c r="U1124" t="inlineStr">
        <is>
          <t>Equity</t>
        </is>
      </c>
    </row>
    <row r="1125">
      <c r="A1125" t="inlineStr">
        <is>
          <t>NXTI</t>
        </is>
      </c>
      <c r="B1125" t="inlineStr">
        <is>
          <t>HP INC USD 0.01</t>
        </is>
      </c>
      <c r="C1125" t="inlineStr">
        <is>
          <t>HPQ</t>
        </is>
      </c>
      <c r="D1125" t="inlineStr">
        <is>
          <t>BYX4D52</t>
        </is>
      </c>
      <c r="E1125" t="inlineStr">
        <is>
          <t>US40434L1052</t>
        </is>
      </c>
      <c r="F1125" t="inlineStr">
        <is>
          <t>40434L105</t>
        </is>
      </c>
      <c r="G1125" s="1" t="n">
        <v>219</v>
      </c>
      <c r="H1125" s="1" t="n">
        <v>26</v>
      </c>
      <c r="I1125" s="2" t="n">
        <v>5694</v>
      </c>
      <c r="J1125" s="3" t="n">
        <v>0.00368071</v>
      </c>
      <c r="K1125" s="4" t="n">
        <v>1546986.17</v>
      </c>
      <c r="L1125" s="5" t="n">
        <v>50001</v>
      </c>
      <c r="M1125" s="6" t="n">
        <v>30.93910462</v>
      </c>
      <c r="N1125" s="7">
        <f>IF(ISNUMBER(_xll.BDP($C1125, "DELTA_MID")),_xll.BDP($C1125, "DELTA_MID")," ")</f>
        <v/>
      </c>
      <c r="O1125" s="7">
        <f>IF(ISNUMBER(N1125),_xll.BDP($C1125, "OPT_UNDL_TICKER"),"")</f>
        <v/>
      </c>
      <c r="P1125" s="8">
        <f>IF(ISNUMBER(N1125),_xll.BDP($C1125, "OPT_UNDL_PX")," ")</f>
        <v/>
      </c>
      <c r="Q1125" s="7">
        <f>IF(ISNUMBER(N1125),+G1125*_xll.BDP($C1125, "PX_POS_MULT_FACTOR")*P1125/K1125," ")</f>
        <v/>
      </c>
      <c r="R1125" s="8">
        <f>IF(OR($A1125="TUA",$A1125="TYA"),"",IF(ISNUMBER(_xll.BDP($C1125,"DUR_ADJ_OAS_MID")),_xll.BDP($C1125,"DUR_ADJ_OAS_MID"),IF(ISNUMBER(_xll.BDP($E1125&amp;" ISIN","DUR_ADJ_OAS_MID")),_xll.BDP($E1125&amp;" ISIN","DUR_ADJ_OAS_MID")," ")))</f>
        <v/>
      </c>
      <c r="S1125" s="7">
        <f>IF(ISNUMBER(N1125),Q1125*N1125,IF(ISNUMBER(R1125),J1125*R1125," "))</f>
        <v/>
      </c>
      <c r="T1125" t="inlineStr">
        <is>
          <t>40434L105</t>
        </is>
      </c>
      <c r="U1125" t="inlineStr">
        <is>
          <t>Equity</t>
        </is>
      </c>
    </row>
    <row r="1126">
      <c r="A1126" t="inlineStr">
        <is>
          <t>NXTI</t>
        </is>
      </c>
      <c r="B1126" t="inlineStr">
        <is>
          <t>SCHEIN HENRY INC USD 0.01</t>
        </is>
      </c>
      <c r="C1126" t="inlineStr">
        <is>
          <t>HSIC</t>
        </is>
      </c>
      <c r="D1126" t="inlineStr">
        <is>
          <t>2416962</t>
        </is>
      </c>
      <c r="E1126" t="inlineStr">
        <is>
          <t>US8064071025</t>
        </is>
      </c>
      <c r="F1126" t="inlineStr">
        <is>
          <t>806407102</t>
        </is>
      </c>
      <c r="G1126" s="1" t="n">
        <v>49</v>
      </c>
      <c r="H1126" s="1" t="n">
        <v>74.67</v>
      </c>
      <c r="I1126" s="2" t="n">
        <v>3658.83</v>
      </c>
      <c r="J1126" s="3" t="n">
        <v>0.00236513</v>
      </c>
      <c r="K1126" s="4" t="n">
        <v>1546986.17</v>
      </c>
      <c r="L1126" s="5" t="n">
        <v>50001</v>
      </c>
      <c r="M1126" s="6" t="n">
        <v>30.93910462</v>
      </c>
      <c r="N1126" s="7">
        <f>IF(ISNUMBER(_xll.BDP($C1126, "DELTA_MID")),_xll.BDP($C1126, "DELTA_MID")," ")</f>
        <v/>
      </c>
      <c r="O1126" s="7">
        <f>IF(ISNUMBER(N1126),_xll.BDP($C1126, "OPT_UNDL_TICKER"),"")</f>
        <v/>
      </c>
      <c r="P1126" s="8">
        <f>IF(ISNUMBER(N1126),_xll.BDP($C1126, "OPT_UNDL_PX")," ")</f>
        <v/>
      </c>
      <c r="Q1126" s="7">
        <f>IF(ISNUMBER(N1126),+G1126*_xll.BDP($C1126, "PX_POS_MULT_FACTOR")*P1126/K1126," ")</f>
        <v/>
      </c>
      <c r="R1126" s="8">
        <f>IF(OR($A1126="TUA",$A1126="TYA"),"",IF(ISNUMBER(_xll.BDP($C1126,"DUR_ADJ_OAS_MID")),_xll.BDP($C1126,"DUR_ADJ_OAS_MID"),IF(ISNUMBER(_xll.BDP($E1126&amp;" ISIN","DUR_ADJ_OAS_MID")),_xll.BDP($E1126&amp;" ISIN","DUR_ADJ_OAS_MID")," ")))</f>
        <v/>
      </c>
      <c r="S1126" s="7">
        <f>IF(ISNUMBER(N1126),Q1126*N1126,IF(ISNUMBER(R1126),J1126*R1126," "))</f>
        <v/>
      </c>
      <c r="T1126" t="inlineStr">
        <is>
          <t>806407102</t>
        </is>
      </c>
      <c r="U1126" t="inlineStr">
        <is>
          <t>Equity</t>
        </is>
      </c>
    </row>
    <row r="1127">
      <c r="A1127" t="inlineStr">
        <is>
          <t>NXTI</t>
        </is>
      </c>
      <c r="B1127" t="inlineStr">
        <is>
          <t>HERSHEY FOODS CORP USD 1.0</t>
        </is>
      </c>
      <c r="C1127" t="inlineStr">
        <is>
          <t>HSY</t>
        </is>
      </c>
      <c r="D1127" t="inlineStr">
        <is>
          <t>2422806</t>
        </is>
      </c>
      <c r="E1127" t="inlineStr">
        <is>
          <t>US4278661081</t>
        </is>
      </c>
      <c r="F1127" t="inlineStr">
        <is>
          <t>427866108</t>
        </is>
      </c>
      <c r="G1127" s="1" t="n">
        <v>10</v>
      </c>
      <c r="H1127" s="1" t="n">
        <v>176.47</v>
      </c>
      <c r="I1127" s="2" t="n">
        <v>1764.7</v>
      </c>
      <c r="J1127" s="3" t="n">
        <v>0.00114073</v>
      </c>
      <c r="K1127" s="4" t="n">
        <v>1546986.17</v>
      </c>
      <c r="L1127" s="5" t="n">
        <v>50001</v>
      </c>
      <c r="M1127" s="6" t="n">
        <v>30.93910462</v>
      </c>
      <c r="N1127" s="7">
        <f>IF(ISNUMBER(_xll.BDP($C1127, "DELTA_MID")),_xll.BDP($C1127, "DELTA_MID")," ")</f>
        <v/>
      </c>
      <c r="O1127" s="7">
        <f>IF(ISNUMBER(N1127),_xll.BDP($C1127, "OPT_UNDL_TICKER"),"")</f>
        <v/>
      </c>
      <c r="P1127" s="8">
        <f>IF(ISNUMBER(N1127),_xll.BDP($C1127, "OPT_UNDL_PX")," ")</f>
        <v/>
      </c>
      <c r="Q1127" s="7">
        <f>IF(ISNUMBER(N1127),+G1127*_xll.BDP($C1127, "PX_POS_MULT_FACTOR")*P1127/K1127," ")</f>
        <v/>
      </c>
      <c r="R1127" s="8">
        <f>IF(OR($A1127="TUA",$A1127="TYA"),"",IF(ISNUMBER(_xll.BDP($C1127,"DUR_ADJ_OAS_MID")),_xll.BDP($C1127,"DUR_ADJ_OAS_MID"),IF(ISNUMBER(_xll.BDP($E1127&amp;" ISIN","DUR_ADJ_OAS_MID")),_xll.BDP($E1127&amp;" ISIN","DUR_ADJ_OAS_MID")," ")))</f>
        <v/>
      </c>
      <c r="S1127" s="7">
        <f>IF(ISNUMBER(N1127),Q1127*N1127,IF(ISNUMBER(R1127),J1127*R1127," "))</f>
        <v/>
      </c>
      <c r="T1127" t="inlineStr">
        <is>
          <t>427866108</t>
        </is>
      </c>
      <c r="U1127" t="inlineStr">
        <is>
          <t>Equity</t>
        </is>
      </c>
    </row>
    <row r="1128">
      <c r="A1128" t="inlineStr">
        <is>
          <t>NXTI</t>
        </is>
      </c>
      <c r="B1128" t="inlineStr">
        <is>
          <t>HUBSPOT INC USD 0.001</t>
        </is>
      </c>
      <c r="C1128" t="inlineStr">
        <is>
          <t>HUBS</t>
        </is>
      </c>
      <c r="D1128" t="inlineStr">
        <is>
          <t>BR4T3B3</t>
        </is>
      </c>
      <c r="E1128" t="inlineStr">
        <is>
          <t>US4435731009</t>
        </is>
      </c>
      <c r="F1128" t="inlineStr">
        <is>
          <t>443573100</t>
        </is>
      </c>
      <c r="G1128" s="1" t="n">
        <v>13</v>
      </c>
      <c r="H1128" s="1" t="n">
        <v>560.86</v>
      </c>
      <c r="I1128" s="2" t="n">
        <v>7291.18</v>
      </c>
      <c r="J1128" s="3" t="n">
        <v>0.00471315</v>
      </c>
      <c r="K1128" s="4" t="n">
        <v>1546986.17</v>
      </c>
      <c r="L1128" s="5" t="n">
        <v>50001</v>
      </c>
      <c r="M1128" s="6" t="n">
        <v>30.93910462</v>
      </c>
      <c r="N1128" s="7">
        <f>IF(ISNUMBER(_xll.BDP($C1128, "DELTA_MID")),_xll.BDP($C1128, "DELTA_MID")," ")</f>
        <v/>
      </c>
      <c r="O1128" s="7">
        <f>IF(ISNUMBER(N1128),_xll.BDP($C1128, "OPT_UNDL_TICKER"),"")</f>
        <v/>
      </c>
      <c r="P1128" s="8">
        <f>IF(ISNUMBER(N1128),_xll.BDP($C1128, "OPT_UNDL_PX")," ")</f>
        <v/>
      </c>
      <c r="Q1128" s="7">
        <f>IF(ISNUMBER(N1128),+G1128*_xll.BDP($C1128, "PX_POS_MULT_FACTOR")*P1128/K1128," ")</f>
        <v/>
      </c>
      <c r="R1128" s="8">
        <f>IF(OR($A1128="TUA",$A1128="TYA"),"",IF(ISNUMBER(_xll.BDP($C1128,"DUR_ADJ_OAS_MID")),_xll.BDP($C1128,"DUR_ADJ_OAS_MID"),IF(ISNUMBER(_xll.BDP($E1128&amp;" ISIN","DUR_ADJ_OAS_MID")),_xll.BDP($E1128&amp;" ISIN","DUR_ADJ_OAS_MID")," ")))</f>
        <v/>
      </c>
      <c r="S1128" s="7">
        <f>IF(ISNUMBER(N1128),Q1128*N1128,IF(ISNUMBER(R1128),J1128*R1128," "))</f>
        <v/>
      </c>
      <c r="T1128" t="inlineStr">
        <is>
          <t>443573100</t>
        </is>
      </c>
      <c r="U1128" t="inlineStr">
        <is>
          <t>Equity</t>
        </is>
      </c>
    </row>
    <row r="1129">
      <c r="A1129" t="inlineStr">
        <is>
          <t>NXTI</t>
        </is>
      </c>
      <c r="B1129" t="inlineStr">
        <is>
          <t>HUMANA INC USD 0.166667</t>
        </is>
      </c>
      <c r="C1129" t="inlineStr">
        <is>
          <t>HUM</t>
        </is>
      </c>
      <c r="D1129" t="inlineStr">
        <is>
          <t>2445063</t>
        </is>
      </c>
      <c r="E1129" t="inlineStr">
        <is>
          <t>US4448591028</t>
        </is>
      </c>
      <c r="F1129" t="inlineStr">
        <is>
          <t>444859102</t>
        </is>
      </c>
      <c r="G1129" s="1" t="n">
        <v>6</v>
      </c>
      <c r="H1129" s="1" t="n">
        <v>239.68</v>
      </c>
      <c r="I1129" s="2" t="n">
        <v>1438.08</v>
      </c>
      <c r="J1129" s="3" t="n">
        <v>0.0009296</v>
      </c>
      <c r="K1129" s="4" t="n">
        <v>1546986.17</v>
      </c>
      <c r="L1129" s="5" t="n">
        <v>50001</v>
      </c>
      <c r="M1129" s="6" t="n">
        <v>30.93910462</v>
      </c>
      <c r="N1129" s="7">
        <f>IF(ISNUMBER(_xll.BDP($C1129, "DELTA_MID")),_xll.BDP($C1129, "DELTA_MID")," ")</f>
        <v/>
      </c>
      <c r="O1129" s="7">
        <f>IF(ISNUMBER(N1129),_xll.BDP($C1129, "OPT_UNDL_TICKER"),"")</f>
        <v/>
      </c>
      <c r="P1129" s="8">
        <f>IF(ISNUMBER(N1129),_xll.BDP($C1129, "OPT_UNDL_PX")," ")</f>
        <v/>
      </c>
      <c r="Q1129" s="7">
        <f>IF(ISNUMBER(N1129),+G1129*_xll.BDP($C1129, "PX_POS_MULT_FACTOR")*P1129/K1129," ")</f>
        <v/>
      </c>
      <c r="R1129" s="8">
        <f>IF(OR($A1129="TUA",$A1129="TYA"),"",IF(ISNUMBER(_xll.BDP($C1129,"DUR_ADJ_OAS_MID")),_xll.BDP($C1129,"DUR_ADJ_OAS_MID"),IF(ISNUMBER(_xll.BDP($E1129&amp;" ISIN","DUR_ADJ_OAS_MID")),_xll.BDP($E1129&amp;" ISIN","DUR_ADJ_OAS_MID")," ")))</f>
        <v/>
      </c>
      <c r="S1129" s="7">
        <f>IF(ISNUMBER(N1129),Q1129*N1129,IF(ISNUMBER(R1129),J1129*R1129," "))</f>
        <v/>
      </c>
      <c r="T1129" t="inlineStr">
        <is>
          <t>444859102</t>
        </is>
      </c>
      <c r="U1129" t="inlineStr">
        <is>
          <t>Equity</t>
        </is>
      </c>
    </row>
    <row r="1130">
      <c r="A1130" t="inlineStr">
        <is>
          <t>NXTI</t>
        </is>
      </c>
      <c r="B1130" t="inlineStr">
        <is>
          <t>INTERNATIONAL BUSINESS MACH USD 0.2</t>
        </is>
      </c>
      <c r="C1130" t="inlineStr">
        <is>
          <t>IBM</t>
        </is>
      </c>
      <c r="D1130" t="inlineStr">
        <is>
          <t>2005973</t>
        </is>
      </c>
      <c r="E1130" t="inlineStr">
        <is>
          <t>US4592001014</t>
        </is>
      </c>
      <c r="F1130" t="inlineStr">
        <is>
          <t>459200101</t>
        </is>
      </c>
      <c r="G1130" s="1" t="n">
        <v>202</v>
      </c>
      <c r="H1130" s="1" t="n">
        <v>291.97</v>
      </c>
      <c r="I1130" s="2" t="n">
        <v>58977.94</v>
      </c>
      <c r="J1130" s="3" t="n">
        <v>0.03812441</v>
      </c>
      <c r="K1130" s="4" t="n">
        <v>1546986.17</v>
      </c>
      <c r="L1130" s="5" t="n">
        <v>50001</v>
      </c>
      <c r="M1130" s="6" t="n">
        <v>30.93910462</v>
      </c>
      <c r="N1130" s="7">
        <f>IF(ISNUMBER(_xll.BDP($C1130, "DELTA_MID")),_xll.BDP($C1130, "DELTA_MID")," ")</f>
        <v/>
      </c>
      <c r="O1130" s="7">
        <f>IF(ISNUMBER(N1130),_xll.BDP($C1130, "OPT_UNDL_TICKER"),"")</f>
        <v/>
      </c>
      <c r="P1130" s="8">
        <f>IF(ISNUMBER(N1130),_xll.BDP($C1130, "OPT_UNDL_PX")," ")</f>
        <v/>
      </c>
      <c r="Q1130" s="7">
        <f>IF(ISNUMBER(N1130),+G1130*_xll.BDP($C1130, "PX_POS_MULT_FACTOR")*P1130/K1130," ")</f>
        <v/>
      </c>
      <c r="R1130" s="8">
        <f>IF(OR($A1130="TUA",$A1130="TYA"),"",IF(ISNUMBER(_xll.BDP($C1130,"DUR_ADJ_OAS_MID")),_xll.BDP($C1130,"DUR_ADJ_OAS_MID"),IF(ISNUMBER(_xll.BDP($E1130&amp;" ISIN","DUR_ADJ_OAS_MID")),_xll.BDP($E1130&amp;" ISIN","DUR_ADJ_OAS_MID")," ")))</f>
        <v/>
      </c>
      <c r="S1130" s="7">
        <f>IF(ISNUMBER(N1130),Q1130*N1130,IF(ISNUMBER(R1130),J1130*R1130," "))</f>
        <v/>
      </c>
      <c r="T1130" t="inlineStr">
        <is>
          <t>459200101</t>
        </is>
      </c>
      <c r="U1130" t="inlineStr">
        <is>
          <t>Equity</t>
        </is>
      </c>
    </row>
    <row r="1131">
      <c r="A1131" t="inlineStr">
        <is>
          <t>NXTI</t>
        </is>
      </c>
      <c r="B1131" t="inlineStr">
        <is>
          <t>IDEXX LABS INC USD 0.1</t>
        </is>
      </c>
      <c r="C1131" t="inlineStr">
        <is>
          <t>IDXX</t>
        </is>
      </c>
      <c r="D1131" t="inlineStr">
        <is>
          <t>2459202</t>
        </is>
      </c>
      <c r="E1131" t="inlineStr">
        <is>
          <t>US45168D1046</t>
        </is>
      </c>
      <c r="F1131" t="inlineStr">
        <is>
          <t>45168D104</t>
        </is>
      </c>
      <c r="G1131" s="1" t="n">
        <v>32</v>
      </c>
      <c r="H1131" s="1" t="n">
        <v>547.01</v>
      </c>
      <c r="I1131" s="2" t="n">
        <v>17504.32</v>
      </c>
      <c r="J1131" s="3" t="n">
        <v>0.01131511</v>
      </c>
      <c r="K1131" s="4" t="n">
        <v>1546986.17</v>
      </c>
      <c r="L1131" s="5" t="n">
        <v>50001</v>
      </c>
      <c r="M1131" s="6" t="n">
        <v>30.93910462</v>
      </c>
      <c r="N1131" s="7">
        <f>IF(ISNUMBER(_xll.BDP($C1131, "DELTA_MID")),_xll.BDP($C1131, "DELTA_MID")," ")</f>
        <v/>
      </c>
      <c r="O1131" s="7">
        <f>IF(ISNUMBER(N1131),_xll.BDP($C1131, "OPT_UNDL_TICKER"),"")</f>
        <v/>
      </c>
      <c r="P1131" s="8">
        <f>IF(ISNUMBER(N1131),_xll.BDP($C1131, "OPT_UNDL_PX")," ")</f>
        <v/>
      </c>
      <c r="Q1131" s="7">
        <f>IF(ISNUMBER(N1131),+G1131*_xll.BDP($C1131, "PX_POS_MULT_FACTOR")*P1131/K1131," ")</f>
        <v/>
      </c>
      <c r="R1131" s="8">
        <f>IF(OR($A1131="TUA",$A1131="TYA"),"",IF(ISNUMBER(_xll.BDP($C1131,"DUR_ADJ_OAS_MID")),_xll.BDP($C1131,"DUR_ADJ_OAS_MID"),IF(ISNUMBER(_xll.BDP($E1131&amp;" ISIN","DUR_ADJ_OAS_MID")),_xll.BDP($E1131&amp;" ISIN","DUR_ADJ_OAS_MID")," ")))</f>
        <v/>
      </c>
      <c r="S1131" s="7">
        <f>IF(ISNUMBER(N1131),Q1131*N1131,IF(ISNUMBER(R1131),J1131*R1131," "))</f>
        <v/>
      </c>
      <c r="T1131" t="inlineStr">
        <is>
          <t>45168D104</t>
        </is>
      </c>
      <c r="U1131" t="inlineStr">
        <is>
          <t>Equity</t>
        </is>
      </c>
    </row>
    <row r="1132">
      <c r="A1132" t="inlineStr">
        <is>
          <t>NXTI</t>
        </is>
      </c>
      <c r="B1132" t="inlineStr">
        <is>
          <t>INCYTE CORP USD 0.001</t>
        </is>
      </c>
      <c r="C1132" t="inlineStr">
        <is>
          <t>INCY</t>
        </is>
      </c>
      <c r="D1132" t="inlineStr">
        <is>
          <t>2471950</t>
        </is>
      </c>
      <c r="E1132" t="inlineStr">
        <is>
          <t>US45337C1027</t>
        </is>
      </c>
      <c r="F1132" t="inlineStr">
        <is>
          <t>45337C102</t>
        </is>
      </c>
      <c r="G1132" s="1" t="n">
        <v>77</v>
      </c>
      <c r="H1132" s="1" t="n">
        <v>68.45</v>
      </c>
      <c r="I1132" s="2" t="n">
        <v>5270.65</v>
      </c>
      <c r="J1132" s="3" t="n">
        <v>0.00340704</v>
      </c>
      <c r="K1132" s="4" t="n">
        <v>1546986.17</v>
      </c>
      <c r="L1132" s="5" t="n">
        <v>50001</v>
      </c>
      <c r="M1132" s="6" t="n">
        <v>30.93910462</v>
      </c>
      <c r="N1132" s="7">
        <f>IF(ISNUMBER(_xll.BDP($C1132, "DELTA_MID")),_xll.BDP($C1132, "DELTA_MID")," ")</f>
        <v/>
      </c>
      <c r="O1132" s="7">
        <f>IF(ISNUMBER(N1132),_xll.BDP($C1132, "OPT_UNDL_TICKER"),"")</f>
        <v/>
      </c>
      <c r="P1132" s="8">
        <f>IF(ISNUMBER(N1132),_xll.BDP($C1132, "OPT_UNDL_PX")," ")</f>
        <v/>
      </c>
      <c r="Q1132" s="7">
        <f>IF(ISNUMBER(N1132),+G1132*_xll.BDP($C1132, "PX_POS_MULT_FACTOR")*P1132/K1132," ")</f>
        <v/>
      </c>
      <c r="R1132" s="8">
        <f>IF(OR($A1132="TUA",$A1132="TYA"),"",IF(ISNUMBER(_xll.BDP($C1132,"DUR_ADJ_OAS_MID")),_xll.BDP($C1132,"DUR_ADJ_OAS_MID"),IF(ISNUMBER(_xll.BDP($E1132&amp;" ISIN","DUR_ADJ_OAS_MID")),_xll.BDP($E1132&amp;" ISIN","DUR_ADJ_OAS_MID")," ")))</f>
        <v/>
      </c>
      <c r="S1132" s="7">
        <f>IF(ISNUMBER(N1132),Q1132*N1132,IF(ISNUMBER(R1132),J1132*R1132," "))</f>
        <v/>
      </c>
      <c r="T1132" t="inlineStr">
        <is>
          <t>45337C102</t>
        </is>
      </c>
      <c r="U1132" t="inlineStr">
        <is>
          <t>Equity</t>
        </is>
      </c>
    </row>
    <row r="1133">
      <c r="A1133" t="inlineStr">
        <is>
          <t>NXTI</t>
        </is>
      </c>
      <c r="B1133" t="inlineStr">
        <is>
          <t>INSMED INC USD 0.01</t>
        </is>
      </c>
      <c r="C1133" t="inlineStr">
        <is>
          <t>INSM</t>
        </is>
      </c>
      <c r="D1133" t="inlineStr">
        <is>
          <t>2614487</t>
        </is>
      </c>
      <c r="E1133" t="inlineStr">
        <is>
          <t>US4576693075</t>
        </is>
      </c>
      <c r="F1133" t="inlineStr">
        <is>
          <t>457669307</t>
        </is>
      </c>
      <c r="G1133" s="1" t="n">
        <v>56</v>
      </c>
      <c r="H1133" s="1" t="n">
        <v>97.8</v>
      </c>
      <c r="I1133" s="2" t="n">
        <v>5476.8</v>
      </c>
      <c r="J1133" s="3" t="n">
        <v>0.0035403</v>
      </c>
      <c r="K1133" s="4" t="n">
        <v>1546986.17</v>
      </c>
      <c r="L1133" s="5" t="n">
        <v>50001</v>
      </c>
      <c r="M1133" s="6" t="n">
        <v>30.93910462</v>
      </c>
      <c r="N1133" s="7">
        <f>IF(ISNUMBER(_xll.BDP($C1133, "DELTA_MID")),_xll.BDP($C1133, "DELTA_MID")," ")</f>
        <v/>
      </c>
      <c r="O1133" s="7">
        <f>IF(ISNUMBER(N1133),_xll.BDP($C1133, "OPT_UNDL_TICKER"),"")</f>
        <v/>
      </c>
      <c r="P1133" s="8">
        <f>IF(ISNUMBER(N1133),_xll.BDP($C1133, "OPT_UNDL_PX")," ")</f>
        <v/>
      </c>
      <c r="Q1133" s="7">
        <f>IF(ISNUMBER(N1133),+G1133*_xll.BDP($C1133, "PX_POS_MULT_FACTOR")*P1133/K1133," ")</f>
        <v/>
      </c>
      <c r="R1133" s="8">
        <f>IF(OR($A1133="TUA",$A1133="TYA"),"",IF(ISNUMBER(_xll.BDP($C1133,"DUR_ADJ_OAS_MID")),_xll.BDP($C1133,"DUR_ADJ_OAS_MID"),IF(ISNUMBER(_xll.BDP($E1133&amp;" ISIN","DUR_ADJ_OAS_MID")),_xll.BDP($E1133&amp;" ISIN","DUR_ADJ_OAS_MID")," ")))</f>
        <v/>
      </c>
      <c r="S1133" s="7">
        <f>IF(ISNUMBER(N1133),Q1133*N1133,IF(ISNUMBER(R1133),J1133*R1133," "))</f>
        <v/>
      </c>
      <c r="T1133" t="inlineStr">
        <is>
          <t>457669307</t>
        </is>
      </c>
      <c r="U1133" t="inlineStr">
        <is>
          <t>Equity</t>
        </is>
      </c>
    </row>
    <row r="1134">
      <c r="A1134" t="inlineStr">
        <is>
          <t>NXTI</t>
        </is>
      </c>
      <c r="B1134" t="inlineStr">
        <is>
          <t>INSPIRE MED SYS INC USD 0.001</t>
        </is>
      </c>
      <c r="C1134" t="inlineStr">
        <is>
          <t>INSP</t>
        </is>
      </c>
      <c r="D1134" t="inlineStr">
        <is>
          <t>BDT5KT5</t>
        </is>
      </c>
      <c r="E1134" t="inlineStr">
        <is>
          <t>US4577301090</t>
        </is>
      </c>
      <c r="F1134" t="inlineStr">
        <is>
          <t>457730109</t>
        </is>
      </c>
      <c r="G1134" s="1" t="n">
        <v>12</v>
      </c>
      <c r="H1134" s="1" t="n">
        <v>128.48</v>
      </c>
      <c r="I1134" s="2" t="n">
        <v>1541.76</v>
      </c>
      <c r="J1134" s="3" t="n">
        <v>0.0009966199999999999</v>
      </c>
      <c r="K1134" s="4" t="n">
        <v>1546986.17</v>
      </c>
      <c r="L1134" s="5" t="n">
        <v>50001</v>
      </c>
      <c r="M1134" s="6" t="n">
        <v>30.93910462</v>
      </c>
      <c r="N1134" s="7">
        <f>IF(ISNUMBER(_xll.BDP($C1134, "DELTA_MID")),_xll.BDP($C1134, "DELTA_MID")," ")</f>
        <v/>
      </c>
      <c r="O1134" s="7">
        <f>IF(ISNUMBER(N1134),_xll.BDP($C1134, "OPT_UNDL_TICKER"),"")</f>
        <v/>
      </c>
      <c r="P1134" s="8">
        <f>IF(ISNUMBER(N1134),_xll.BDP($C1134, "OPT_UNDL_PX")," ")</f>
        <v/>
      </c>
      <c r="Q1134" s="7">
        <f>IF(ISNUMBER(N1134),+G1134*_xll.BDP($C1134, "PX_POS_MULT_FACTOR")*P1134/K1134," ")</f>
        <v/>
      </c>
      <c r="R1134" s="8">
        <f>IF(OR($A1134="TUA",$A1134="TYA"),"",IF(ISNUMBER(_xll.BDP($C1134,"DUR_ADJ_OAS_MID")),_xll.BDP($C1134,"DUR_ADJ_OAS_MID"),IF(ISNUMBER(_xll.BDP($E1134&amp;" ISIN","DUR_ADJ_OAS_MID")),_xll.BDP($E1134&amp;" ISIN","DUR_ADJ_OAS_MID")," ")))</f>
        <v/>
      </c>
      <c r="S1134" s="7">
        <f>IF(ISNUMBER(N1134),Q1134*N1134,IF(ISNUMBER(R1134),J1134*R1134," "))</f>
        <v/>
      </c>
      <c r="T1134" t="inlineStr">
        <is>
          <t>457730109</t>
        </is>
      </c>
      <c r="U1134" t="inlineStr">
        <is>
          <t>Equity</t>
        </is>
      </c>
    </row>
    <row r="1135">
      <c r="A1135" t="inlineStr">
        <is>
          <t>NXTI</t>
        </is>
      </c>
      <c r="B1135" t="inlineStr">
        <is>
          <t>INTUIT USD 0.01</t>
        </is>
      </c>
      <c r="C1135" t="inlineStr">
        <is>
          <t>INTU</t>
        </is>
      </c>
      <c r="D1135" t="inlineStr">
        <is>
          <t>2459020</t>
        </is>
      </c>
      <c r="E1135" t="inlineStr">
        <is>
          <t>US4612021034</t>
        </is>
      </c>
      <c r="F1135" t="inlineStr">
        <is>
          <t>461202103</t>
        </is>
      </c>
      <c r="G1135" s="1" t="n">
        <v>64</v>
      </c>
      <c r="H1135" s="1" t="n">
        <v>780.64</v>
      </c>
      <c r="I1135" s="2" t="n">
        <v>49960.96</v>
      </c>
      <c r="J1135" s="3" t="n">
        <v>0.03229567</v>
      </c>
      <c r="K1135" s="4" t="n">
        <v>1546986.17</v>
      </c>
      <c r="L1135" s="5" t="n">
        <v>50001</v>
      </c>
      <c r="M1135" s="6" t="n">
        <v>30.93910462</v>
      </c>
      <c r="N1135" s="7">
        <f>IF(ISNUMBER(_xll.BDP($C1135, "DELTA_MID")),_xll.BDP($C1135, "DELTA_MID")," ")</f>
        <v/>
      </c>
      <c r="O1135" s="7">
        <f>IF(ISNUMBER(N1135),_xll.BDP($C1135, "OPT_UNDL_TICKER"),"")</f>
        <v/>
      </c>
      <c r="P1135" s="8">
        <f>IF(ISNUMBER(N1135),_xll.BDP($C1135, "OPT_UNDL_PX")," ")</f>
        <v/>
      </c>
      <c r="Q1135" s="7">
        <f>IF(ISNUMBER(N1135),+G1135*_xll.BDP($C1135, "PX_POS_MULT_FACTOR")*P1135/K1135," ")</f>
        <v/>
      </c>
      <c r="R1135" s="8">
        <f>IF(OR($A1135="TUA",$A1135="TYA"),"",IF(ISNUMBER(_xll.BDP($C1135,"DUR_ADJ_OAS_MID")),_xll.BDP($C1135,"DUR_ADJ_OAS_MID"),IF(ISNUMBER(_xll.BDP($E1135&amp;" ISIN","DUR_ADJ_OAS_MID")),_xll.BDP($E1135&amp;" ISIN","DUR_ADJ_OAS_MID")," ")))</f>
        <v/>
      </c>
      <c r="S1135" s="7">
        <f>IF(ISNUMBER(N1135),Q1135*N1135,IF(ISNUMBER(R1135),J1135*R1135," "))</f>
        <v/>
      </c>
      <c r="T1135" t="inlineStr">
        <is>
          <t>461202103</t>
        </is>
      </c>
      <c r="U1135" t="inlineStr">
        <is>
          <t>Equity</t>
        </is>
      </c>
    </row>
    <row r="1136">
      <c r="A1136" t="inlineStr">
        <is>
          <t>NXTI</t>
        </is>
      </c>
      <c r="B1136" t="inlineStr">
        <is>
          <t>IONIS PHARMACEUTICALS INC USD 0.001</t>
        </is>
      </c>
      <c r="C1136" t="inlineStr">
        <is>
          <t>IONS</t>
        </is>
      </c>
      <c r="D1136" t="inlineStr">
        <is>
          <t>BDJ0LS6</t>
        </is>
      </c>
      <c r="E1136" t="inlineStr">
        <is>
          <t>US4622221004</t>
        </is>
      </c>
      <c r="F1136" t="inlineStr">
        <is>
          <t>462222100</t>
        </is>
      </c>
      <c r="G1136" s="1" t="n">
        <v>64</v>
      </c>
      <c r="H1136" s="1" t="n">
        <v>43</v>
      </c>
      <c r="I1136" s="2" t="n">
        <v>2752</v>
      </c>
      <c r="J1136" s="3" t="n">
        <v>0.00177894</v>
      </c>
      <c r="K1136" s="4" t="n">
        <v>1546986.17</v>
      </c>
      <c r="L1136" s="5" t="n">
        <v>50001</v>
      </c>
      <c r="M1136" s="6" t="n">
        <v>30.93910462</v>
      </c>
      <c r="N1136" s="7">
        <f>IF(ISNUMBER(_xll.BDP($C1136, "DELTA_MID")),_xll.BDP($C1136, "DELTA_MID")," ")</f>
        <v/>
      </c>
      <c r="O1136" s="7">
        <f>IF(ISNUMBER(N1136),_xll.BDP($C1136, "OPT_UNDL_TICKER"),"")</f>
        <v/>
      </c>
      <c r="P1136" s="8">
        <f>IF(ISNUMBER(N1136),_xll.BDP($C1136, "OPT_UNDL_PX")," ")</f>
        <v/>
      </c>
      <c r="Q1136" s="7">
        <f>IF(ISNUMBER(N1136),+G1136*_xll.BDP($C1136, "PX_POS_MULT_FACTOR")*P1136/K1136," ")</f>
        <v/>
      </c>
      <c r="R1136" s="8">
        <f>IF(OR($A1136="TUA",$A1136="TYA"),"",IF(ISNUMBER(_xll.BDP($C1136,"DUR_ADJ_OAS_MID")),_xll.BDP($C1136,"DUR_ADJ_OAS_MID"),IF(ISNUMBER(_xll.BDP($E1136&amp;" ISIN","DUR_ADJ_OAS_MID")),_xll.BDP($E1136&amp;" ISIN","DUR_ADJ_OAS_MID")," ")))</f>
        <v/>
      </c>
      <c r="S1136" s="7">
        <f>IF(ISNUMBER(N1136),Q1136*N1136,IF(ISNUMBER(R1136),J1136*R1136," "))</f>
        <v/>
      </c>
      <c r="T1136" t="inlineStr">
        <is>
          <t>462222100</t>
        </is>
      </c>
      <c r="U1136" t="inlineStr">
        <is>
          <t>Equity</t>
        </is>
      </c>
    </row>
    <row r="1137">
      <c r="A1137" t="inlineStr">
        <is>
          <t>NXTI</t>
        </is>
      </c>
      <c r="B1137" t="inlineStr">
        <is>
          <t>SAMSARA INC USD 0.0001</t>
        </is>
      </c>
      <c r="C1137" t="inlineStr">
        <is>
          <t>IOT</t>
        </is>
      </c>
      <c r="D1137" t="inlineStr">
        <is>
          <t>BPK3058</t>
        </is>
      </c>
      <c r="E1137" t="inlineStr">
        <is>
          <t>US79589L1061</t>
        </is>
      </c>
      <c r="F1137" t="inlineStr">
        <is>
          <t>79589L106</t>
        </is>
      </c>
      <c r="G1137" s="1" t="n">
        <v>160</v>
      </c>
      <c r="H1137" s="1" t="n">
        <v>39.11</v>
      </c>
      <c r="I1137" s="2" t="n">
        <v>6257.6</v>
      </c>
      <c r="J1137" s="3" t="n">
        <v>0.00404503</v>
      </c>
      <c r="K1137" s="4" t="n">
        <v>1546986.17</v>
      </c>
      <c r="L1137" s="5" t="n">
        <v>50001</v>
      </c>
      <c r="M1137" s="6" t="n">
        <v>30.93910462</v>
      </c>
      <c r="N1137" s="7">
        <f>IF(ISNUMBER(_xll.BDP($C1137, "DELTA_MID")),_xll.BDP($C1137, "DELTA_MID")," ")</f>
        <v/>
      </c>
      <c r="O1137" s="7">
        <f>IF(ISNUMBER(N1137),_xll.BDP($C1137, "OPT_UNDL_TICKER"),"")</f>
        <v/>
      </c>
      <c r="P1137" s="8">
        <f>IF(ISNUMBER(N1137),_xll.BDP($C1137, "OPT_UNDL_PX")," ")</f>
        <v/>
      </c>
      <c r="Q1137" s="7">
        <f>IF(ISNUMBER(N1137),+G1137*_xll.BDP($C1137, "PX_POS_MULT_FACTOR")*P1137/K1137," ")</f>
        <v/>
      </c>
      <c r="R1137" s="8">
        <f>IF(OR($A1137="TUA",$A1137="TYA"),"",IF(ISNUMBER(_xll.BDP($C1137,"DUR_ADJ_OAS_MID")),_xll.BDP($C1137,"DUR_ADJ_OAS_MID"),IF(ISNUMBER(_xll.BDP($E1137&amp;" ISIN","DUR_ADJ_OAS_MID")),_xll.BDP($E1137&amp;" ISIN","DUR_ADJ_OAS_MID")," ")))</f>
        <v/>
      </c>
      <c r="S1137" s="7">
        <f>IF(ISNUMBER(N1137),Q1137*N1137,IF(ISNUMBER(R1137),J1137*R1137," "))</f>
        <v/>
      </c>
      <c r="T1137" t="inlineStr">
        <is>
          <t>79589L106</t>
        </is>
      </c>
      <c r="U1137" t="inlineStr">
        <is>
          <t>Equity</t>
        </is>
      </c>
    </row>
    <row r="1138">
      <c r="A1138" t="inlineStr">
        <is>
          <t>NXTI</t>
        </is>
      </c>
      <c r="B1138" t="inlineStr">
        <is>
          <t>IRHYTHM TECHNOLOGIES INC USD 0.001</t>
        </is>
      </c>
      <c r="C1138" t="inlineStr">
        <is>
          <t>IRTC</t>
        </is>
      </c>
      <c r="D1138" t="inlineStr">
        <is>
          <t>BYT4ST5</t>
        </is>
      </c>
      <c r="E1138" t="inlineStr">
        <is>
          <t>US4500561067</t>
        </is>
      </c>
      <c r="F1138" t="inlineStr">
        <is>
          <t>450056106</t>
        </is>
      </c>
      <c r="G1138" s="1" t="n">
        <v>13</v>
      </c>
      <c r="H1138" s="1" t="n">
        <v>142.47</v>
      </c>
      <c r="I1138" s="2" t="n">
        <v>1852.11</v>
      </c>
      <c r="J1138" s="3" t="n">
        <v>0.00119724</v>
      </c>
      <c r="K1138" s="4" t="n">
        <v>1546986.17</v>
      </c>
      <c r="L1138" s="5" t="n">
        <v>50001</v>
      </c>
      <c r="M1138" s="6" t="n">
        <v>30.93910462</v>
      </c>
      <c r="N1138" s="7">
        <f>IF(ISNUMBER(_xll.BDP($C1138, "DELTA_MID")),_xll.BDP($C1138, "DELTA_MID")," ")</f>
        <v/>
      </c>
      <c r="O1138" s="7">
        <f>IF(ISNUMBER(N1138),_xll.BDP($C1138, "OPT_UNDL_TICKER"),"")</f>
        <v/>
      </c>
      <c r="P1138" s="8">
        <f>IF(ISNUMBER(N1138),_xll.BDP($C1138, "OPT_UNDL_PX")," ")</f>
        <v/>
      </c>
      <c r="Q1138" s="7">
        <f>IF(ISNUMBER(N1138),+G1138*_xll.BDP($C1138, "PX_POS_MULT_FACTOR")*P1138/K1138," ")</f>
        <v/>
      </c>
      <c r="R1138" s="8">
        <f>IF(OR($A1138="TUA",$A1138="TYA"),"",IF(ISNUMBER(_xll.BDP($C1138,"DUR_ADJ_OAS_MID")),_xll.BDP($C1138,"DUR_ADJ_OAS_MID"),IF(ISNUMBER(_xll.BDP($E1138&amp;" ISIN","DUR_ADJ_OAS_MID")),_xll.BDP($E1138&amp;" ISIN","DUR_ADJ_OAS_MID")," ")))</f>
        <v/>
      </c>
      <c r="S1138" s="7">
        <f>IF(ISNUMBER(N1138),Q1138*N1138,IF(ISNUMBER(R1138),J1138*R1138," "))</f>
        <v/>
      </c>
      <c r="T1138" t="inlineStr">
        <is>
          <t>450056106</t>
        </is>
      </c>
      <c r="U1138" t="inlineStr">
        <is>
          <t>Equity</t>
        </is>
      </c>
    </row>
    <row r="1139">
      <c r="A1139" t="inlineStr">
        <is>
          <t>NXTI</t>
        </is>
      </c>
      <c r="B1139" t="inlineStr">
        <is>
          <t>GARTNER INC USD 0.0005</t>
        </is>
      </c>
      <c r="C1139" t="inlineStr">
        <is>
          <t>IT</t>
        </is>
      </c>
      <c r="D1139" t="inlineStr">
        <is>
          <t>2372763</t>
        </is>
      </c>
      <c r="E1139" t="inlineStr">
        <is>
          <t>US3666511072</t>
        </is>
      </c>
      <c r="F1139" t="inlineStr">
        <is>
          <t>366651107</t>
        </is>
      </c>
      <c r="G1139" s="1" t="n">
        <v>8</v>
      </c>
      <c r="H1139" s="1" t="n">
        <v>400.28</v>
      </c>
      <c r="I1139" s="2" t="n">
        <v>3202.24</v>
      </c>
      <c r="J1139" s="3" t="n">
        <v>0.00206999</v>
      </c>
      <c r="K1139" s="4" t="n">
        <v>1546986.17</v>
      </c>
      <c r="L1139" s="5" t="n">
        <v>50001</v>
      </c>
      <c r="M1139" s="6" t="n">
        <v>30.93910462</v>
      </c>
      <c r="N1139" s="7">
        <f>IF(ISNUMBER(_xll.BDP($C1139, "DELTA_MID")),_xll.BDP($C1139, "DELTA_MID")," ")</f>
        <v/>
      </c>
      <c r="O1139" s="7">
        <f>IF(ISNUMBER(N1139),_xll.BDP($C1139, "OPT_UNDL_TICKER"),"")</f>
        <v/>
      </c>
      <c r="P1139" s="8">
        <f>IF(ISNUMBER(N1139),_xll.BDP($C1139, "OPT_UNDL_PX")," ")</f>
        <v/>
      </c>
      <c r="Q1139" s="7">
        <f>IF(ISNUMBER(N1139),+G1139*_xll.BDP($C1139, "PX_POS_MULT_FACTOR")*P1139/K1139," ")</f>
        <v/>
      </c>
      <c r="R1139" s="8">
        <f>IF(OR($A1139="TUA",$A1139="TYA"),"",IF(ISNUMBER(_xll.BDP($C1139,"DUR_ADJ_OAS_MID")),_xll.BDP($C1139,"DUR_ADJ_OAS_MID"),IF(ISNUMBER(_xll.BDP($E1139&amp;" ISIN","DUR_ADJ_OAS_MID")),_xll.BDP($E1139&amp;" ISIN","DUR_ADJ_OAS_MID")," ")))</f>
        <v/>
      </c>
      <c r="S1139" s="7">
        <f>IF(ISNUMBER(N1139),Q1139*N1139,IF(ISNUMBER(R1139),J1139*R1139," "))</f>
        <v/>
      </c>
      <c r="T1139" t="inlineStr">
        <is>
          <t>366651107</t>
        </is>
      </c>
      <c r="U1139" t="inlineStr">
        <is>
          <t>Equity</t>
        </is>
      </c>
    </row>
    <row r="1140">
      <c r="A1140" t="inlineStr">
        <is>
          <t>NXTI</t>
        </is>
      </c>
      <c r="B1140" t="inlineStr">
        <is>
          <t>ILLINOIS TOOL WKS INC USD 0.01</t>
        </is>
      </c>
      <c r="C1140" t="inlineStr">
        <is>
          <t>ITW</t>
        </is>
      </c>
      <c r="D1140" t="inlineStr">
        <is>
          <t>2457552</t>
        </is>
      </c>
      <c r="E1140" t="inlineStr">
        <is>
          <t>US4523081093</t>
        </is>
      </c>
      <c r="F1140" t="inlineStr">
        <is>
          <t>452308109</t>
        </is>
      </c>
      <c r="G1140" s="1" t="n">
        <v>22</v>
      </c>
      <c r="H1140" s="1" t="n">
        <v>258.5</v>
      </c>
      <c r="I1140" s="2" t="n">
        <v>5687</v>
      </c>
      <c r="J1140" s="3" t="n">
        <v>0.00367618</v>
      </c>
      <c r="K1140" s="4" t="n">
        <v>1546986.17</v>
      </c>
      <c r="L1140" s="5" t="n">
        <v>50001</v>
      </c>
      <c r="M1140" s="6" t="n">
        <v>30.93910462</v>
      </c>
      <c r="N1140" s="7">
        <f>IF(ISNUMBER(_xll.BDP($C1140, "DELTA_MID")),_xll.BDP($C1140, "DELTA_MID")," ")</f>
        <v/>
      </c>
      <c r="O1140" s="7">
        <f>IF(ISNUMBER(N1140),_xll.BDP($C1140, "OPT_UNDL_TICKER"),"")</f>
        <v/>
      </c>
      <c r="P1140" s="8">
        <f>IF(ISNUMBER(N1140),_xll.BDP($C1140, "OPT_UNDL_PX")," ")</f>
        <v/>
      </c>
      <c r="Q1140" s="7">
        <f>IF(ISNUMBER(N1140),+G1140*_xll.BDP($C1140, "PX_POS_MULT_FACTOR")*P1140/K1140," ")</f>
        <v/>
      </c>
      <c r="R1140" s="8">
        <f>IF(OR($A1140="TUA",$A1140="TYA"),"",IF(ISNUMBER(_xll.BDP($C1140,"DUR_ADJ_OAS_MID")),_xll.BDP($C1140,"DUR_ADJ_OAS_MID"),IF(ISNUMBER(_xll.BDP($E1140&amp;" ISIN","DUR_ADJ_OAS_MID")),_xll.BDP($E1140&amp;" ISIN","DUR_ADJ_OAS_MID")," ")))</f>
        <v/>
      </c>
      <c r="S1140" s="7">
        <f>IF(ISNUMBER(N1140),Q1140*N1140,IF(ISNUMBER(R1140),J1140*R1140," "))</f>
        <v/>
      </c>
      <c r="T1140" t="inlineStr">
        <is>
          <t>452308109</t>
        </is>
      </c>
      <c r="U1140" t="inlineStr">
        <is>
          <t>Equity</t>
        </is>
      </c>
    </row>
    <row r="1141">
      <c r="A1141" t="inlineStr">
        <is>
          <t>NXTI</t>
        </is>
      </c>
      <c r="B1141" t="inlineStr">
        <is>
          <t>KELLANOVA USD 0.25</t>
        </is>
      </c>
      <c r="C1141" t="inlineStr">
        <is>
          <t>K</t>
        </is>
      </c>
      <c r="D1141" t="inlineStr">
        <is>
          <t>2486813</t>
        </is>
      </c>
      <c r="E1141" t="inlineStr">
        <is>
          <t>US4878361082</t>
        </is>
      </c>
      <c r="F1141" t="inlineStr">
        <is>
          <t>487836108</t>
        </is>
      </c>
      <c r="G1141" s="1" t="n">
        <v>19</v>
      </c>
      <c r="H1141" s="1" t="n">
        <v>80</v>
      </c>
      <c r="I1141" s="2" t="n">
        <v>1520</v>
      </c>
      <c r="J1141" s="3" t="n">
        <v>0.0009825599999999999</v>
      </c>
      <c r="K1141" s="4" t="n">
        <v>1546986.17</v>
      </c>
      <c r="L1141" s="5" t="n">
        <v>50001</v>
      </c>
      <c r="M1141" s="6" t="n">
        <v>30.93910462</v>
      </c>
      <c r="N1141" s="7">
        <f>IF(ISNUMBER(_xll.BDP($C1141, "DELTA_MID")),_xll.BDP($C1141, "DELTA_MID")," ")</f>
        <v/>
      </c>
      <c r="O1141" s="7">
        <f>IF(ISNUMBER(N1141),_xll.BDP($C1141, "OPT_UNDL_TICKER"),"")</f>
        <v/>
      </c>
      <c r="P1141" s="8">
        <f>IF(ISNUMBER(N1141),_xll.BDP($C1141, "OPT_UNDL_PX")," ")</f>
        <v/>
      </c>
      <c r="Q1141" s="7">
        <f>IF(ISNUMBER(N1141),+G1141*_xll.BDP($C1141, "PX_POS_MULT_FACTOR")*P1141/K1141," ")</f>
        <v/>
      </c>
      <c r="R1141" s="8">
        <f>IF(OR($A1141="TUA",$A1141="TYA"),"",IF(ISNUMBER(_xll.BDP($C1141,"DUR_ADJ_OAS_MID")),_xll.BDP($C1141,"DUR_ADJ_OAS_MID"),IF(ISNUMBER(_xll.BDP($E1141&amp;" ISIN","DUR_ADJ_OAS_MID")),_xll.BDP($E1141&amp;" ISIN","DUR_ADJ_OAS_MID")," ")))</f>
        <v/>
      </c>
      <c r="S1141" s="7">
        <f>IF(ISNUMBER(N1141),Q1141*N1141,IF(ISNUMBER(R1141),J1141*R1141," "))</f>
        <v/>
      </c>
      <c r="T1141" t="inlineStr">
        <is>
          <t>487836108</t>
        </is>
      </c>
      <c r="U1141" t="inlineStr">
        <is>
          <t>Equity</t>
        </is>
      </c>
    </row>
    <row r="1142">
      <c r="A1142" t="inlineStr">
        <is>
          <t>NXTI</t>
        </is>
      </c>
      <c r="B1142" t="inlineStr">
        <is>
          <t>KYNDRYL HLDGS INC USD 0.01</t>
        </is>
      </c>
      <c r="C1142" t="inlineStr">
        <is>
          <t>KD</t>
        </is>
      </c>
      <c r="D1142" t="inlineStr">
        <is>
          <t>BP6JW21</t>
        </is>
      </c>
      <c r="E1142" t="inlineStr">
        <is>
          <t>US50155Q1004</t>
        </is>
      </c>
      <c r="F1142" t="inlineStr">
        <is>
          <t>50155Q100</t>
        </is>
      </c>
      <c r="G1142" s="1" t="n">
        <v>52</v>
      </c>
      <c r="H1142" s="1" t="n">
        <v>43.41</v>
      </c>
      <c r="I1142" s="2" t="n">
        <v>2257.32</v>
      </c>
      <c r="J1142" s="3" t="n">
        <v>0.00145917</v>
      </c>
      <c r="K1142" s="4" t="n">
        <v>1546986.17</v>
      </c>
      <c r="L1142" s="5" t="n">
        <v>50001</v>
      </c>
      <c r="M1142" s="6" t="n">
        <v>30.93910462</v>
      </c>
      <c r="N1142" s="7">
        <f>IF(ISNUMBER(_xll.BDP($C1142, "DELTA_MID")),_xll.BDP($C1142, "DELTA_MID")," ")</f>
        <v/>
      </c>
      <c r="O1142" s="7">
        <f>IF(ISNUMBER(N1142),_xll.BDP($C1142, "OPT_UNDL_TICKER"),"")</f>
        <v/>
      </c>
      <c r="P1142" s="8">
        <f>IF(ISNUMBER(N1142),_xll.BDP($C1142, "OPT_UNDL_PX")," ")</f>
        <v/>
      </c>
      <c r="Q1142" s="7">
        <f>IF(ISNUMBER(N1142),+G1142*_xll.BDP($C1142, "PX_POS_MULT_FACTOR")*P1142/K1142," ")</f>
        <v/>
      </c>
      <c r="R1142" s="8">
        <f>IF(OR($A1142="TUA",$A1142="TYA"),"",IF(ISNUMBER(_xll.BDP($C1142,"DUR_ADJ_OAS_MID")),_xll.BDP($C1142,"DUR_ADJ_OAS_MID"),IF(ISNUMBER(_xll.BDP($E1142&amp;" ISIN","DUR_ADJ_OAS_MID")),_xll.BDP($E1142&amp;" ISIN","DUR_ADJ_OAS_MID")," ")))</f>
        <v/>
      </c>
      <c r="S1142" s="7">
        <f>IF(ISNUMBER(N1142),Q1142*N1142,IF(ISNUMBER(R1142),J1142*R1142," "))</f>
        <v/>
      </c>
      <c r="T1142" t="inlineStr">
        <is>
          <t>50155Q100</t>
        </is>
      </c>
      <c r="U1142" t="inlineStr">
        <is>
          <t>Equity</t>
        </is>
      </c>
    </row>
    <row r="1143">
      <c r="A1143" t="inlineStr">
        <is>
          <t>NXTI</t>
        </is>
      </c>
      <c r="B1143" t="inlineStr">
        <is>
          <t>KEYSIGHT TECHNOLOGIES INC USD 0.01</t>
        </is>
      </c>
      <c r="C1143" t="inlineStr">
        <is>
          <t>KEYS</t>
        </is>
      </c>
      <c r="D1143" t="inlineStr">
        <is>
          <t>BQZJ0Q9</t>
        </is>
      </c>
      <c r="E1143" t="inlineStr">
        <is>
          <t>US49338L1035</t>
        </is>
      </c>
      <c r="F1143" t="inlineStr">
        <is>
          <t>49338L103</t>
        </is>
      </c>
      <c r="G1143" s="1" t="n">
        <v>17</v>
      </c>
      <c r="H1143" s="1" t="n">
        <v>167.05</v>
      </c>
      <c r="I1143" s="2" t="n">
        <v>2839.85</v>
      </c>
      <c r="J1143" s="3" t="n">
        <v>0.00183573</v>
      </c>
      <c r="K1143" s="4" t="n">
        <v>1546986.17</v>
      </c>
      <c r="L1143" s="5" t="n">
        <v>50001</v>
      </c>
      <c r="M1143" s="6" t="n">
        <v>30.93910462</v>
      </c>
      <c r="N1143" s="7">
        <f>IF(ISNUMBER(_xll.BDP($C1143, "DELTA_MID")),_xll.BDP($C1143, "DELTA_MID")," ")</f>
        <v/>
      </c>
      <c r="O1143" s="7">
        <f>IF(ISNUMBER(N1143),_xll.BDP($C1143, "OPT_UNDL_TICKER"),"")</f>
        <v/>
      </c>
      <c r="P1143" s="8">
        <f>IF(ISNUMBER(N1143),_xll.BDP($C1143, "OPT_UNDL_PX")," ")</f>
        <v/>
      </c>
      <c r="Q1143" s="7">
        <f>IF(ISNUMBER(N1143),+G1143*_xll.BDP($C1143, "PX_POS_MULT_FACTOR")*P1143/K1143," ")</f>
        <v/>
      </c>
      <c r="R1143" s="8">
        <f>IF(OR($A1143="TUA",$A1143="TYA"),"",IF(ISNUMBER(_xll.BDP($C1143,"DUR_ADJ_OAS_MID")),_xll.BDP($C1143,"DUR_ADJ_OAS_MID"),IF(ISNUMBER(_xll.BDP($E1143&amp;" ISIN","DUR_ADJ_OAS_MID")),_xll.BDP($E1143&amp;" ISIN","DUR_ADJ_OAS_MID")," ")))</f>
        <v/>
      </c>
      <c r="S1143" s="7">
        <f>IF(ISNUMBER(N1143),Q1143*N1143,IF(ISNUMBER(R1143),J1143*R1143," "))</f>
        <v/>
      </c>
      <c r="T1143" t="inlineStr">
        <is>
          <t>49338L103</t>
        </is>
      </c>
      <c r="U1143" t="inlineStr">
        <is>
          <t>Equity</t>
        </is>
      </c>
    </row>
    <row r="1144">
      <c r="A1144" t="inlineStr">
        <is>
          <t>NXTI</t>
        </is>
      </c>
      <c r="B1144" t="inlineStr">
        <is>
          <t>KIMBERLY-CLARK CORP USD 1.25</t>
        </is>
      </c>
      <c r="C1144" t="inlineStr">
        <is>
          <t>KMB</t>
        </is>
      </c>
      <c r="D1144" t="inlineStr">
        <is>
          <t>2491839</t>
        </is>
      </c>
      <c r="E1144" t="inlineStr">
        <is>
          <t>US4943681035</t>
        </is>
      </c>
      <c r="F1144" t="inlineStr">
        <is>
          <t>494368103</t>
        </is>
      </c>
      <c r="G1144" s="1" t="n">
        <v>33</v>
      </c>
      <c r="H1144" s="1" t="n">
        <v>132.12</v>
      </c>
      <c r="I1144" s="2" t="n">
        <v>4359.96</v>
      </c>
      <c r="J1144" s="3" t="n">
        <v>0.00281836</v>
      </c>
      <c r="K1144" s="4" t="n">
        <v>1546986.17</v>
      </c>
      <c r="L1144" s="5" t="n">
        <v>50001</v>
      </c>
      <c r="M1144" s="6" t="n">
        <v>30.93910462</v>
      </c>
      <c r="N1144" s="7">
        <f>IF(ISNUMBER(_xll.BDP($C1144, "DELTA_MID")),_xll.BDP($C1144, "DELTA_MID")," ")</f>
        <v/>
      </c>
      <c r="O1144" s="7">
        <f>IF(ISNUMBER(N1144),_xll.BDP($C1144, "OPT_UNDL_TICKER"),"")</f>
        <v/>
      </c>
      <c r="P1144" s="8">
        <f>IF(ISNUMBER(N1144),_xll.BDP($C1144, "OPT_UNDL_PX")," ")</f>
        <v/>
      </c>
      <c r="Q1144" s="7">
        <f>IF(ISNUMBER(N1144),+G1144*_xll.BDP($C1144, "PX_POS_MULT_FACTOR")*P1144/K1144," ")</f>
        <v/>
      </c>
      <c r="R1144" s="8">
        <f>IF(OR($A1144="TUA",$A1144="TYA"),"",IF(ISNUMBER(_xll.BDP($C1144,"DUR_ADJ_OAS_MID")),_xll.BDP($C1144,"DUR_ADJ_OAS_MID"),IF(ISNUMBER(_xll.BDP($E1144&amp;" ISIN","DUR_ADJ_OAS_MID")),_xll.BDP($E1144&amp;" ISIN","DUR_ADJ_OAS_MID")," ")))</f>
        <v/>
      </c>
      <c r="S1144" s="7">
        <f>IF(ISNUMBER(N1144),Q1144*N1144,IF(ISNUMBER(R1144),J1144*R1144," "))</f>
        <v/>
      </c>
      <c r="T1144" t="inlineStr">
        <is>
          <t>494368103</t>
        </is>
      </c>
      <c r="U1144" t="inlineStr">
        <is>
          <t>Equity</t>
        </is>
      </c>
    </row>
    <row r="1145">
      <c r="A1145" t="inlineStr">
        <is>
          <t>NXTI</t>
        </is>
      </c>
      <c r="B1145" t="inlineStr">
        <is>
          <t>COCA COLA CO USD 0.25</t>
        </is>
      </c>
      <c r="C1145" t="inlineStr">
        <is>
          <t>KO</t>
        </is>
      </c>
      <c r="D1145" t="inlineStr">
        <is>
          <t>2206657</t>
        </is>
      </c>
      <c r="E1145" t="inlineStr">
        <is>
          <t>US1912161007</t>
        </is>
      </c>
      <c r="F1145" t="inlineStr">
        <is>
          <t>191216100</t>
        </is>
      </c>
      <c r="G1145" s="1" t="n">
        <v>229</v>
      </c>
      <c r="H1145" s="1" t="n">
        <v>71.34999999999999</v>
      </c>
      <c r="I1145" s="2" t="n">
        <v>16339.15</v>
      </c>
      <c r="J1145" s="3" t="n">
        <v>0.01056192</v>
      </c>
      <c r="K1145" s="4" t="n">
        <v>1546986.17</v>
      </c>
      <c r="L1145" s="5" t="n">
        <v>50001</v>
      </c>
      <c r="M1145" s="6" t="n">
        <v>30.93910462</v>
      </c>
      <c r="N1145" s="7">
        <f>IF(ISNUMBER(_xll.BDP($C1145, "DELTA_MID")),_xll.BDP($C1145, "DELTA_MID")," ")</f>
        <v/>
      </c>
      <c r="O1145" s="7">
        <f>IF(ISNUMBER(N1145),_xll.BDP($C1145, "OPT_UNDL_TICKER"),"")</f>
        <v/>
      </c>
      <c r="P1145" s="8">
        <f>IF(ISNUMBER(N1145),_xll.BDP($C1145, "OPT_UNDL_PX")," ")</f>
        <v/>
      </c>
      <c r="Q1145" s="7">
        <f>IF(ISNUMBER(N1145),+G1145*_xll.BDP($C1145, "PX_POS_MULT_FACTOR")*P1145/K1145," ")</f>
        <v/>
      </c>
      <c r="R1145" s="8">
        <f>IF(OR($A1145="TUA",$A1145="TYA"),"",IF(ISNUMBER(_xll.BDP($C1145,"DUR_ADJ_OAS_MID")),_xll.BDP($C1145,"DUR_ADJ_OAS_MID"),IF(ISNUMBER(_xll.BDP($E1145&amp;" ISIN","DUR_ADJ_OAS_MID")),_xll.BDP($E1145&amp;" ISIN","DUR_ADJ_OAS_MID")," ")))</f>
        <v/>
      </c>
      <c r="S1145" s="7">
        <f>IF(ISNUMBER(N1145),Q1145*N1145,IF(ISNUMBER(R1145),J1145*R1145," "))</f>
        <v/>
      </c>
      <c r="T1145" t="inlineStr">
        <is>
          <t>191216100</t>
        </is>
      </c>
      <c r="U1145" t="inlineStr">
        <is>
          <t>Equity</t>
        </is>
      </c>
    </row>
    <row r="1146">
      <c r="A1146" t="inlineStr">
        <is>
          <t>NXTI</t>
        </is>
      </c>
      <c r="B1146" t="inlineStr">
        <is>
          <t>KROGER CO USD 1.0</t>
        </is>
      </c>
      <c r="C1146" t="inlineStr">
        <is>
          <t>KR</t>
        </is>
      </c>
      <c r="D1146" t="inlineStr">
        <is>
          <t>2497406</t>
        </is>
      </c>
      <c r="E1146" t="inlineStr">
        <is>
          <t>US5010441013</t>
        </is>
      </c>
      <c r="F1146" t="inlineStr">
        <is>
          <t>501044101</t>
        </is>
      </c>
      <c r="G1146" s="1" t="n">
        <v>88</v>
      </c>
      <c r="H1146" s="1" t="n">
        <v>69.83</v>
      </c>
      <c r="I1146" s="2" t="n">
        <v>6145.04</v>
      </c>
      <c r="J1146" s="3" t="n">
        <v>0.00397227</v>
      </c>
      <c r="K1146" s="4" t="n">
        <v>1546986.17</v>
      </c>
      <c r="L1146" s="5" t="n">
        <v>50001</v>
      </c>
      <c r="M1146" s="6" t="n">
        <v>30.93910462</v>
      </c>
      <c r="N1146" s="7">
        <f>IF(ISNUMBER(_xll.BDP($C1146, "DELTA_MID")),_xll.BDP($C1146, "DELTA_MID")," ")</f>
        <v/>
      </c>
      <c r="O1146" s="7">
        <f>IF(ISNUMBER(N1146),_xll.BDP($C1146, "OPT_UNDL_TICKER"),"")</f>
        <v/>
      </c>
      <c r="P1146" s="8">
        <f>IF(ISNUMBER(N1146),_xll.BDP($C1146, "OPT_UNDL_PX")," ")</f>
        <v/>
      </c>
      <c r="Q1146" s="7">
        <f>IF(ISNUMBER(N1146),+G1146*_xll.BDP($C1146, "PX_POS_MULT_FACTOR")*P1146/K1146," ")</f>
        <v/>
      </c>
      <c r="R1146" s="8">
        <f>IF(OR($A1146="TUA",$A1146="TYA"),"",IF(ISNUMBER(_xll.BDP($C1146,"DUR_ADJ_OAS_MID")),_xll.BDP($C1146,"DUR_ADJ_OAS_MID"),IF(ISNUMBER(_xll.BDP($E1146&amp;" ISIN","DUR_ADJ_OAS_MID")),_xll.BDP($E1146&amp;" ISIN","DUR_ADJ_OAS_MID")," ")))</f>
        <v/>
      </c>
      <c r="S1146" s="7">
        <f>IF(ISNUMBER(N1146),Q1146*N1146,IF(ISNUMBER(R1146),J1146*R1146," "))</f>
        <v/>
      </c>
      <c r="T1146" t="inlineStr">
        <is>
          <t>501044101</t>
        </is>
      </c>
      <c r="U1146" t="inlineStr">
        <is>
          <t>Equity</t>
        </is>
      </c>
    </row>
    <row r="1147">
      <c r="A1147" t="inlineStr">
        <is>
          <t>NXTI</t>
        </is>
      </c>
      <c r="B1147" t="inlineStr">
        <is>
          <t>KLAVIYO INC USD 0.001</t>
        </is>
      </c>
      <c r="C1147" t="inlineStr">
        <is>
          <t>KVYO</t>
        </is>
      </c>
      <c r="D1147" t="inlineStr">
        <is>
          <t>BN4JNC6</t>
        </is>
      </c>
      <c r="E1147" t="inlineStr">
        <is>
          <t>US49845K1016</t>
        </is>
      </c>
      <c r="F1147" t="inlineStr">
        <is>
          <t>49845K101</t>
        </is>
      </c>
      <c r="G1147" s="1" t="n">
        <v>62</v>
      </c>
      <c r="H1147" s="1" t="n">
        <v>33.91</v>
      </c>
      <c r="I1147" s="2" t="n">
        <v>2102.42</v>
      </c>
      <c r="J1147" s="3" t="n">
        <v>0.00135904</v>
      </c>
      <c r="K1147" s="4" t="n">
        <v>1546986.17</v>
      </c>
      <c r="L1147" s="5" t="n">
        <v>50001</v>
      </c>
      <c r="M1147" s="6" t="n">
        <v>30.93910462</v>
      </c>
      <c r="N1147" s="7">
        <f>IF(ISNUMBER(_xll.BDP($C1147, "DELTA_MID")),_xll.BDP($C1147, "DELTA_MID")," ")</f>
        <v/>
      </c>
      <c r="O1147" s="7">
        <f>IF(ISNUMBER(N1147),_xll.BDP($C1147, "OPT_UNDL_TICKER"),"")</f>
        <v/>
      </c>
      <c r="P1147" s="8">
        <f>IF(ISNUMBER(N1147),_xll.BDP($C1147, "OPT_UNDL_PX")," ")</f>
        <v/>
      </c>
      <c r="Q1147" s="7">
        <f>IF(ISNUMBER(N1147),+G1147*_xll.BDP($C1147, "PX_POS_MULT_FACTOR")*P1147/K1147," ")</f>
        <v/>
      </c>
      <c r="R1147" s="8">
        <f>IF(OR($A1147="TUA",$A1147="TYA"),"",IF(ISNUMBER(_xll.BDP($C1147,"DUR_ADJ_OAS_MID")),_xll.BDP($C1147,"DUR_ADJ_OAS_MID"),IF(ISNUMBER(_xll.BDP($E1147&amp;" ISIN","DUR_ADJ_OAS_MID")),_xll.BDP($E1147&amp;" ISIN","DUR_ADJ_OAS_MID")," ")))</f>
        <v/>
      </c>
      <c r="S1147" s="7">
        <f>IF(ISNUMBER(N1147),Q1147*N1147,IF(ISNUMBER(R1147),J1147*R1147," "))</f>
        <v/>
      </c>
      <c r="T1147" t="inlineStr">
        <is>
          <t>49845K101</t>
        </is>
      </c>
      <c r="U1147" t="inlineStr">
        <is>
          <t>Equity</t>
        </is>
      </c>
    </row>
    <row r="1148">
      <c r="A1148" t="inlineStr">
        <is>
          <t>NXTI</t>
        </is>
      </c>
      <c r="B1148" t="inlineStr">
        <is>
          <t>LENNOX INTL INC USD 0.01</t>
        </is>
      </c>
      <c r="C1148" t="inlineStr">
        <is>
          <t>LII</t>
        </is>
      </c>
      <c r="D1148" t="inlineStr">
        <is>
          <t>2442053</t>
        </is>
      </c>
      <c r="E1148" t="inlineStr">
        <is>
          <t>US5261071071</t>
        </is>
      </c>
      <c r="F1148" t="inlineStr">
        <is>
          <t>526107107</t>
        </is>
      </c>
      <c r="G1148" s="1" t="n">
        <v>4</v>
      </c>
      <c r="H1148" s="1" t="n">
        <v>604.22</v>
      </c>
      <c r="I1148" s="2" t="n">
        <v>2416.88</v>
      </c>
      <c r="J1148" s="3" t="n">
        <v>0.00156232</v>
      </c>
      <c r="K1148" s="4" t="n">
        <v>1546986.17</v>
      </c>
      <c r="L1148" s="5" t="n">
        <v>50001</v>
      </c>
      <c r="M1148" s="6" t="n">
        <v>30.93910462</v>
      </c>
      <c r="N1148" s="7">
        <f>IF(ISNUMBER(_xll.BDP($C1148, "DELTA_MID")),_xll.BDP($C1148, "DELTA_MID")," ")</f>
        <v/>
      </c>
      <c r="O1148" s="7">
        <f>IF(ISNUMBER(N1148),_xll.BDP($C1148, "OPT_UNDL_TICKER"),"")</f>
        <v/>
      </c>
      <c r="P1148" s="8">
        <f>IF(ISNUMBER(N1148),_xll.BDP($C1148, "OPT_UNDL_PX")," ")</f>
        <v/>
      </c>
      <c r="Q1148" s="7">
        <f>IF(ISNUMBER(N1148),+G1148*_xll.BDP($C1148, "PX_POS_MULT_FACTOR")*P1148/K1148," ")</f>
        <v/>
      </c>
      <c r="R1148" s="8">
        <f>IF(OR($A1148="TUA",$A1148="TYA"),"",IF(ISNUMBER(_xll.BDP($C1148,"DUR_ADJ_OAS_MID")),_xll.BDP($C1148,"DUR_ADJ_OAS_MID"),IF(ISNUMBER(_xll.BDP($E1148&amp;" ISIN","DUR_ADJ_OAS_MID")),_xll.BDP($E1148&amp;" ISIN","DUR_ADJ_OAS_MID")," ")))</f>
        <v/>
      </c>
      <c r="S1148" s="7">
        <f>IF(ISNUMBER(N1148),Q1148*N1148,IF(ISNUMBER(R1148),J1148*R1148," "))</f>
        <v/>
      </c>
      <c r="T1148" t="inlineStr">
        <is>
          <t>526107107</t>
        </is>
      </c>
      <c r="U1148" t="inlineStr">
        <is>
          <t>Equity</t>
        </is>
      </c>
    </row>
    <row r="1149">
      <c r="A1149" t="inlineStr">
        <is>
          <t>NXTI</t>
        </is>
      </c>
      <c r="B1149" t="inlineStr">
        <is>
          <t>LIGHT + WONDER INC USD 0.001</t>
        </is>
      </c>
      <c r="C1149" t="inlineStr">
        <is>
          <t>LNW</t>
        </is>
      </c>
      <c r="D1149" t="inlineStr">
        <is>
          <t>2919290</t>
        </is>
      </c>
      <c r="E1149" t="inlineStr">
        <is>
          <t>US80874P1093</t>
        </is>
      </c>
      <c r="F1149" t="inlineStr">
        <is>
          <t>80874P109</t>
        </is>
      </c>
      <c r="G1149" s="1" t="n">
        <v>5</v>
      </c>
      <c r="H1149" s="1" t="n">
        <v>99.52</v>
      </c>
      <c r="I1149" s="2" t="n">
        <v>497.6</v>
      </c>
      <c r="J1149" s="3" t="n">
        <v>0.00032166</v>
      </c>
      <c r="K1149" s="4" t="n">
        <v>1546986.17</v>
      </c>
      <c r="L1149" s="5" t="n">
        <v>50001</v>
      </c>
      <c r="M1149" s="6" t="n">
        <v>30.93910462</v>
      </c>
      <c r="N1149" s="7">
        <f>IF(ISNUMBER(_xll.BDP($C1149, "DELTA_MID")),_xll.BDP($C1149, "DELTA_MID")," ")</f>
        <v/>
      </c>
      <c r="O1149" s="7">
        <f>IF(ISNUMBER(N1149),_xll.BDP($C1149, "OPT_UNDL_TICKER"),"")</f>
        <v/>
      </c>
      <c r="P1149" s="8">
        <f>IF(ISNUMBER(N1149),_xll.BDP($C1149, "OPT_UNDL_PX")," ")</f>
        <v/>
      </c>
      <c r="Q1149" s="7">
        <f>IF(ISNUMBER(N1149),+G1149*_xll.BDP($C1149, "PX_POS_MULT_FACTOR")*P1149/K1149," ")</f>
        <v/>
      </c>
      <c r="R1149" s="8">
        <f>IF(OR($A1149="TUA",$A1149="TYA"),"",IF(ISNUMBER(_xll.BDP($C1149,"DUR_ADJ_OAS_MID")),_xll.BDP($C1149,"DUR_ADJ_OAS_MID"),IF(ISNUMBER(_xll.BDP($E1149&amp;" ISIN","DUR_ADJ_OAS_MID")),_xll.BDP($E1149&amp;" ISIN","DUR_ADJ_OAS_MID")," ")))</f>
        <v/>
      </c>
      <c r="S1149" s="7">
        <f>IF(ISNUMBER(N1149),Q1149*N1149,IF(ISNUMBER(R1149),J1149*R1149," "))</f>
        <v/>
      </c>
      <c r="T1149" t="inlineStr">
        <is>
          <t>80874P109</t>
        </is>
      </c>
      <c r="U1149" t="inlineStr">
        <is>
          <t>Equity</t>
        </is>
      </c>
    </row>
    <row r="1150">
      <c r="A1150" t="inlineStr">
        <is>
          <t>NXTI</t>
        </is>
      </c>
      <c r="B1150" t="inlineStr">
        <is>
          <t>LOWES COS INC USD 0.5</t>
        </is>
      </c>
      <c r="C1150" t="inlineStr">
        <is>
          <t>LOW</t>
        </is>
      </c>
      <c r="D1150" t="inlineStr">
        <is>
          <t>2536763</t>
        </is>
      </c>
      <c r="E1150" t="inlineStr">
        <is>
          <t>US5486611073</t>
        </is>
      </c>
      <c r="F1150" t="inlineStr">
        <is>
          <t>548661107</t>
        </is>
      </c>
      <c r="G1150" s="1" t="n">
        <v>30</v>
      </c>
      <c r="H1150" s="1" t="n">
        <v>228.31</v>
      </c>
      <c r="I1150" s="2" t="n">
        <v>6849.3</v>
      </c>
      <c r="J1150" s="3" t="n">
        <v>0.00442751</v>
      </c>
      <c r="K1150" s="4" t="n">
        <v>1546986.17</v>
      </c>
      <c r="L1150" s="5" t="n">
        <v>50001</v>
      </c>
      <c r="M1150" s="6" t="n">
        <v>30.93910462</v>
      </c>
      <c r="N1150" s="7">
        <f>IF(ISNUMBER(_xll.BDP($C1150, "DELTA_MID")),_xll.BDP($C1150, "DELTA_MID")," ")</f>
        <v/>
      </c>
      <c r="O1150" s="7">
        <f>IF(ISNUMBER(N1150),_xll.BDP($C1150, "OPT_UNDL_TICKER"),"")</f>
        <v/>
      </c>
      <c r="P1150" s="8">
        <f>IF(ISNUMBER(N1150),_xll.BDP($C1150, "OPT_UNDL_PX")," ")</f>
        <v/>
      </c>
      <c r="Q1150" s="7">
        <f>IF(ISNUMBER(N1150),+G1150*_xll.BDP($C1150, "PX_POS_MULT_FACTOR")*P1150/K1150," ")</f>
        <v/>
      </c>
      <c r="R1150" s="8">
        <f>IF(OR($A1150="TUA",$A1150="TYA"),"",IF(ISNUMBER(_xll.BDP($C1150,"DUR_ADJ_OAS_MID")),_xll.BDP($C1150,"DUR_ADJ_OAS_MID"),IF(ISNUMBER(_xll.BDP($E1150&amp;" ISIN","DUR_ADJ_OAS_MID")),_xll.BDP($E1150&amp;" ISIN","DUR_ADJ_OAS_MID")," ")))</f>
        <v/>
      </c>
      <c r="S1150" s="7">
        <f>IF(ISNUMBER(N1150),Q1150*N1150,IF(ISNUMBER(R1150),J1150*R1150," "))</f>
        <v/>
      </c>
      <c r="T1150" t="inlineStr">
        <is>
          <t>548661107</t>
        </is>
      </c>
      <c r="U1150" t="inlineStr">
        <is>
          <t>Equity</t>
        </is>
      </c>
    </row>
    <row r="1151">
      <c r="A1151" t="inlineStr">
        <is>
          <t>NXTI</t>
        </is>
      </c>
      <c r="B1151" t="inlineStr">
        <is>
          <t>LPL FINL HLDGS INC NPV</t>
        </is>
      </c>
      <c r="C1151" t="inlineStr">
        <is>
          <t>LPLA</t>
        </is>
      </c>
      <c r="D1151" t="inlineStr">
        <is>
          <t>B75JX34</t>
        </is>
      </c>
      <c r="E1151" t="inlineStr">
        <is>
          <t>US50212V1008</t>
        </is>
      </c>
      <c r="F1151" t="inlineStr">
        <is>
          <t>50212V100</t>
        </is>
      </c>
      <c r="G1151" s="1" t="n">
        <v>4</v>
      </c>
      <c r="H1151" s="1" t="n">
        <v>384.11</v>
      </c>
      <c r="I1151" s="2" t="n">
        <v>1536.44</v>
      </c>
      <c r="J1151" s="3" t="n">
        <v>0.00099318</v>
      </c>
      <c r="K1151" s="4" t="n">
        <v>1546986.17</v>
      </c>
      <c r="L1151" s="5" t="n">
        <v>50001</v>
      </c>
      <c r="M1151" s="6" t="n">
        <v>30.93910462</v>
      </c>
      <c r="N1151" s="7">
        <f>IF(ISNUMBER(_xll.BDP($C1151, "DELTA_MID")),_xll.BDP($C1151, "DELTA_MID")," ")</f>
        <v/>
      </c>
      <c r="O1151" s="7">
        <f>IF(ISNUMBER(N1151),_xll.BDP($C1151, "OPT_UNDL_TICKER"),"")</f>
        <v/>
      </c>
      <c r="P1151" s="8">
        <f>IF(ISNUMBER(N1151),_xll.BDP($C1151, "OPT_UNDL_PX")," ")</f>
        <v/>
      </c>
      <c r="Q1151" s="7">
        <f>IF(ISNUMBER(N1151),+G1151*_xll.BDP($C1151, "PX_POS_MULT_FACTOR")*P1151/K1151," ")</f>
        <v/>
      </c>
      <c r="R1151" s="8">
        <f>IF(OR($A1151="TUA",$A1151="TYA"),"",IF(ISNUMBER(_xll.BDP($C1151,"DUR_ADJ_OAS_MID")),_xll.BDP($C1151,"DUR_ADJ_OAS_MID"),IF(ISNUMBER(_xll.BDP($E1151&amp;" ISIN","DUR_ADJ_OAS_MID")),_xll.BDP($E1151&amp;" ISIN","DUR_ADJ_OAS_MID")," ")))</f>
        <v/>
      </c>
      <c r="S1151" s="7">
        <f>IF(ISNUMBER(N1151),Q1151*N1151,IF(ISNUMBER(R1151),J1151*R1151," "))</f>
        <v/>
      </c>
      <c r="T1151" t="inlineStr">
        <is>
          <t>50212V100</t>
        </is>
      </c>
      <c r="U1151" t="inlineStr">
        <is>
          <t>Equity</t>
        </is>
      </c>
    </row>
    <row r="1152">
      <c r="A1152" t="inlineStr">
        <is>
          <t>NXTI</t>
        </is>
      </c>
      <c r="B1152" t="inlineStr">
        <is>
          <t>LAM RESH CORP USD 0.001</t>
        </is>
      </c>
      <c r="C1152" t="inlineStr">
        <is>
          <t>LRCX</t>
        </is>
      </c>
      <c r="D1152" t="inlineStr">
        <is>
          <t>BSML4N7</t>
        </is>
      </c>
      <c r="E1152" t="inlineStr">
        <is>
          <t>US5128073062</t>
        </is>
      </c>
      <c r="F1152" t="inlineStr">
        <is>
          <t>512807306</t>
        </is>
      </c>
      <c r="G1152" s="1" t="n">
        <v>88</v>
      </c>
      <c r="H1152" s="1" t="n">
        <v>98.81</v>
      </c>
      <c r="I1152" s="2" t="n">
        <v>8695.280000000001</v>
      </c>
      <c r="J1152" s="3" t="n">
        <v>0.00562079</v>
      </c>
      <c r="K1152" s="4" t="n">
        <v>1546986.17</v>
      </c>
      <c r="L1152" s="5" t="n">
        <v>50001</v>
      </c>
      <c r="M1152" s="6" t="n">
        <v>30.93910462</v>
      </c>
      <c r="N1152" s="7">
        <f>IF(ISNUMBER(_xll.BDP($C1152, "DELTA_MID")),_xll.BDP($C1152, "DELTA_MID")," ")</f>
        <v/>
      </c>
      <c r="O1152" s="7">
        <f>IF(ISNUMBER(N1152),_xll.BDP($C1152, "OPT_UNDL_TICKER"),"")</f>
        <v/>
      </c>
      <c r="P1152" s="8">
        <f>IF(ISNUMBER(N1152),_xll.BDP($C1152, "OPT_UNDL_PX")," ")</f>
        <v/>
      </c>
      <c r="Q1152" s="7">
        <f>IF(ISNUMBER(N1152),+G1152*_xll.BDP($C1152, "PX_POS_MULT_FACTOR")*P1152/K1152," ")</f>
        <v/>
      </c>
      <c r="R1152" s="8">
        <f>IF(OR($A1152="TUA",$A1152="TYA"),"",IF(ISNUMBER(_xll.BDP($C1152,"DUR_ADJ_OAS_MID")),_xll.BDP($C1152,"DUR_ADJ_OAS_MID"),IF(ISNUMBER(_xll.BDP($E1152&amp;" ISIN","DUR_ADJ_OAS_MID")),_xll.BDP($E1152&amp;" ISIN","DUR_ADJ_OAS_MID")," ")))</f>
        <v/>
      </c>
      <c r="S1152" s="7">
        <f>IF(ISNUMBER(N1152),Q1152*N1152,IF(ISNUMBER(R1152),J1152*R1152," "))</f>
        <v/>
      </c>
      <c r="T1152" t="inlineStr">
        <is>
          <t>512807306</t>
        </is>
      </c>
      <c r="U1152" t="inlineStr">
        <is>
          <t>Equity</t>
        </is>
      </c>
    </row>
    <row r="1153">
      <c r="A1153" t="inlineStr">
        <is>
          <t>NXTI</t>
        </is>
      </c>
      <c r="B1153" t="inlineStr">
        <is>
          <t>LATTICE SEMICONDUCTOR CORP USD 0.01</t>
        </is>
      </c>
      <c r="C1153" t="inlineStr">
        <is>
          <t>LSCC</t>
        </is>
      </c>
      <c r="D1153" t="inlineStr">
        <is>
          <t>2506658</t>
        </is>
      </c>
      <c r="E1153" t="inlineStr">
        <is>
          <t>US5184151042</t>
        </is>
      </c>
      <c r="F1153" t="inlineStr">
        <is>
          <t>518415104</t>
        </is>
      </c>
      <c r="G1153" s="1" t="n">
        <v>31</v>
      </c>
      <c r="H1153" s="1" t="n">
        <v>52.01</v>
      </c>
      <c r="I1153" s="2" t="n">
        <v>1612.31</v>
      </c>
      <c r="J1153" s="3" t="n">
        <v>0.00104223</v>
      </c>
      <c r="K1153" s="4" t="n">
        <v>1546986.17</v>
      </c>
      <c r="L1153" s="5" t="n">
        <v>50001</v>
      </c>
      <c r="M1153" s="6" t="n">
        <v>30.93910462</v>
      </c>
      <c r="N1153" s="7">
        <f>IF(ISNUMBER(_xll.BDP($C1153, "DELTA_MID")),_xll.BDP($C1153, "DELTA_MID")," ")</f>
        <v/>
      </c>
      <c r="O1153" s="7">
        <f>IF(ISNUMBER(N1153),_xll.BDP($C1153, "OPT_UNDL_TICKER"),"")</f>
        <v/>
      </c>
      <c r="P1153" s="8">
        <f>IF(ISNUMBER(N1153),_xll.BDP($C1153, "OPT_UNDL_PX")," ")</f>
        <v/>
      </c>
      <c r="Q1153" s="7">
        <f>IF(ISNUMBER(N1153),+G1153*_xll.BDP($C1153, "PX_POS_MULT_FACTOR")*P1153/K1153," ")</f>
        <v/>
      </c>
      <c r="R1153" s="8">
        <f>IF(OR($A1153="TUA",$A1153="TYA"),"",IF(ISNUMBER(_xll.BDP($C1153,"DUR_ADJ_OAS_MID")),_xll.BDP($C1153,"DUR_ADJ_OAS_MID"),IF(ISNUMBER(_xll.BDP($E1153&amp;" ISIN","DUR_ADJ_OAS_MID")),_xll.BDP($E1153&amp;" ISIN","DUR_ADJ_OAS_MID")," ")))</f>
        <v/>
      </c>
      <c r="S1153" s="7">
        <f>IF(ISNUMBER(N1153),Q1153*N1153,IF(ISNUMBER(R1153),J1153*R1153," "))</f>
        <v/>
      </c>
      <c r="T1153" t="inlineStr">
        <is>
          <t>518415104</t>
        </is>
      </c>
      <c r="U1153" t="inlineStr">
        <is>
          <t>Equity</t>
        </is>
      </c>
    </row>
    <row r="1154">
      <c r="A1154" t="inlineStr">
        <is>
          <t>NXTI</t>
        </is>
      </c>
      <c r="B1154" t="inlineStr">
        <is>
          <t>LULULEMON ATHLETICA INC USD 0.005</t>
        </is>
      </c>
      <c r="C1154" t="inlineStr">
        <is>
          <t>LULU</t>
        </is>
      </c>
      <c r="D1154" t="inlineStr">
        <is>
          <t>B23FN39</t>
        </is>
      </c>
      <c r="E1154" t="inlineStr">
        <is>
          <t>US5500211090</t>
        </is>
      </c>
      <c r="F1154" t="inlineStr">
        <is>
          <t>550021109</t>
        </is>
      </c>
      <c r="G1154" s="1" t="n">
        <v>18</v>
      </c>
      <c r="H1154" s="1" t="n">
        <v>247.68</v>
      </c>
      <c r="I1154" s="2" t="n">
        <v>4458.24</v>
      </c>
      <c r="J1154" s="3" t="n">
        <v>0.00288189</v>
      </c>
      <c r="K1154" s="4" t="n">
        <v>1546986.17</v>
      </c>
      <c r="L1154" s="5" t="n">
        <v>50001</v>
      </c>
      <c r="M1154" s="6" t="n">
        <v>30.93910462</v>
      </c>
      <c r="N1154" s="7">
        <f>IF(ISNUMBER(_xll.BDP($C1154, "DELTA_MID")),_xll.BDP($C1154, "DELTA_MID")," ")</f>
        <v/>
      </c>
      <c r="O1154" s="7">
        <f>IF(ISNUMBER(N1154),_xll.BDP($C1154, "OPT_UNDL_TICKER"),"")</f>
        <v/>
      </c>
      <c r="P1154" s="8">
        <f>IF(ISNUMBER(N1154),_xll.BDP($C1154, "OPT_UNDL_PX")," ")</f>
        <v/>
      </c>
      <c r="Q1154" s="7">
        <f>IF(ISNUMBER(N1154),+G1154*_xll.BDP($C1154, "PX_POS_MULT_FACTOR")*P1154/K1154," ")</f>
        <v/>
      </c>
      <c r="R1154" s="8">
        <f>IF(OR($A1154="TUA",$A1154="TYA"),"",IF(ISNUMBER(_xll.BDP($C1154,"DUR_ADJ_OAS_MID")),_xll.BDP($C1154,"DUR_ADJ_OAS_MID"),IF(ISNUMBER(_xll.BDP($E1154&amp;" ISIN","DUR_ADJ_OAS_MID")),_xll.BDP($E1154&amp;" ISIN","DUR_ADJ_OAS_MID")," ")))</f>
        <v/>
      </c>
      <c r="S1154" s="7">
        <f>IF(ISNUMBER(N1154),Q1154*N1154,IF(ISNUMBER(R1154),J1154*R1154," "))</f>
        <v/>
      </c>
      <c r="T1154" t="inlineStr">
        <is>
          <t>550021109</t>
        </is>
      </c>
      <c r="U1154" t="inlineStr">
        <is>
          <t>Equity</t>
        </is>
      </c>
    </row>
    <row r="1155">
      <c r="A1155" t="inlineStr">
        <is>
          <t>NXTI</t>
        </is>
      </c>
      <c r="B1155" t="inlineStr">
        <is>
          <t>LYFT INC USD 0.00001</t>
        </is>
      </c>
      <c r="C1155" t="inlineStr">
        <is>
          <t>LYFT</t>
        </is>
      </c>
      <c r="D1155" t="inlineStr">
        <is>
          <t>BJT1RW7</t>
        </is>
      </c>
      <c r="E1155" t="inlineStr">
        <is>
          <t>US55087P1049</t>
        </is>
      </c>
      <c r="F1155" t="inlineStr">
        <is>
          <t>55087P104</t>
        </is>
      </c>
      <c r="G1155" s="1" t="n">
        <v>101</v>
      </c>
      <c r="H1155" s="1" t="n">
        <v>16.15</v>
      </c>
      <c r="I1155" s="2" t="n">
        <v>1631.15</v>
      </c>
      <c r="J1155" s="3" t="n">
        <v>0.00105441</v>
      </c>
      <c r="K1155" s="4" t="n">
        <v>1546986.17</v>
      </c>
      <c r="L1155" s="5" t="n">
        <v>50001</v>
      </c>
      <c r="M1155" s="6" t="n">
        <v>30.93910462</v>
      </c>
      <c r="N1155" s="7">
        <f>IF(ISNUMBER(_xll.BDP($C1155, "DELTA_MID")),_xll.BDP($C1155, "DELTA_MID")," ")</f>
        <v/>
      </c>
      <c r="O1155" s="7">
        <f>IF(ISNUMBER(N1155),_xll.BDP($C1155, "OPT_UNDL_TICKER"),"")</f>
        <v/>
      </c>
      <c r="P1155" s="8">
        <f>IF(ISNUMBER(N1155),_xll.BDP($C1155, "OPT_UNDL_PX")," ")</f>
        <v/>
      </c>
      <c r="Q1155" s="7">
        <f>IF(ISNUMBER(N1155),+G1155*_xll.BDP($C1155, "PX_POS_MULT_FACTOR")*P1155/K1155," ")</f>
        <v/>
      </c>
      <c r="R1155" s="8">
        <f>IF(OR($A1155="TUA",$A1155="TYA"),"",IF(ISNUMBER(_xll.BDP($C1155,"DUR_ADJ_OAS_MID")),_xll.BDP($C1155,"DUR_ADJ_OAS_MID"),IF(ISNUMBER(_xll.BDP($E1155&amp;" ISIN","DUR_ADJ_OAS_MID")),_xll.BDP($E1155&amp;" ISIN","DUR_ADJ_OAS_MID")," ")))</f>
        <v/>
      </c>
      <c r="S1155" s="7">
        <f>IF(ISNUMBER(N1155),Q1155*N1155,IF(ISNUMBER(R1155),J1155*R1155," "))</f>
        <v/>
      </c>
      <c r="T1155" t="inlineStr">
        <is>
          <t>55087P104</t>
        </is>
      </c>
      <c r="U1155" t="inlineStr">
        <is>
          <t>Equity</t>
        </is>
      </c>
    </row>
    <row r="1156">
      <c r="A1156" t="inlineStr">
        <is>
          <t>NXTI</t>
        </is>
      </c>
      <c r="B1156" t="inlineStr">
        <is>
          <t>LIVE NATION ENTMT INC USD 0.01</t>
        </is>
      </c>
      <c r="C1156" t="inlineStr">
        <is>
          <t>LYV</t>
        </is>
      </c>
      <c r="D1156" t="inlineStr">
        <is>
          <t>B0T7YX2</t>
        </is>
      </c>
      <c r="E1156" t="inlineStr">
        <is>
          <t>US5380341090</t>
        </is>
      </c>
      <c r="F1156" t="inlineStr">
        <is>
          <t>538034109</t>
        </is>
      </c>
      <c r="G1156" s="1" t="n">
        <v>15</v>
      </c>
      <c r="H1156" s="1" t="n">
        <v>149.27</v>
      </c>
      <c r="I1156" s="2" t="n">
        <v>2239.05</v>
      </c>
      <c r="J1156" s="3" t="n">
        <v>0.00144736</v>
      </c>
      <c r="K1156" s="4" t="n">
        <v>1546986.17</v>
      </c>
      <c r="L1156" s="5" t="n">
        <v>50001</v>
      </c>
      <c r="M1156" s="6" t="n">
        <v>30.93910462</v>
      </c>
      <c r="N1156" s="7">
        <f>IF(ISNUMBER(_xll.BDP($C1156, "DELTA_MID")),_xll.BDP($C1156, "DELTA_MID")," ")</f>
        <v/>
      </c>
      <c r="O1156" s="7">
        <f>IF(ISNUMBER(N1156),_xll.BDP($C1156, "OPT_UNDL_TICKER"),"")</f>
        <v/>
      </c>
      <c r="P1156" s="8">
        <f>IF(ISNUMBER(N1156),_xll.BDP($C1156, "OPT_UNDL_PX")," ")</f>
        <v/>
      </c>
      <c r="Q1156" s="7">
        <f>IF(ISNUMBER(N1156),+G1156*_xll.BDP($C1156, "PX_POS_MULT_FACTOR")*P1156/K1156," ")</f>
        <v/>
      </c>
      <c r="R1156" s="8">
        <f>IF(OR($A1156="TUA",$A1156="TYA"),"",IF(ISNUMBER(_xll.BDP($C1156,"DUR_ADJ_OAS_MID")),_xll.BDP($C1156,"DUR_ADJ_OAS_MID"),IF(ISNUMBER(_xll.BDP($E1156&amp;" ISIN","DUR_ADJ_OAS_MID")),_xll.BDP($E1156&amp;" ISIN","DUR_ADJ_OAS_MID")," ")))</f>
        <v/>
      </c>
      <c r="S1156" s="7">
        <f>IF(ISNUMBER(N1156),Q1156*N1156,IF(ISNUMBER(R1156),J1156*R1156," "))</f>
        <v/>
      </c>
      <c r="T1156" t="inlineStr">
        <is>
          <t>538034109</t>
        </is>
      </c>
      <c r="U1156" t="inlineStr">
        <is>
          <t>Equity</t>
        </is>
      </c>
    </row>
    <row r="1157">
      <c r="A1157" t="inlineStr">
        <is>
          <t>NXTI</t>
        </is>
      </c>
      <c r="B1157" t="inlineStr">
        <is>
          <t>MASTERCARD INC</t>
        </is>
      </c>
      <c r="C1157" t="inlineStr">
        <is>
          <t>MA</t>
        </is>
      </c>
      <c r="D1157" t="inlineStr">
        <is>
          <t>B121557</t>
        </is>
      </c>
      <c r="E1157" t="inlineStr">
        <is>
          <t>US57636Q1040</t>
        </is>
      </c>
      <c r="F1157" t="inlineStr">
        <is>
          <t>57636Q104</t>
        </is>
      </c>
      <c r="G1157" s="1" t="n">
        <v>91</v>
      </c>
      <c r="H1157" s="1" t="n">
        <v>569.24</v>
      </c>
      <c r="I1157" s="2" t="n">
        <v>51800.84</v>
      </c>
      <c r="J1157" s="3" t="n">
        <v>0.03348501</v>
      </c>
      <c r="K1157" s="4" t="n">
        <v>1546986.17</v>
      </c>
      <c r="L1157" s="5" t="n">
        <v>50001</v>
      </c>
      <c r="M1157" s="6" t="n">
        <v>30.93910462</v>
      </c>
      <c r="N1157" s="7">
        <f>IF(ISNUMBER(_xll.BDP($C1157, "DELTA_MID")),_xll.BDP($C1157, "DELTA_MID")," ")</f>
        <v/>
      </c>
      <c r="O1157" s="7">
        <f>IF(ISNUMBER(N1157),_xll.BDP($C1157, "OPT_UNDL_TICKER"),"")</f>
        <v/>
      </c>
      <c r="P1157" s="8">
        <f>IF(ISNUMBER(N1157),_xll.BDP($C1157, "OPT_UNDL_PX")," ")</f>
        <v/>
      </c>
      <c r="Q1157" s="7">
        <f>IF(ISNUMBER(N1157),+G1157*_xll.BDP($C1157, "PX_POS_MULT_FACTOR")*P1157/K1157," ")</f>
        <v/>
      </c>
      <c r="R1157" s="8">
        <f>IF(OR($A1157="TUA",$A1157="TYA"),"",IF(ISNUMBER(_xll.BDP($C1157,"DUR_ADJ_OAS_MID")),_xll.BDP($C1157,"DUR_ADJ_OAS_MID"),IF(ISNUMBER(_xll.BDP($E1157&amp;" ISIN","DUR_ADJ_OAS_MID")),_xll.BDP($E1157&amp;" ISIN","DUR_ADJ_OAS_MID")," ")))</f>
        <v/>
      </c>
      <c r="S1157" s="7">
        <f>IF(ISNUMBER(N1157),Q1157*N1157,IF(ISNUMBER(R1157),J1157*R1157," "))</f>
        <v/>
      </c>
      <c r="T1157" t="inlineStr">
        <is>
          <t>57636Q104</t>
        </is>
      </c>
      <c r="U1157" t="inlineStr">
        <is>
          <t>Equity</t>
        </is>
      </c>
    </row>
    <row r="1158">
      <c r="A1158" t="inlineStr">
        <is>
          <t>NXTI</t>
        </is>
      </c>
      <c r="B1158" t="inlineStr">
        <is>
          <t>MANHATTAN ASSOCS INC USD 0.01</t>
        </is>
      </c>
      <c r="C1158" t="inlineStr">
        <is>
          <t>MANH</t>
        </is>
      </c>
      <c r="D1158" t="inlineStr">
        <is>
          <t>2239471</t>
        </is>
      </c>
      <c r="E1158" t="inlineStr">
        <is>
          <t>US5627501092</t>
        </is>
      </c>
      <c r="F1158" t="inlineStr">
        <is>
          <t>562750109</t>
        </is>
      </c>
      <c r="G1158" s="1" t="n">
        <v>14</v>
      </c>
      <c r="H1158" s="1" t="n">
        <v>199.93</v>
      </c>
      <c r="I1158" s="2" t="n">
        <v>2799.02</v>
      </c>
      <c r="J1158" s="3" t="n">
        <v>0.00180934</v>
      </c>
      <c r="K1158" s="4" t="n">
        <v>1546986.17</v>
      </c>
      <c r="L1158" s="5" t="n">
        <v>50001</v>
      </c>
      <c r="M1158" s="6" t="n">
        <v>30.93910462</v>
      </c>
      <c r="N1158" s="7">
        <f>IF(ISNUMBER(_xll.BDP($C1158, "DELTA_MID")),_xll.BDP($C1158, "DELTA_MID")," ")</f>
        <v/>
      </c>
      <c r="O1158" s="7">
        <f>IF(ISNUMBER(N1158),_xll.BDP($C1158, "OPT_UNDL_TICKER"),"")</f>
        <v/>
      </c>
      <c r="P1158" s="8">
        <f>IF(ISNUMBER(N1158),_xll.BDP($C1158, "OPT_UNDL_PX")," ")</f>
        <v/>
      </c>
      <c r="Q1158" s="7">
        <f>IF(ISNUMBER(N1158),+G1158*_xll.BDP($C1158, "PX_POS_MULT_FACTOR")*P1158/K1158," ")</f>
        <v/>
      </c>
      <c r="R1158" s="8">
        <f>IF(OR($A1158="TUA",$A1158="TYA"),"",IF(ISNUMBER(_xll.BDP($C1158,"DUR_ADJ_OAS_MID")),_xll.BDP($C1158,"DUR_ADJ_OAS_MID"),IF(ISNUMBER(_xll.BDP($E1158&amp;" ISIN","DUR_ADJ_OAS_MID")),_xll.BDP($E1158&amp;" ISIN","DUR_ADJ_OAS_MID")," ")))</f>
        <v/>
      </c>
      <c r="S1158" s="7">
        <f>IF(ISNUMBER(N1158),Q1158*N1158,IF(ISNUMBER(R1158),J1158*R1158," "))</f>
        <v/>
      </c>
      <c r="T1158" t="inlineStr">
        <is>
          <t>562750109</t>
        </is>
      </c>
      <c r="U1158" t="inlineStr">
        <is>
          <t>Equity</t>
        </is>
      </c>
    </row>
    <row r="1159">
      <c r="A1159" t="inlineStr">
        <is>
          <t>NXTI</t>
        </is>
      </c>
      <c r="B1159" t="inlineStr">
        <is>
          <t>MONGODB INC USD 0.001</t>
        </is>
      </c>
      <c r="C1159" t="inlineStr">
        <is>
          <t>MDB</t>
        </is>
      </c>
      <c r="D1159" t="inlineStr">
        <is>
          <t>BF2FJ99</t>
        </is>
      </c>
      <c r="E1159" t="inlineStr">
        <is>
          <t>US60937P1066</t>
        </is>
      </c>
      <c r="F1159" t="inlineStr">
        <is>
          <t>60937P106</t>
        </is>
      </c>
      <c r="G1159" s="1" t="n">
        <v>21</v>
      </c>
      <c r="H1159" s="1" t="n">
        <v>211.34</v>
      </c>
      <c r="I1159" s="2" t="n">
        <v>4438.14</v>
      </c>
      <c r="J1159" s="3" t="n">
        <v>0.00286889</v>
      </c>
      <c r="K1159" s="4" t="n">
        <v>1546986.17</v>
      </c>
      <c r="L1159" s="5" t="n">
        <v>50001</v>
      </c>
      <c r="M1159" s="6" t="n">
        <v>30.93910462</v>
      </c>
      <c r="N1159" s="7">
        <f>IF(ISNUMBER(_xll.BDP($C1159, "DELTA_MID")),_xll.BDP($C1159, "DELTA_MID")," ")</f>
        <v/>
      </c>
      <c r="O1159" s="7">
        <f>IF(ISNUMBER(N1159),_xll.BDP($C1159, "OPT_UNDL_TICKER"),"")</f>
        <v/>
      </c>
      <c r="P1159" s="8">
        <f>IF(ISNUMBER(N1159),_xll.BDP($C1159, "OPT_UNDL_PX")," ")</f>
        <v/>
      </c>
      <c r="Q1159" s="7">
        <f>IF(ISNUMBER(N1159),+G1159*_xll.BDP($C1159, "PX_POS_MULT_FACTOR")*P1159/K1159," ")</f>
        <v/>
      </c>
      <c r="R1159" s="8">
        <f>IF(OR($A1159="TUA",$A1159="TYA"),"",IF(ISNUMBER(_xll.BDP($C1159,"DUR_ADJ_OAS_MID")),_xll.BDP($C1159,"DUR_ADJ_OAS_MID"),IF(ISNUMBER(_xll.BDP($E1159&amp;" ISIN","DUR_ADJ_OAS_MID")),_xll.BDP($E1159&amp;" ISIN","DUR_ADJ_OAS_MID")," ")))</f>
        <v/>
      </c>
      <c r="S1159" s="7">
        <f>IF(ISNUMBER(N1159),Q1159*N1159,IF(ISNUMBER(R1159),J1159*R1159," "))</f>
        <v/>
      </c>
      <c r="T1159" t="inlineStr">
        <is>
          <t>60937P106</t>
        </is>
      </c>
      <c r="U1159" t="inlineStr">
        <is>
          <t>Equity</t>
        </is>
      </c>
    </row>
    <row r="1160">
      <c r="A1160" t="inlineStr">
        <is>
          <t>NXTI</t>
        </is>
      </c>
      <c r="B1160" t="inlineStr">
        <is>
          <t>MADRIGAL PHARMACEUTICALS USD 0.0001</t>
        </is>
      </c>
      <c r="C1160" t="inlineStr">
        <is>
          <t>MDGL</t>
        </is>
      </c>
      <c r="D1160" t="inlineStr">
        <is>
          <t>BD59BS7</t>
        </is>
      </c>
      <c r="E1160" t="inlineStr">
        <is>
          <t>US5588681057</t>
        </is>
      </c>
      <c r="F1160" t="inlineStr">
        <is>
          <t>558868105</t>
        </is>
      </c>
      <c r="G1160" s="1" t="n">
        <v>9</v>
      </c>
      <c r="H1160" s="1" t="n">
        <v>298.87</v>
      </c>
      <c r="I1160" s="2" t="n">
        <v>2689.83</v>
      </c>
      <c r="J1160" s="3" t="n">
        <v>0.00173876</v>
      </c>
      <c r="K1160" s="4" t="n">
        <v>1546986.17</v>
      </c>
      <c r="L1160" s="5" t="n">
        <v>50001</v>
      </c>
      <c r="M1160" s="6" t="n">
        <v>30.93910462</v>
      </c>
      <c r="N1160" s="7">
        <f>IF(ISNUMBER(_xll.BDP($C1160, "DELTA_MID")),_xll.BDP($C1160, "DELTA_MID")," ")</f>
        <v/>
      </c>
      <c r="O1160" s="7">
        <f>IF(ISNUMBER(N1160),_xll.BDP($C1160, "OPT_UNDL_TICKER"),"")</f>
        <v/>
      </c>
      <c r="P1160" s="8">
        <f>IF(ISNUMBER(N1160),_xll.BDP($C1160, "OPT_UNDL_PX")," ")</f>
        <v/>
      </c>
      <c r="Q1160" s="7">
        <f>IF(ISNUMBER(N1160),+G1160*_xll.BDP($C1160, "PX_POS_MULT_FACTOR")*P1160/K1160," ")</f>
        <v/>
      </c>
      <c r="R1160" s="8">
        <f>IF(OR($A1160="TUA",$A1160="TYA"),"",IF(ISNUMBER(_xll.BDP($C1160,"DUR_ADJ_OAS_MID")),_xll.BDP($C1160,"DUR_ADJ_OAS_MID"),IF(ISNUMBER(_xll.BDP($E1160&amp;" ISIN","DUR_ADJ_OAS_MID")),_xll.BDP($E1160&amp;" ISIN","DUR_ADJ_OAS_MID")," ")))</f>
        <v/>
      </c>
      <c r="S1160" s="7">
        <f>IF(ISNUMBER(N1160),Q1160*N1160,IF(ISNUMBER(R1160),J1160*R1160," "))</f>
        <v/>
      </c>
      <c r="T1160" t="inlineStr">
        <is>
          <t>558868105</t>
        </is>
      </c>
      <c r="U1160" t="inlineStr">
        <is>
          <t>Equity</t>
        </is>
      </c>
    </row>
    <row r="1161">
      <c r="A1161" t="inlineStr">
        <is>
          <t>NXTI</t>
        </is>
      </c>
      <c r="B1161" t="inlineStr">
        <is>
          <t>MARSH + MCLENNAN COS INC USD 1.0</t>
        </is>
      </c>
      <c r="C1161" t="inlineStr">
        <is>
          <t>MMC</t>
        </is>
      </c>
      <c r="D1161" t="inlineStr">
        <is>
          <t>2567741</t>
        </is>
      </c>
      <c r="E1161" t="inlineStr">
        <is>
          <t>US5717481023</t>
        </is>
      </c>
      <c r="F1161" t="inlineStr">
        <is>
          <t>571748102</t>
        </is>
      </c>
      <c r="G1161" s="1" t="n">
        <v>27</v>
      </c>
      <c r="H1161" s="1" t="n">
        <v>215.08</v>
      </c>
      <c r="I1161" s="2" t="n">
        <v>5807.16</v>
      </c>
      <c r="J1161" s="3" t="n">
        <v>0.00375385</v>
      </c>
      <c r="K1161" s="4" t="n">
        <v>1546986.17</v>
      </c>
      <c r="L1161" s="5" t="n">
        <v>50001</v>
      </c>
      <c r="M1161" s="6" t="n">
        <v>30.93910462</v>
      </c>
      <c r="N1161" s="7">
        <f>IF(ISNUMBER(_xll.BDP($C1161, "DELTA_MID")),_xll.BDP($C1161, "DELTA_MID")," ")</f>
        <v/>
      </c>
      <c r="O1161" s="7">
        <f>IF(ISNUMBER(N1161),_xll.BDP($C1161, "OPT_UNDL_TICKER"),"")</f>
        <v/>
      </c>
      <c r="P1161" s="8">
        <f>IF(ISNUMBER(N1161),_xll.BDP($C1161, "OPT_UNDL_PX")," ")</f>
        <v/>
      </c>
      <c r="Q1161" s="7">
        <f>IF(ISNUMBER(N1161),+G1161*_xll.BDP($C1161, "PX_POS_MULT_FACTOR")*P1161/K1161," ")</f>
        <v/>
      </c>
      <c r="R1161" s="8">
        <f>IF(OR($A1161="TUA",$A1161="TYA"),"",IF(ISNUMBER(_xll.BDP($C1161,"DUR_ADJ_OAS_MID")),_xll.BDP($C1161,"DUR_ADJ_OAS_MID"),IF(ISNUMBER(_xll.BDP($E1161&amp;" ISIN","DUR_ADJ_OAS_MID")),_xll.BDP($E1161&amp;" ISIN","DUR_ADJ_OAS_MID")," ")))</f>
        <v/>
      </c>
      <c r="S1161" s="7">
        <f>IF(ISNUMBER(N1161),Q1161*N1161,IF(ISNUMBER(R1161),J1161*R1161," "))</f>
        <v/>
      </c>
      <c r="T1161" t="inlineStr">
        <is>
          <t>571748102</t>
        </is>
      </c>
      <c r="U1161" t="inlineStr">
        <is>
          <t>Equity</t>
        </is>
      </c>
    </row>
    <row r="1162">
      <c r="A1162" t="inlineStr">
        <is>
          <t>NXTI</t>
        </is>
      </c>
      <c r="B1162" t="inlineStr">
        <is>
          <t>3M CO USD 0.01</t>
        </is>
      </c>
      <c r="C1162" t="inlineStr">
        <is>
          <t>MMM</t>
        </is>
      </c>
      <c r="D1162" t="inlineStr">
        <is>
          <t>2595708</t>
        </is>
      </c>
      <c r="E1162" t="inlineStr">
        <is>
          <t>US88579Y1010</t>
        </is>
      </c>
      <c r="F1162" t="inlineStr">
        <is>
          <t>88579Y101</t>
        </is>
      </c>
      <c r="G1162" s="1" t="n">
        <v>53</v>
      </c>
      <c r="H1162" s="1" t="n">
        <v>152.94</v>
      </c>
      <c r="I1162" s="2" t="n">
        <v>8105.82</v>
      </c>
      <c r="J1162" s="3" t="n">
        <v>0.00523975</v>
      </c>
      <c r="K1162" s="4" t="n">
        <v>1546986.17</v>
      </c>
      <c r="L1162" s="5" t="n">
        <v>50001</v>
      </c>
      <c r="M1162" s="6" t="n">
        <v>30.93910462</v>
      </c>
      <c r="N1162" s="7">
        <f>IF(ISNUMBER(_xll.BDP($C1162, "DELTA_MID")),_xll.BDP($C1162, "DELTA_MID")," ")</f>
        <v/>
      </c>
      <c r="O1162" s="7">
        <f>IF(ISNUMBER(N1162),_xll.BDP($C1162, "OPT_UNDL_TICKER"),"")</f>
        <v/>
      </c>
      <c r="P1162" s="8">
        <f>IF(ISNUMBER(N1162),_xll.BDP($C1162, "OPT_UNDL_PX")," ")</f>
        <v/>
      </c>
      <c r="Q1162" s="7">
        <f>IF(ISNUMBER(N1162),+G1162*_xll.BDP($C1162, "PX_POS_MULT_FACTOR")*P1162/K1162," ")</f>
        <v/>
      </c>
      <c r="R1162" s="8">
        <f>IF(OR($A1162="TUA",$A1162="TYA"),"",IF(ISNUMBER(_xll.BDP($C1162,"DUR_ADJ_OAS_MID")),_xll.BDP($C1162,"DUR_ADJ_OAS_MID"),IF(ISNUMBER(_xll.BDP($E1162&amp;" ISIN","DUR_ADJ_OAS_MID")),_xll.BDP($E1162&amp;" ISIN","DUR_ADJ_OAS_MID")," ")))</f>
        <v/>
      </c>
      <c r="S1162" s="7">
        <f>IF(ISNUMBER(N1162),Q1162*N1162,IF(ISNUMBER(R1162),J1162*R1162," "))</f>
        <v/>
      </c>
      <c r="T1162" t="inlineStr">
        <is>
          <t>88579Y101</t>
        </is>
      </c>
      <c r="U1162" t="inlineStr">
        <is>
          <t>Equity</t>
        </is>
      </c>
    </row>
    <row r="1163">
      <c r="A1163" t="inlineStr">
        <is>
          <t>NXTI</t>
        </is>
      </c>
      <c r="B1163" t="inlineStr">
        <is>
          <t>MONSTER BEVERAGE CORP NEW USD 0.005</t>
        </is>
      </c>
      <c r="C1163" t="inlineStr">
        <is>
          <t>MNST</t>
        </is>
      </c>
      <c r="D1163" t="inlineStr">
        <is>
          <t>BZ07BW4</t>
        </is>
      </c>
      <c r="E1163" t="inlineStr">
        <is>
          <t>US61174X1090</t>
        </is>
      </c>
      <c r="F1163" t="inlineStr">
        <is>
          <t>61174X109</t>
        </is>
      </c>
      <c r="G1163" s="1" t="n">
        <v>51</v>
      </c>
      <c r="H1163" s="1" t="n">
        <v>63.08</v>
      </c>
      <c r="I1163" s="2" t="n">
        <v>3217.08</v>
      </c>
      <c r="J1163" s="3" t="n">
        <v>0.00207958</v>
      </c>
      <c r="K1163" s="4" t="n">
        <v>1546986.17</v>
      </c>
      <c r="L1163" s="5" t="n">
        <v>50001</v>
      </c>
      <c r="M1163" s="6" t="n">
        <v>30.93910462</v>
      </c>
      <c r="N1163" s="7">
        <f>IF(ISNUMBER(_xll.BDP($C1163, "DELTA_MID")),_xll.BDP($C1163, "DELTA_MID")," ")</f>
        <v/>
      </c>
      <c r="O1163" s="7">
        <f>IF(ISNUMBER(N1163),_xll.BDP($C1163, "OPT_UNDL_TICKER"),"")</f>
        <v/>
      </c>
      <c r="P1163" s="8">
        <f>IF(ISNUMBER(N1163),_xll.BDP($C1163, "OPT_UNDL_PX")," ")</f>
        <v/>
      </c>
      <c r="Q1163" s="7">
        <f>IF(ISNUMBER(N1163),+G1163*_xll.BDP($C1163, "PX_POS_MULT_FACTOR")*P1163/K1163," ")</f>
        <v/>
      </c>
      <c r="R1163" s="8">
        <f>IF(OR($A1163="TUA",$A1163="TYA"),"",IF(ISNUMBER(_xll.BDP($C1163,"DUR_ADJ_OAS_MID")),_xll.BDP($C1163,"DUR_ADJ_OAS_MID"),IF(ISNUMBER(_xll.BDP($E1163&amp;" ISIN","DUR_ADJ_OAS_MID")),_xll.BDP($E1163&amp;" ISIN","DUR_ADJ_OAS_MID")," ")))</f>
        <v/>
      </c>
      <c r="S1163" s="7">
        <f>IF(ISNUMBER(N1163),Q1163*N1163,IF(ISNUMBER(R1163),J1163*R1163," "))</f>
        <v/>
      </c>
      <c r="T1163" t="inlineStr">
        <is>
          <t>61174X109</t>
        </is>
      </c>
      <c r="U1163" t="inlineStr">
        <is>
          <t>Equity</t>
        </is>
      </c>
    </row>
    <row r="1164">
      <c r="A1164" t="inlineStr">
        <is>
          <t>NXTI</t>
        </is>
      </c>
      <c r="B1164" t="inlineStr">
        <is>
          <t>MARATHON PETE CORP USD 0.01</t>
        </is>
      </c>
      <c r="C1164" t="inlineStr">
        <is>
          <t>MPC</t>
        </is>
      </c>
      <c r="D1164" t="inlineStr">
        <is>
          <t>B3K3L40</t>
        </is>
      </c>
      <c r="E1164" t="inlineStr">
        <is>
          <t>US56585A1025</t>
        </is>
      </c>
      <c r="F1164" t="inlineStr">
        <is>
          <t>56585A102</t>
        </is>
      </c>
      <c r="G1164" s="1" t="n">
        <v>24</v>
      </c>
      <c r="H1164" s="1" t="n">
        <v>176.05</v>
      </c>
      <c r="I1164" s="2" t="n">
        <v>4225.2</v>
      </c>
      <c r="J1164" s="3" t="n">
        <v>0.00273125</v>
      </c>
      <c r="K1164" s="4" t="n">
        <v>1546986.17</v>
      </c>
      <c r="L1164" s="5" t="n">
        <v>50001</v>
      </c>
      <c r="M1164" s="6" t="n">
        <v>30.93910462</v>
      </c>
      <c r="N1164" s="7">
        <f>IF(ISNUMBER(_xll.BDP($C1164, "DELTA_MID")),_xll.BDP($C1164, "DELTA_MID")," ")</f>
        <v/>
      </c>
      <c r="O1164" s="7">
        <f>IF(ISNUMBER(N1164),_xll.BDP($C1164, "OPT_UNDL_TICKER"),"")</f>
        <v/>
      </c>
      <c r="P1164" s="8">
        <f>IF(ISNUMBER(N1164),_xll.BDP($C1164, "OPT_UNDL_PX")," ")</f>
        <v/>
      </c>
      <c r="Q1164" s="7">
        <f>IF(ISNUMBER(N1164),+G1164*_xll.BDP($C1164, "PX_POS_MULT_FACTOR")*P1164/K1164," ")</f>
        <v/>
      </c>
      <c r="R1164" s="8">
        <f>IF(OR($A1164="TUA",$A1164="TYA"),"",IF(ISNUMBER(_xll.BDP($C1164,"DUR_ADJ_OAS_MID")),_xll.BDP($C1164,"DUR_ADJ_OAS_MID"),IF(ISNUMBER(_xll.BDP($E1164&amp;" ISIN","DUR_ADJ_OAS_MID")),_xll.BDP($E1164&amp;" ISIN","DUR_ADJ_OAS_MID")," ")))</f>
        <v/>
      </c>
      <c r="S1164" s="7">
        <f>IF(ISNUMBER(N1164),Q1164*N1164,IF(ISNUMBER(R1164),J1164*R1164," "))</f>
        <v/>
      </c>
      <c r="T1164" t="inlineStr">
        <is>
          <t>56585A102</t>
        </is>
      </c>
      <c r="U1164" t="inlineStr">
        <is>
          <t>Equity</t>
        </is>
      </c>
    </row>
    <row r="1165">
      <c r="A1165" t="inlineStr">
        <is>
          <t>NXTI</t>
        </is>
      </c>
      <c r="B1165" t="inlineStr">
        <is>
          <t>MOTOROLA SOLUTIONS INC USD 0.01</t>
        </is>
      </c>
      <c r="C1165" t="inlineStr">
        <is>
          <t>MSI</t>
        </is>
      </c>
      <c r="D1165" t="inlineStr">
        <is>
          <t>B5BKPQ4</t>
        </is>
      </c>
      <c r="E1165" t="inlineStr">
        <is>
          <t>US6200763075</t>
        </is>
      </c>
      <c r="F1165" t="inlineStr">
        <is>
          <t>620076307</t>
        </is>
      </c>
      <c r="G1165" s="1" t="n">
        <v>39</v>
      </c>
      <c r="H1165" s="1" t="n">
        <v>424.84</v>
      </c>
      <c r="I1165" s="2" t="n">
        <v>16568.76</v>
      </c>
      <c r="J1165" s="3" t="n">
        <v>0.01071035</v>
      </c>
      <c r="K1165" s="4" t="n">
        <v>1546986.17</v>
      </c>
      <c r="L1165" s="5" t="n">
        <v>50001</v>
      </c>
      <c r="M1165" s="6" t="n">
        <v>30.93910462</v>
      </c>
      <c r="N1165" s="7">
        <f>IF(ISNUMBER(_xll.BDP($C1165, "DELTA_MID")),_xll.BDP($C1165, "DELTA_MID")," ")</f>
        <v/>
      </c>
      <c r="O1165" s="7">
        <f>IF(ISNUMBER(N1165),_xll.BDP($C1165, "OPT_UNDL_TICKER"),"")</f>
        <v/>
      </c>
      <c r="P1165" s="8">
        <f>IF(ISNUMBER(N1165),_xll.BDP($C1165, "OPT_UNDL_PX")," ")</f>
        <v/>
      </c>
      <c r="Q1165" s="7">
        <f>IF(ISNUMBER(N1165),+G1165*_xll.BDP($C1165, "PX_POS_MULT_FACTOR")*P1165/K1165," ")</f>
        <v/>
      </c>
      <c r="R1165" s="8">
        <f>IF(OR($A1165="TUA",$A1165="TYA"),"",IF(ISNUMBER(_xll.BDP($C1165,"DUR_ADJ_OAS_MID")),_xll.BDP($C1165,"DUR_ADJ_OAS_MID"),IF(ISNUMBER(_xll.BDP($E1165&amp;" ISIN","DUR_ADJ_OAS_MID")),_xll.BDP($E1165&amp;" ISIN","DUR_ADJ_OAS_MID")," ")))</f>
        <v/>
      </c>
      <c r="S1165" s="7">
        <f>IF(ISNUMBER(N1165),Q1165*N1165,IF(ISNUMBER(R1165),J1165*R1165," "))</f>
        <v/>
      </c>
      <c r="T1165" t="inlineStr">
        <is>
          <t>620076307</t>
        </is>
      </c>
      <c r="U1165" t="inlineStr">
        <is>
          <t>Equity</t>
        </is>
      </c>
    </row>
    <row r="1166">
      <c r="A1166" t="inlineStr">
        <is>
          <t>NXTI</t>
        </is>
      </c>
      <c r="B1166" t="inlineStr">
        <is>
          <t>MATCH GROUP INC NEW USD 0.001</t>
        </is>
      </c>
      <c r="C1166" t="inlineStr">
        <is>
          <t>MTCH</t>
        </is>
      </c>
      <c r="D1166" t="inlineStr">
        <is>
          <t>BK80XH9</t>
        </is>
      </c>
      <c r="E1166" t="inlineStr">
        <is>
          <t>US57667L1070</t>
        </is>
      </c>
      <c r="F1166" t="inlineStr">
        <is>
          <t>57667L107</t>
        </is>
      </c>
      <c r="G1166" s="1" t="n">
        <v>58</v>
      </c>
      <c r="H1166" s="1" t="n">
        <v>32.54</v>
      </c>
      <c r="I1166" s="2" t="n">
        <v>1887.32</v>
      </c>
      <c r="J1166" s="3" t="n">
        <v>0.00122</v>
      </c>
      <c r="K1166" s="4" t="n">
        <v>1546986.17</v>
      </c>
      <c r="L1166" s="5" t="n">
        <v>50001</v>
      </c>
      <c r="M1166" s="6" t="n">
        <v>30.93910462</v>
      </c>
      <c r="N1166" s="7">
        <f>IF(ISNUMBER(_xll.BDP($C1166, "DELTA_MID")),_xll.BDP($C1166, "DELTA_MID")," ")</f>
        <v/>
      </c>
      <c r="O1166" s="7">
        <f>IF(ISNUMBER(N1166),_xll.BDP($C1166, "OPT_UNDL_TICKER"),"")</f>
        <v/>
      </c>
      <c r="P1166" s="8">
        <f>IF(ISNUMBER(N1166),_xll.BDP($C1166, "OPT_UNDL_PX")," ")</f>
        <v/>
      </c>
      <c r="Q1166" s="7">
        <f>IF(ISNUMBER(N1166),+G1166*_xll.BDP($C1166, "PX_POS_MULT_FACTOR")*P1166/K1166," ")</f>
        <v/>
      </c>
      <c r="R1166" s="8">
        <f>IF(OR($A1166="TUA",$A1166="TYA"),"",IF(ISNUMBER(_xll.BDP($C1166,"DUR_ADJ_OAS_MID")),_xll.BDP($C1166,"DUR_ADJ_OAS_MID"),IF(ISNUMBER(_xll.BDP($E1166&amp;" ISIN","DUR_ADJ_OAS_MID")),_xll.BDP($E1166&amp;" ISIN","DUR_ADJ_OAS_MID")," ")))</f>
        <v/>
      </c>
      <c r="S1166" s="7">
        <f>IF(ISNUMBER(N1166),Q1166*N1166,IF(ISNUMBER(R1166),J1166*R1166," "))</f>
        <v/>
      </c>
      <c r="T1166" t="inlineStr">
        <is>
          <t>57667L107</t>
        </is>
      </c>
      <c r="U1166" t="inlineStr">
        <is>
          <t>Equity</t>
        </is>
      </c>
    </row>
    <row r="1167">
      <c r="A1167" t="inlineStr">
        <is>
          <t>NXTI</t>
        </is>
      </c>
      <c r="B1167" t="inlineStr">
        <is>
          <t>METTLER-TOLEDO INTL INC USD 0.01</t>
        </is>
      </c>
      <c r="C1167" t="inlineStr">
        <is>
          <t>MTD</t>
        </is>
      </c>
      <c r="D1167" t="inlineStr">
        <is>
          <t>2126249</t>
        </is>
      </c>
      <c r="E1167" t="inlineStr">
        <is>
          <t>US5926881054</t>
        </is>
      </c>
      <c r="F1167" t="inlineStr">
        <is>
          <t>592688105</t>
        </is>
      </c>
      <c r="G1167" s="1" t="n">
        <v>2</v>
      </c>
      <c r="H1167" s="1" t="n">
        <v>1209.08</v>
      </c>
      <c r="I1167" s="2" t="n">
        <v>2418.16</v>
      </c>
      <c r="J1167" s="3" t="n">
        <v>0.00156314</v>
      </c>
      <c r="K1167" s="4" t="n">
        <v>1546986.17</v>
      </c>
      <c r="L1167" s="5" t="n">
        <v>50001</v>
      </c>
      <c r="M1167" s="6" t="n">
        <v>30.93910462</v>
      </c>
      <c r="N1167" s="7">
        <f>IF(ISNUMBER(_xll.BDP($C1167, "DELTA_MID")),_xll.BDP($C1167, "DELTA_MID")," ")</f>
        <v/>
      </c>
      <c r="O1167" s="7">
        <f>IF(ISNUMBER(N1167),_xll.BDP($C1167, "OPT_UNDL_TICKER"),"")</f>
        <v/>
      </c>
      <c r="P1167" s="8">
        <f>IF(ISNUMBER(N1167),_xll.BDP($C1167, "OPT_UNDL_PX")," ")</f>
        <v/>
      </c>
      <c r="Q1167" s="7">
        <f>IF(ISNUMBER(N1167),+G1167*_xll.BDP($C1167, "PX_POS_MULT_FACTOR")*P1167/K1167," ")</f>
        <v/>
      </c>
      <c r="R1167" s="8">
        <f>IF(OR($A1167="TUA",$A1167="TYA"),"",IF(ISNUMBER(_xll.BDP($C1167,"DUR_ADJ_OAS_MID")),_xll.BDP($C1167,"DUR_ADJ_OAS_MID"),IF(ISNUMBER(_xll.BDP($E1167&amp;" ISIN","DUR_ADJ_OAS_MID")),_xll.BDP($E1167&amp;" ISIN","DUR_ADJ_OAS_MID")," ")))</f>
        <v/>
      </c>
      <c r="S1167" s="7">
        <f>IF(ISNUMBER(N1167),Q1167*N1167,IF(ISNUMBER(R1167),J1167*R1167," "))</f>
        <v/>
      </c>
      <c r="T1167" t="inlineStr">
        <is>
          <t>592688105</t>
        </is>
      </c>
      <c r="U1167" t="inlineStr">
        <is>
          <t>Equity</t>
        </is>
      </c>
    </row>
    <row r="1168">
      <c r="A1168" t="inlineStr">
        <is>
          <t>NXTI</t>
        </is>
      </c>
      <c r="B1168" t="inlineStr">
        <is>
          <t>CLOUDFLARE INC USD 0.001</t>
        </is>
      </c>
      <c r="C1168" t="inlineStr">
        <is>
          <t>NET</t>
        </is>
      </c>
      <c r="D1168" t="inlineStr">
        <is>
          <t>BJXC5M2</t>
        </is>
      </c>
      <c r="E1168" t="inlineStr">
        <is>
          <t>US18915M1071</t>
        </is>
      </c>
      <c r="F1168" t="inlineStr">
        <is>
          <t>18915M107</t>
        </is>
      </c>
      <c r="G1168" s="1" t="n">
        <v>79</v>
      </c>
      <c r="H1168" s="1" t="n">
        <v>191.27</v>
      </c>
      <c r="I1168" s="2" t="n">
        <v>15110.33</v>
      </c>
      <c r="J1168" s="3" t="n">
        <v>0.00976759</v>
      </c>
      <c r="K1168" s="4" t="n">
        <v>1546986.17</v>
      </c>
      <c r="L1168" s="5" t="n">
        <v>50001</v>
      </c>
      <c r="M1168" s="6" t="n">
        <v>30.93910462</v>
      </c>
      <c r="N1168" s="7">
        <f>IF(ISNUMBER(_xll.BDP($C1168, "DELTA_MID")),_xll.BDP($C1168, "DELTA_MID")," ")</f>
        <v/>
      </c>
      <c r="O1168" s="7">
        <f>IF(ISNUMBER(N1168),_xll.BDP($C1168, "OPT_UNDL_TICKER"),"")</f>
        <v/>
      </c>
      <c r="P1168" s="8">
        <f>IF(ISNUMBER(N1168),_xll.BDP($C1168, "OPT_UNDL_PX")," ")</f>
        <v/>
      </c>
      <c r="Q1168" s="7">
        <f>IF(ISNUMBER(N1168),+G1168*_xll.BDP($C1168, "PX_POS_MULT_FACTOR")*P1168/K1168," ")</f>
        <v/>
      </c>
      <c r="R1168" s="8">
        <f>IF(OR($A1168="TUA",$A1168="TYA"),"",IF(ISNUMBER(_xll.BDP($C1168,"DUR_ADJ_OAS_MID")),_xll.BDP($C1168,"DUR_ADJ_OAS_MID"),IF(ISNUMBER(_xll.BDP($E1168&amp;" ISIN","DUR_ADJ_OAS_MID")),_xll.BDP($E1168&amp;" ISIN","DUR_ADJ_OAS_MID")," ")))</f>
        <v/>
      </c>
      <c r="S1168" s="7">
        <f>IF(ISNUMBER(N1168),Q1168*N1168,IF(ISNUMBER(R1168),J1168*R1168," "))</f>
        <v/>
      </c>
      <c r="T1168" t="inlineStr">
        <is>
          <t>18915M107</t>
        </is>
      </c>
      <c r="U1168" t="inlineStr">
        <is>
          <t>Equity</t>
        </is>
      </c>
    </row>
    <row r="1169">
      <c r="A1169" t="inlineStr">
        <is>
          <t>NXTI</t>
        </is>
      </c>
      <c r="B1169" t="inlineStr">
        <is>
          <t>NISOURCE INC USD 0.01</t>
        </is>
      </c>
      <c r="C1169" t="inlineStr">
        <is>
          <t>NI</t>
        </is>
      </c>
      <c r="D1169" t="inlineStr">
        <is>
          <t>2645409</t>
        </is>
      </c>
      <c r="E1169" t="inlineStr">
        <is>
          <t>US65473P1057</t>
        </is>
      </c>
      <c r="F1169" t="inlineStr">
        <is>
          <t>65473P105</t>
        </is>
      </c>
      <c r="G1169" s="1" t="n">
        <v>41</v>
      </c>
      <c r="H1169" s="1" t="n">
        <v>39.56</v>
      </c>
      <c r="I1169" s="2" t="n">
        <v>1621.96</v>
      </c>
      <c r="J1169" s="3" t="n">
        <v>0.00104846</v>
      </c>
      <c r="K1169" s="4" t="n">
        <v>1546986.17</v>
      </c>
      <c r="L1169" s="5" t="n">
        <v>50001</v>
      </c>
      <c r="M1169" s="6" t="n">
        <v>30.93910462</v>
      </c>
      <c r="N1169" s="7">
        <f>IF(ISNUMBER(_xll.BDP($C1169, "DELTA_MID")),_xll.BDP($C1169, "DELTA_MID")," ")</f>
        <v/>
      </c>
      <c r="O1169" s="7">
        <f>IF(ISNUMBER(N1169),_xll.BDP($C1169, "OPT_UNDL_TICKER"),"")</f>
        <v/>
      </c>
      <c r="P1169" s="8">
        <f>IF(ISNUMBER(N1169),_xll.BDP($C1169, "OPT_UNDL_PX")," ")</f>
        <v/>
      </c>
      <c r="Q1169" s="7">
        <f>IF(ISNUMBER(N1169),+G1169*_xll.BDP($C1169, "PX_POS_MULT_FACTOR")*P1169/K1169," ")</f>
        <v/>
      </c>
      <c r="R1169" s="8">
        <f>IF(OR($A1169="TUA",$A1169="TYA"),"",IF(ISNUMBER(_xll.BDP($C1169,"DUR_ADJ_OAS_MID")),_xll.BDP($C1169,"DUR_ADJ_OAS_MID"),IF(ISNUMBER(_xll.BDP($E1169&amp;" ISIN","DUR_ADJ_OAS_MID")),_xll.BDP($E1169&amp;" ISIN","DUR_ADJ_OAS_MID")," ")))</f>
        <v/>
      </c>
      <c r="S1169" s="7">
        <f>IF(ISNUMBER(N1169),Q1169*N1169,IF(ISNUMBER(R1169),J1169*R1169," "))</f>
        <v/>
      </c>
      <c r="T1169" t="inlineStr">
        <is>
          <t>65473P105</t>
        </is>
      </c>
      <c r="U1169" t="inlineStr">
        <is>
          <t>Equity</t>
        </is>
      </c>
    </row>
    <row r="1170">
      <c r="A1170" t="inlineStr">
        <is>
          <t>NXTI</t>
        </is>
      </c>
      <c r="B1170" t="inlineStr">
        <is>
          <t>SERVICENOW INC USD 0.001</t>
        </is>
      </c>
      <c r="C1170" t="inlineStr">
        <is>
          <t>NOW</t>
        </is>
      </c>
      <c r="D1170" t="inlineStr">
        <is>
          <t>B80NXX8</t>
        </is>
      </c>
      <c r="E1170" t="inlineStr">
        <is>
          <t>US81762P1021</t>
        </is>
      </c>
      <c r="F1170" t="inlineStr">
        <is>
          <t>81762P102</t>
        </is>
      </c>
      <c r="G1170" s="1" t="n">
        <v>48</v>
      </c>
      <c r="H1170" s="1" t="n">
        <v>1044.69</v>
      </c>
      <c r="I1170" s="2" t="n">
        <v>50145.12</v>
      </c>
      <c r="J1170" s="3" t="n">
        <v>0.03241472</v>
      </c>
      <c r="K1170" s="4" t="n">
        <v>1546986.17</v>
      </c>
      <c r="L1170" s="5" t="n">
        <v>50001</v>
      </c>
      <c r="M1170" s="6" t="n">
        <v>30.93910462</v>
      </c>
      <c r="N1170" s="7">
        <f>IF(ISNUMBER(_xll.BDP($C1170, "DELTA_MID")),_xll.BDP($C1170, "DELTA_MID")," ")</f>
        <v/>
      </c>
      <c r="O1170" s="7">
        <f>IF(ISNUMBER(N1170),_xll.BDP($C1170, "OPT_UNDL_TICKER"),"")</f>
        <v/>
      </c>
      <c r="P1170" s="8">
        <f>IF(ISNUMBER(N1170),_xll.BDP($C1170, "OPT_UNDL_PX")," ")</f>
        <v/>
      </c>
      <c r="Q1170" s="7">
        <f>IF(ISNUMBER(N1170),+G1170*_xll.BDP($C1170, "PX_POS_MULT_FACTOR")*P1170/K1170," ")</f>
        <v/>
      </c>
      <c r="R1170" s="8">
        <f>IF(OR($A1170="TUA",$A1170="TYA"),"",IF(ISNUMBER(_xll.BDP($C1170,"DUR_ADJ_OAS_MID")),_xll.BDP($C1170,"DUR_ADJ_OAS_MID"),IF(ISNUMBER(_xll.BDP($E1170&amp;" ISIN","DUR_ADJ_OAS_MID")),_xll.BDP($E1170&amp;" ISIN","DUR_ADJ_OAS_MID")," ")))</f>
        <v/>
      </c>
      <c r="S1170" s="7">
        <f>IF(ISNUMBER(N1170),Q1170*N1170,IF(ISNUMBER(R1170),J1170*R1170," "))</f>
        <v/>
      </c>
      <c r="T1170" t="inlineStr">
        <is>
          <t>81762P102</t>
        </is>
      </c>
      <c r="U1170" t="inlineStr">
        <is>
          <t>Equity</t>
        </is>
      </c>
    </row>
    <row r="1171">
      <c r="A1171" t="inlineStr">
        <is>
          <t>NXTI</t>
        </is>
      </c>
      <c r="B1171" t="inlineStr">
        <is>
          <t>NRG ENERGY INC USD 0.01</t>
        </is>
      </c>
      <c r="C1171" t="inlineStr">
        <is>
          <t>NRG</t>
        </is>
      </c>
      <c r="D1171" t="inlineStr">
        <is>
          <t>2212922</t>
        </is>
      </c>
      <c r="E1171" t="inlineStr">
        <is>
          <t>US6293775085</t>
        </is>
      </c>
      <c r="F1171" t="inlineStr">
        <is>
          <t>629377508</t>
        </is>
      </c>
      <c r="G1171" s="1" t="n">
        <v>17</v>
      </c>
      <c r="H1171" s="1" t="n">
        <v>158.39</v>
      </c>
      <c r="I1171" s="2" t="n">
        <v>2692.63</v>
      </c>
      <c r="J1171" s="3" t="n">
        <v>0.00174057</v>
      </c>
      <c r="K1171" s="4" t="n">
        <v>1546986.17</v>
      </c>
      <c r="L1171" s="5" t="n">
        <v>50001</v>
      </c>
      <c r="M1171" s="6" t="n">
        <v>30.93910462</v>
      </c>
      <c r="N1171" s="7">
        <f>IF(ISNUMBER(_xll.BDP($C1171, "DELTA_MID")),_xll.BDP($C1171, "DELTA_MID")," ")</f>
        <v/>
      </c>
      <c r="O1171" s="7">
        <f>IF(ISNUMBER(N1171),_xll.BDP($C1171, "OPT_UNDL_TICKER"),"")</f>
        <v/>
      </c>
      <c r="P1171" s="8">
        <f>IF(ISNUMBER(N1171),_xll.BDP($C1171, "OPT_UNDL_PX")," ")</f>
        <v/>
      </c>
      <c r="Q1171" s="7">
        <f>IF(ISNUMBER(N1171),+G1171*_xll.BDP($C1171, "PX_POS_MULT_FACTOR")*P1171/K1171," ")</f>
        <v/>
      </c>
      <c r="R1171" s="8">
        <f>IF(OR($A1171="TUA",$A1171="TYA"),"",IF(ISNUMBER(_xll.BDP($C1171,"DUR_ADJ_OAS_MID")),_xll.BDP($C1171,"DUR_ADJ_OAS_MID"),IF(ISNUMBER(_xll.BDP($E1171&amp;" ISIN","DUR_ADJ_OAS_MID")),_xll.BDP($E1171&amp;" ISIN","DUR_ADJ_OAS_MID")," ")))</f>
        <v/>
      </c>
      <c r="S1171" s="7">
        <f>IF(ISNUMBER(N1171),Q1171*N1171,IF(ISNUMBER(R1171),J1171*R1171," "))</f>
        <v/>
      </c>
      <c r="T1171" t="inlineStr">
        <is>
          <t>629377508</t>
        </is>
      </c>
      <c r="U1171" t="inlineStr">
        <is>
          <t>Equity</t>
        </is>
      </c>
    </row>
    <row r="1172">
      <c r="A1172" t="inlineStr">
        <is>
          <t>NXTI</t>
        </is>
      </c>
      <c r="B1172" t="inlineStr">
        <is>
          <t>NETAPP INC USD 0.001</t>
        </is>
      </c>
      <c r="C1172" t="inlineStr">
        <is>
          <t>NTAP</t>
        </is>
      </c>
      <c r="D1172" t="inlineStr">
        <is>
          <t>2630643</t>
        </is>
      </c>
      <c r="E1172" t="inlineStr">
        <is>
          <t>US64110D1046</t>
        </is>
      </c>
      <c r="F1172" t="inlineStr">
        <is>
          <t>64110D104</t>
        </is>
      </c>
      <c r="G1172" s="1" t="n">
        <v>48</v>
      </c>
      <c r="H1172" s="1" t="n">
        <v>107.26</v>
      </c>
      <c r="I1172" s="2" t="n">
        <v>5148.48</v>
      </c>
      <c r="J1172" s="3" t="n">
        <v>0.00332807</v>
      </c>
      <c r="K1172" s="4" t="n">
        <v>1546986.17</v>
      </c>
      <c r="L1172" s="5" t="n">
        <v>50001</v>
      </c>
      <c r="M1172" s="6" t="n">
        <v>30.93910462</v>
      </c>
      <c r="N1172" s="7">
        <f>IF(ISNUMBER(_xll.BDP($C1172, "DELTA_MID")),_xll.BDP($C1172, "DELTA_MID")," ")</f>
        <v/>
      </c>
      <c r="O1172" s="7">
        <f>IF(ISNUMBER(N1172),_xll.BDP($C1172, "OPT_UNDL_TICKER"),"")</f>
        <v/>
      </c>
      <c r="P1172" s="8">
        <f>IF(ISNUMBER(N1172),_xll.BDP($C1172, "OPT_UNDL_PX")," ")</f>
        <v/>
      </c>
      <c r="Q1172" s="7">
        <f>IF(ISNUMBER(N1172),+G1172*_xll.BDP($C1172, "PX_POS_MULT_FACTOR")*P1172/K1172," ")</f>
        <v/>
      </c>
      <c r="R1172" s="8">
        <f>IF(OR($A1172="TUA",$A1172="TYA"),"",IF(ISNUMBER(_xll.BDP($C1172,"DUR_ADJ_OAS_MID")),_xll.BDP($C1172,"DUR_ADJ_OAS_MID"),IF(ISNUMBER(_xll.BDP($E1172&amp;" ISIN","DUR_ADJ_OAS_MID")),_xll.BDP($E1172&amp;" ISIN","DUR_ADJ_OAS_MID")," ")))</f>
        <v/>
      </c>
      <c r="S1172" s="7">
        <f>IF(ISNUMBER(N1172),Q1172*N1172,IF(ISNUMBER(R1172),J1172*R1172," "))</f>
        <v/>
      </c>
      <c r="T1172" t="inlineStr">
        <is>
          <t>64110D104</t>
        </is>
      </c>
      <c r="U1172" t="inlineStr">
        <is>
          <t>Equity</t>
        </is>
      </c>
    </row>
    <row r="1173">
      <c r="A1173" t="inlineStr">
        <is>
          <t>NXTI</t>
        </is>
      </c>
      <c r="B1173" t="inlineStr">
        <is>
          <t>NUTANIX INC USD 0.000025</t>
        </is>
      </c>
      <c r="C1173" t="inlineStr">
        <is>
          <t>NTNX</t>
        </is>
      </c>
      <c r="D1173" t="inlineStr">
        <is>
          <t>BYQBFT8</t>
        </is>
      </c>
      <c r="E1173" t="inlineStr">
        <is>
          <t>US67059N1081</t>
        </is>
      </c>
      <c r="F1173" t="inlineStr">
        <is>
          <t>67059N108</t>
        </is>
      </c>
      <c r="G1173" s="1" t="n">
        <v>68</v>
      </c>
      <c r="H1173" s="1" t="n">
        <v>76.8</v>
      </c>
      <c r="I1173" s="2" t="n">
        <v>5222.4</v>
      </c>
      <c r="J1173" s="3" t="n">
        <v>0.00337585</v>
      </c>
      <c r="K1173" s="4" t="n">
        <v>1546986.17</v>
      </c>
      <c r="L1173" s="5" t="n">
        <v>50001</v>
      </c>
      <c r="M1173" s="6" t="n">
        <v>30.93910462</v>
      </c>
      <c r="N1173" s="7">
        <f>IF(ISNUMBER(_xll.BDP($C1173, "DELTA_MID")),_xll.BDP($C1173, "DELTA_MID")," ")</f>
        <v/>
      </c>
      <c r="O1173" s="7">
        <f>IF(ISNUMBER(N1173),_xll.BDP($C1173, "OPT_UNDL_TICKER"),"")</f>
        <v/>
      </c>
      <c r="P1173" s="8">
        <f>IF(ISNUMBER(N1173),_xll.BDP($C1173, "OPT_UNDL_PX")," ")</f>
        <v/>
      </c>
      <c r="Q1173" s="7">
        <f>IF(ISNUMBER(N1173),+G1173*_xll.BDP($C1173, "PX_POS_MULT_FACTOR")*P1173/K1173," ")</f>
        <v/>
      </c>
      <c r="R1173" s="8">
        <f>IF(OR($A1173="TUA",$A1173="TYA"),"",IF(ISNUMBER(_xll.BDP($C1173,"DUR_ADJ_OAS_MID")),_xll.BDP($C1173,"DUR_ADJ_OAS_MID"),IF(ISNUMBER(_xll.BDP($E1173&amp;" ISIN","DUR_ADJ_OAS_MID")),_xll.BDP($E1173&amp;" ISIN","DUR_ADJ_OAS_MID")," ")))</f>
        <v/>
      </c>
      <c r="S1173" s="7">
        <f>IF(ISNUMBER(N1173),Q1173*N1173,IF(ISNUMBER(R1173),J1173*R1173," "))</f>
        <v/>
      </c>
      <c r="T1173" t="inlineStr">
        <is>
          <t>67059N108</t>
        </is>
      </c>
      <c r="U1173" t="inlineStr">
        <is>
          <t>Equity</t>
        </is>
      </c>
    </row>
    <row r="1174">
      <c r="A1174" t="inlineStr">
        <is>
          <t>NXTI</t>
        </is>
      </c>
      <c r="B1174" t="inlineStr">
        <is>
          <t>NATERA INC USD 0.0001</t>
        </is>
      </c>
      <c r="C1174" t="inlineStr">
        <is>
          <t>NTRA</t>
        </is>
      </c>
      <c r="D1174" t="inlineStr">
        <is>
          <t>BYQRG48</t>
        </is>
      </c>
      <c r="E1174" t="inlineStr">
        <is>
          <t>US6323071042</t>
        </is>
      </c>
      <c r="F1174" t="inlineStr">
        <is>
          <t>632307104</t>
        </is>
      </c>
      <c r="G1174" s="1" t="n">
        <v>54</v>
      </c>
      <c r="H1174" s="1" t="n">
        <v>161.76</v>
      </c>
      <c r="I1174" s="2" t="n">
        <v>8735.040000000001</v>
      </c>
      <c r="J1174" s="3" t="n">
        <v>0.00564649</v>
      </c>
      <c r="K1174" s="4" t="n">
        <v>1546986.17</v>
      </c>
      <c r="L1174" s="5" t="n">
        <v>50001</v>
      </c>
      <c r="M1174" s="6" t="n">
        <v>30.93910462</v>
      </c>
      <c r="N1174" s="7">
        <f>IF(ISNUMBER(_xll.BDP($C1174, "DELTA_MID")),_xll.BDP($C1174, "DELTA_MID")," ")</f>
        <v/>
      </c>
      <c r="O1174" s="7">
        <f>IF(ISNUMBER(N1174),_xll.BDP($C1174, "OPT_UNDL_TICKER"),"")</f>
        <v/>
      </c>
      <c r="P1174" s="8">
        <f>IF(ISNUMBER(N1174),_xll.BDP($C1174, "OPT_UNDL_PX")," ")</f>
        <v/>
      </c>
      <c r="Q1174" s="7">
        <f>IF(ISNUMBER(N1174),+G1174*_xll.BDP($C1174, "PX_POS_MULT_FACTOR")*P1174/K1174," ")</f>
        <v/>
      </c>
      <c r="R1174" s="8">
        <f>IF(OR($A1174="TUA",$A1174="TYA"),"",IF(ISNUMBER(_xll.BDP($C1174,"DUR_ADJ_OAS_MID")),_xll.BDP($C1174,"DUR_ADJ_OAS_MID"),IF(ISNUMBER(_xll.BDP($E1174&amp;" ISIN","DUR_ADJ_OAS_MID")),_xll.BDP($E1174&amp;" ISIN","DUR_ADJ_OAS_MID")," ")))</f>
        <v/>
      </c>
      <c r="S1174" s="7">
        <f>IF(ISNUMBER(N1174),Q1174*N1174,IF(ISNUMBER(R1174),J1174*R1174," "))</f>
        <v/>
      </c>
      <c r="T1174" t="inlineStr">
        <is>
          <t>632307104</t>
        </is>
      </c>
      <c r="U1174" t="inlineStr">
        <is>
          <t>Equity</t>
        </is>
      </c>
    </row>
    <row r="1175">
      <c r="A1175" t="inlineStr">
        <is>
          <t>NXTI</t>
        </is>
      </c>
      <c r="B1175" t="inlineStr">
        <is>
          <t>NEWS CORP NEW USD 0.01</t>
        </is>
      </c>
      <c r="C1175" t="inlineStr">
        <is>
          <t>NWS</t>
        </is>
      </c>
      <c r="D1175" t="inlineStr">
        <is>
          <t>BBGVT51</t>
        </is>
      </c>
      <c r="E1175" t="inlineStr">
        <is>
          <t>US65249B2088</t>
        </is>
      </c>
      <c r="F1175" t="inlineStr">
        <is>
          <t>65249B208</t>
        </is>
      </c>
      <c r="G1175" s="1" t="n">
        <v>130</v>
      </c>
      <c r="H1175" s="1" t="n">
        <v>34.39</v>
      </c>
      <c r="I1175" s="2" t="n">
        <v>4470.7</v>
      </c>
      <c r="J1175" s="3" t="n">
        <v>0.00288994</v>
      </c>
      <c r="K1175" s="4" t="n">
        <v>1546986.17</v>
      </c>
      <c r="L1175" s="5" t="n">
        <v>50001</v>
      </c>
      <c r="M1175" s="6" t="n">
        <v>30.93910462</v>
      </c>
      <c r="N1175" s="7">
        <f>IF(ISNUMBER(_xll.BDP($C1175, "DELTA_MID")),_xll.BDP($C1175, "DELTA_MID")," ")</f>
        <v/>
      </c>
      <c r="O1175" s="7">
        <f>IF(ISNUMBER(N1175),_xll.BDP($C1175, "OPT_UNDL_TICKER"),"")</f>
        <v/>
      </c>
      <c r="P1175" s="8">
        <f>IF(ISNUMBER(N1175),_xll.BDP($C1175, "OPT_UNDL_PX")," ")</f>
        <v/>
      </c>
      <c r="Q1175" s="7">
        <f>IF(ISNUMBER(N1175),+G1175*_xll.BDP($C1175, "PX_POS_MULT_FACTOR")*P1175/K1175," ")</f>
        <v/>
      </c>
      <c r="R1175" s="8">
        <f>IF(OR($A1175="TUA",$A1175="TYA"),"",IF(ISNUMBER(_xll.BDP($C1175,"DUR_ADJ_OAS_MID")),_xll.BDP($C1175,"DUR_ADJ_OAS_MID"),IF(ISNUMBER(_xll.BDP($E1175&amp;" ISIN","DUR_ADJ_OAS_MID")),_xll.BDP($E1175&amp;" ISIN","DUR_ADJ_OAS_MID")," ")))</f>
        <v/>
      </c>
      <c r="S1175" s="7">
        <f>IF(ISNUMBER(N1175),Q1175*N1175,IF(ISNUMBER(R1175),J1175*R1175," "))</f>
        <v/>
      </c>
      <c r="T1175" t="inlineStr">
        <is>
          <t>65249B208</t>
        </is>
      </c>
      <c r="U1175" t="inlineStr">
        <is>
          <t>Equity</t>
        </is>
      </c>
    </row>
    <row r="1176">
      <c r="A1176" t="inlineStr">
        <is>
          <t>NXTI</t>
        </is>
      </c>
      <c r="B1176" t="inlineStr">
        <is>
          <t>NEW YORK TIMES CO USD 0.1</t>
        </is>
      </c>
      <c r="C1176" t="inlineStr">
        <is>
          <t>NYT</t>
        </is>
      </c>
      <c r="D1176" t="inlineStr">
        <is>
          <t>2632003</t>
        </is>
      </c>
      <c r="E1176" t="inlineStr">
        <is>
          <t>US6501111073</t>
        </is>
      </c>
      <c r="F1176" t="inlineStr">
        <is>
          <t>650111107</t>
        </is>
      </c>
      <c r="G1176" s="1" t="n">
        <v>37</v>
      </c>
      <c r="H1176" s="1" t="n">
        <v>57.12</v>
      </c>
      <c r="I1176" s="2" t="n">
        <v>2113.44</v>
      </c>
      <c r="J1176" s="3" t="n">
        <v>0.00136617</v>
      </c>
      <c r="K1176" s="4" t="n">
        <v>1546986.17</v>
      </c>
      <c r="L1176" s="5" t="n">
        <v>50001</v>
      </c>
      <c r="M1176" s="6" t="n">
        <v>30.93910462</v>
      </c>
      <c r="N1176" s="7">
        <f>IF(ISNUMBER(_xll.BDP($C1176, "DELTA_MID")),_xll.BDP($C1176, "DELTA_MID")," ")</f>
        <v/>
      </c>
      <c r="O1176" s="7">
        <f>IF(ISNUMBER(N1176),_xll.BDP($C1176, "OPT_UNDL_TICKER"),"")</f>
        <v/>
      </c>
      <c r="P1176" s="8">
        <f>IF(ISNUMBER(N1176),_xll.BDP($C1176, "OPT_UNDL_PX")," ")</f>
        <v/>
      </c>
      <c r="Q1176" s="7">
        <f>IF(ISNUMBER(N1176),+G1176*_xll.BDP($C1176, "PX_POS_MULT_FACTOR")*P1176/K1176," ")</f>
        <v/>
      </c>
      <c r="R1176" s="8">
        <f>IF(OR($A1176="TUA",$A1176="TYA"),"",IF(ISNUMBER(_xll.BDP($C1176,"DUR_ADJ_OAS_MID")),_xll.BDP($C1176,"DUR_ADJ_OAS_MID"),IF(ISNUMBER(_xll.BDP($E1176&amp;" ISIN","DUR_ADJ_OAS_MID")),_xll.BDP($E1176&amp;" ISIN","DUR_ADJ_OAS_MID")," ")))</f>
        <v/>
      </c>
      <c r="S1176" s="7">
        <f>IF(ISNUMBER(N1176),Q1176*N1176,IF(ISNUMBER(R1176),J1176*R1176," "))</f>
        <v/>
      </c>
      <c r="T1176" t="inlineStr">
        <is>
          <t>650111107</t>
        </is>
      </c>
      <c r="U1176" t="inlineStr">
        <is>
          <t>Equity</t>
        </is>
      </c>
    </row>
    <row r="1177">
      <c r="A1177" t="inlineStr">
        <is>
          <t>NXTI</t>
        </is>
      </c>
      <c r="B1177" t="inlineStr">
        <is>
          <t>O REILLY AUTOMOTIVE INC NE USD 0.01</t>
        </is>
      </c>
      <c r="C1177" t="inlineStr">
        <is>
          <t>ORLY</t>
        </is>
      </c>
      <c r="D1177" t="inlineStr">
        <is>
          <t>B65LWX6</t>
        </is>
      </c>
      <c r="E1177" t="inlineStr">
        <is>
          <t>US67103H1077</t>
        </is>
      </c>
      <c r="F1177" t="inlineStr">
        <is>
          <t>67103H107</t>
        </is>
      </c>
      <c r="G1177" s="1" t="n">
        <v>67</v>
      </c>
      <c r="H1177" s="1" t="n">
        <v>91.33</v>
      </c>
      <c r="I1177" s="2" t="n">
        <v>6119.11</v>
      </c>
      <c r="J1177" s="3" t="n">
        <v>0.0039555</v>
      </c>
      <c r="K1177" s="4" t="n">
        <v>1546986.17</v>
      </c>
      <c r="L1177" s="5" t="n">
        <v>50001</v>
      </c>
      <c r="M1177" s="6" t="n">
        <v>30.93910462</v>
      </c>
      <c r="N1177" s="7">
        <f>IF(ISNUMBER(_xll.BDP($C1177, "DELTA_MID")),_xll.BDP($C1177, "DELTA_MID")," ")</f>
        <v/>
      </c>
      <c r="O1177" s="7">
        <f>IF(ISNUMBER(N1177),_xll.BDP($C1177, "OPT_UNDL_TICKER"),"")</f>
        <v/>
      </c>
      <c r="P1177" s="8">
        <f>IF(ISNUMBER(N1177),_xll.BDP($C1177, "OPT_UNDL_PX")," ")</f>
        <v/>
      </c>
      <c r="Q1177" s="7">
        <f>IF(ISNUMBER(N1177),+G1177*_xll.BDP($C1177, "PX_POS_MULT_FACTOR")*P1177/K1177," ")</f>
        <v/>
      </c>
      <c r="R1177" s="8">
        <f>IF(OR($A1177="TUA",$A1177="TYA"),"",IF(ISNUMBER(_xll.BDP($C1177,"DUR_ADJ_OAS_MID")),_xll.BDP($C1177,"DUR_ADJ_OAS_MID"),IF(ISNUMBER(_xll.BDP($E1177&amp;" ISIN","DUR_ADJ_OAS_MID")),_xll.BDP($E1177&amp;" ISIN","DUR_ADJ_OAS_MID")," ")))</f>
        <v/>
      </c>
      <c r="S1177" s="7">
        <f>IF(ISNUMBER(N1177),Q1177*N1177,IF(ISNUMBER(R1177),J1177*R1177," "))</f>
        <v/>
      </c>
      <c r="T1177" t="inlineStr">
        <is>
          <t>67103H107</t>
        </is>
      </c>
      <c r="U1177" t="inlineStr">
        <is>
          <t>Equity</t>
        </is>
      </c>
    </row>
    <row r="1178">
      <c r="A1178" t="inlineStr">
        <is>
          <t>NXTI</t>
        </is>
      </c>
      <c r="B1178" t="inlineStr">
        <is>
          <t>OTIS WORLDWIDE CORP USD 0.01</t>
        </is>
      </c>
      <c r="C1178" t="inlineStr">
        <is>
          <t>OTIS</t>
        </is>
      </c>
      <c r="D1178" t="inlineStr">
        <is>
          <t>BK531S8</t>
        </is>
      </c>
      <c r="E1178" t="inlineStr">
        <is>
          <t>US68902V1070</t>
        </is>
      </c>
      <c r="F1178" t="inlineStr">
        <is>
          <t>68902V107</t>
        </is>
      </c>
      <c r="G1178" s="1" t="n">
        <v>20</v>
      </c>
      <c r="H1178" s="1" t="n">
        <v>99.51000000000001</v>
      </c>
      <c r="I1178" s="2" t="n">
        <v>1990.2</v>
      </c>
      <c r="J1178" s="3" t="n">
        <v>0.0012865</v>
      </c>
      <c r="K1178" s="4" t="n">
        <v>1546986.17</v>
      </c>
      <c r="L1178" s="5" t="n">
        <v>50001</v>
      </c>
      <c r="M1178" s="6" t="n">
        <v>30.93910462</v>
      </c>
      <c r="N1178" s="7">
        <f>IF(ISNUMBER(_xll.BDP($C1178, "DELTA_MID")),_xll.BDP($C1178, "DELTA_MID")," ")</f>
        <v/>
      </c>
      <c r="O1178" s="7">
        <f>IF(ISNUMBER(N1178),_xll.BDP($C1178, "OPT_UNDL_TICKER"),"")</f>
        <v/>
      </c>
      <c r="P1178" s="8">
        <f>IF(ISNUMBER(N1178),_xll.BDP($C1178, "OPT_UNDL_PX")," ")</f>
        <v/>
      </c>
      <c r="Q1178" s="7">
        <f>IF(ISNUMBER(N1178),+G1178*_xll.BDP($C1178, "PX_POS_MULT_FACTOR")*P1178/K1178," ")</f>
        <v/>
      </c>
      <c r="R1178" s="8">
        <f>IF(OR($A1178="TUA",$A1178="TYA"),"",IF(ISNUMBER(_xll.BDP($C1178,"DUR_ADJ_OAS_MID")),_xll.BDP($C1178,"DUR_ADJ_OAS_MID"),IF(ISNUMBER(_xll.BDP($E1178&amp;" ISIN","DUR_ADJ_OAS_MID")),_xll.BDP($E1178&amp;" ISIN","DUR_ADJ_OAS_MID")," ")))</f>
        <v/>
      </c>
      <c r="S1178" s="7">
        <f>IF(ISNUMBER(N1178),Q1178*N1178,IF(ISNUMBER(R1178),J1178*R1178," "))</f>
        <v/>
      </c>
      <c r="T1178" t="inlineStr">
        <is>
          <t>68902V107</t>
        </is>
      </c>
      <c r="U1178" t="inlineStr">
        <is>
          <t>Equity</t>
        </is>
      </c>
    </row>
    <row r="1179">
      <c r="A1179" t="inlineStr">
        <is>
          <t>NXTI</t>
        </is>
      </c>
      <c r="B1179" t="inlineStr">
        <is>
          <t>PARAMOUNT GLOBAL USD 0.001</t>
        </is>
      </c>
      <c r="C1179" t="inlineStr">
        <is>
          <t>PARA</t>
        </is>
      </c>
      <c r="D1179" t="inlineStr">
        <is>
          <t>BKTNTR9</t>
        </is>
      </c>
      <c r="E1179" t="inlineStr">
        <is>
          <t>US92556H2067</t>
        </is>
      </c>
      <c r="F1179" t="inlineStr">
        <is>
          <t>92556H206</t>
        </is>
      </c>
      <c r="G1179" s="1" t="n">
        <v>42</v>
      </c>
      <c r="H1179" s="1" t="n">
        <v>12.9</v>
      </c>
      <c r="I1179" s="2" t="n">
        <v>541.8</v>
      </c>
      <c r="J1179" s="3" t="n">
        <v>0.00035023</v>
      </c>
      <c r="K1179" s="4" t="n">
        <v>1546986.17</v>
      </c>
      <c r="L1179" s="5" t="n">
        <v>50001</v>
      </c>
      <c r="M1179" s="6" t="n">
        <v>30.93910462</v>
      </c>
      <c r="N1179" s="7">
        <f>IF(ISNUMBER(_xll.BDP($C1179, "DELTA_MID")),_xll.BDP($C1179, "DELTA_MID")," ")</f>
        <v/>
      </c>
      <c r="O1179" s="7">
        <f>IF(ISNUMBER(N1179),_xll.BDP($C1179, "OPT_UNDL_TICKER"),"")</f>
        <v/>
      </c>
      <c r="P1179" s="8">
        <f>IF(ISNUMBER(N1179),_xll.BDP($C1179, "OPT_UNDL_PX")," ")</f>
        <v/>
      </c>
      <c r="Q1179" s="7">
        <f>IF(ISNUMBER(N1179),+G1179*_xll.BDP($C1179, "PX_POS_MULT_FACTOR")*P1179/K1179," ")</f>
        <v/>
      </c>
      <c r="R1179" s="8">
        <f>IF(OR($A1179="TUA",$A1179="TYA"),"",IF(ISNUMBER(_xll.BDP($C1179,"DUR_ADJ_OAS_MID")),_xll.BDP($C1179,"DUR_ADJ_OAS_MID"),IF(ISNUMBER(_xll.BDP($E1179&amp;" ISIN","DUR_ADJ_OAS_MID")),_xll.BDP($E1179&amp;" ISIN","DUR_ADJ_OAS_MID")," ")))</f>
        <v/>
      </c>
      <c r="S1179" s="7">
        <f>IF(ISNUMBER(N1179),Q1179*N1179,IF(ISNUMBER(R1179),J1179*R1179," "))</f>
        <v/>
      </c>
      <c r="T1179" t="inlineStr">
        <is>
          <t>92556H206</t>
        </is>
      </c>
      <c r="U1179" t="inlineStr">
        <is>
          <t>Equity</t>
        </is>
      </c>
    </row>
    <row r="1180">
      <c r="A1180" t="inlineStr">
        <is>
          <t>NXTI</t>
        </is>
      </c>
      <c r="B1180" t="inlineStr">
        <is>
          <t>UIPATH INC USD 0.00001</t>
        </is>
      </c>
      <c r="C1180" t="inlineStr">
        <is>
          <t>PATH</t>
        </is>
      </c>
      <c r="D1180" t="inlineStr">
        <is>
          <t>BMD02L5</t>
        </is>
      </c>
      <c r="E1180" t="inlineStr">
        <is>
          <t>US90364P1057</t>
        </is>
      </c>
      <c r="F1180" t="inlineStr">
        <is>
          <t>90364P105</t>
        </is>
      </c>
      <c r="G1180" s="1" t="n">
        <v>133</v>
      </c>
      <c r="H1180" s="1" t="n">
        <v>13.29</v>
      </c>
      <c r="I1180" s="2" t="n">
        <v>1767.57</v>
      </c>
      <c r="J1180" s="3" t="n">
        <v>0.00114259</v>
      </c>
      <c r="K1180" s="4" t="n">
        <v>1546986.17</v>
      </c>
      <c r="L1180" s="5" t="n">
        <v>50001</v>
      </c>
      <c r="M1180" s="6" t="n">
        <v>30.93910462</v>
      </c>
      <c r="N1180" s="7">
        <f>IF(ISNUMBER(_xll.BDP($C1180, "DELTA_MID")),_xll.BDP($C1180, "DELTA_MID")," ")</f>
        <v/>
      </c>
      <c r="O1180" s="7">
        <f>IF(ISNUMBER(N1180),_xll.BDP($C1180, "OPT_UNDL_TICKER"),"")</f>
        <v/>
      </c>
      <c r="P1180" s="8">
        <f>IF(ISNUMBER(N1180),_xll.BDP($C1180, "OPT_UNDL_PX")," ")</f>
        <v/>
      </c>
      <c r="Q1180" s="7">
        <f>IF(ISNUMBER(N1180),+G1180*_xll.BDP($C1180, "PX_POS_MULT_FACTOR")*P1180/K1180," ")</f>
        <v/>
      </c>
      <c r="R1180" s="8">
        <f>IF(OR($A1180="TUA",$A1180="TYA"),"",IF(ISNUMBER(_xll.BDP($C1180,"DUR_ADJ_OAS_MID")),_xll.BDP($C1180,"DUR_ADJ_OAS_MID"),IF(ISNUMBER(_xll.BDP($E1180&amp;" ISIN","DUR_ADJ_OAS_MID")),_xll.BDP($E1180&amp;" ISIN","DUR_ADJ_OAS_MID")," ")))</f>
        <v/>
      </c>
      <c r="S1180" s="7">
        <f>IF(ISNUMBER(N1180),Q1180*N1180,IF(ISNUMBER(R1180),J1180*R1180," "))</f>
        <v/>
      </c>
      <c r="T1180" t="inlineStr">
        <is>
          <t>90364P105</t>
        </is>
      </c>
      <c r="U1180" t="inlineStr">
        <is>
          <t>Equity</t>
        </is>
      </c>
    </row>
    <row r="1181">
      <c r="A1181" t="inlineStr">
        <is>
          <t>NXTI</t>
        </is>
      </c>
      <c r="B1181" t="inlineStr">
        <is>
          <t>PROCORE TECHNOLOGIES INC USD 0.0001</t>
        </is>
      </c>
      <c r="C1181" t="inlineStr">
        <is>
          <t>PCOR</t>
        </is>
      </c>
      <c r="D1181" t="inlineStr">
        <is>
          <t>BLH11J8</t>
        </is>
      </c>
      <c r="E1181" t="inlineStr">
        <is>
          <t>US74275K1088</t>
        </is>
      </c>
      <c r="F1181" t="inlineStr">
        <is>
          <t>74275K108</t>
        </is>
      </c>
      <c r="G1181" s="1" t="n">
        <v>36</v>
      </c>
      <c r="H1181" s="1" t="n">
        <v>73.11</v>
      </c>
      <c r="I1181" s="2" t="n">
        <v>2631.96</v>
      </c>
      <c r="J1181" s="3" t="n">
        <v>0.00170135</v>
      </c>
      <c r="K1181" s="4" t="n">
        <v>1546986.17</v>
      </c>
      <c r="L1181" s="5" t="n">
        <v>50001</v>
      </c>
      <c r="M1181" s="6" t="n">
        <v>30.93910462</v>
      </c>
      <c r="N1181" s="7">
        <f>IF(ISNUMBER(_xll.BDP($C1181, "DELTA_MID")),_xll.BDP($C1181, "DELTA_MID")," ")</f>
        <v/>
      </c>
      <c r="O1181" s="7">
        <f>IF(ISNUMBER(N1181),_xll.BDP($C1181, "OPT_UNDL_TICKER"),"")</f>
        <v/>
      </c>
      <c r="P1181" s="8">
        <f>IF(ISNUMBER(N1181),_xll.BDP($C1181, "OPT_UNDL_PX")," ")</f>
        <v/>
      </c>
      <c r="Q1181" s="7">
        <f>IF(ISNUMBER(N1181),+G1181*_xll.BDP($C1181, "PX_POS_MULT_FACTOR")*P1181/K1181," ")</f>
        <v/>
      </c>
      <c r="R1181" s="8">
        <f>IF(OR($A1181="TUA",$A1181="TYA"),"",IF(ISNUMBER(_xll.BDP($C1181,"DUR_ADJ_OAS_MID")),_xll.BDP($C1181,"DUR_ADJ_OAS_MID"),IF(ISNUMBER(_xll.BDP($E1181&amp;" ISIN","DUR_ADJ_OAS_MID")),_xll.BDP($E1181&amp;" ISIN","DUR_ADJ_OAS_MID")," ")))</f>
        <v/>
      </c>
      <c r="S1181" s="7">
        <f>IF(ISNUMBER(N1181),Q1181*N1181,IF(ISNUMBER(R1181),J1181*R1181," "))</f>
        <v/>
      </c>
      <c r="T1181" t="inlineStr">
        <is>
          <t>74275K108</t>
        </is>
      </c>
      <c r="U1181" t="inlineStr">
        <is>
          <t>Equity</t>
        </is>
      </c>
    </row>
    <row r="1182">
      <c r="A1182" t="inlineStr">
        <is>
          <t>NXTI</t>
        </is>
      </c>
      <c r="B1182" t="inlineStr">
        <is>
          <t>PEGASYSTEMS INC USD 0.01</t>
        </is>
      </c>
      <c r="C1182" t="inlineStr">
        <is>
          <t>PEGA</t>
        </is>
      </c>
      <c r="D1182" t="inlineStr">
        <is>
          <t>2675860</t>
        </is>
      </c>
      <c r="E1182" t="inlineStr">
        <is>
          <t>US7055731035</t>
        </is>
      </c>
      <c r="F1182" t="inlineStr">
        <is>
          <t>705573103</t>
        </is>
      </c>
      <c r="G1182" s="1" t="n">
        <v>40</v>
      </c>
      <c r="H1182" s="1" t="n">
        <v>54.03</v>
      </c>
      <c r="I1182" s="2" t="n">
        <v>2161.2</v>
      </c>
      <c r="J1182" s="3" t="n">
        <v>0.00139704</v>
      </c>
      <c r="K1182" s="4" t="n">
        <v>1546986.17</v>
      </c>
      <c r="L1182" s="5" t="n">
        <v>50001</v>
      </c>
      <c r="M1182" s="6" t="n">
        <v>30.93910462</v>
      </c>
      <c r="N1182" s="7">
        <f>IF(ISNUMBER(_xll.BDP($C1182, "DELTA_MID")),_xll.BDP($C1182, "DELTA_MID")," ")</f>
        <v/>
      </c>
      <c r="O1182" s="7">
        <f>IF(ISNUMBER(N1182),_xll.BDP($C1182, "OPT_UNDL_TICKER"),"")</f>
        <v/>
      </c>
      <c r="P1182" s="8">
        <f>IF(ISNUMBER(N1182),_xll.BDP($C1182, "OPT_UNDL_PX")," ")</f>
        <v/>
      </c>
      <c r="Q1182" s="7">
        <f>IF(ISNUMBER(N1182),+G1182*_xll.BDP($C1182, "PX_POS_MULT_FACTOR")*P1182/K1182," ")</f>
        <v/>
      </c>
      <c r="R1182" s="8">
        <f>IF(OR($A1182="TUA",$A1182="TYA"),"",IF(ISNUMBER(_xll.BDP($C1182,"DUR_ADJ_OAS_MID")),_xll.BDP($C1182,"DUR_ADJ_OAS_MID"),IF(ISNUMBER(_xll.BDP($E1182&amp;" ISIN","DUR_ADJ_OAS_MID")),_xll.BDP($E1182&amp;" ISIN","DUR_ADJ_OAS_MID")," ")))</f>
        <v/>
      </c>
      <c r="S1182" s="7">
        <f>IF(ISNUMBER(N1182),Q1182*N1182,IF(ISNUMBER(R1182),J1182*R1182," "))</f>
        <v/>
      </c>
      <c r="T1182" t="inlineStr">
        <is>
          <t>705573103</t>
        </is>
      </c>
      <c r="U1182" t="inlineStr">
        <is>
          <t>Equity</t>
        </is>
      </c>
    </row>
    <row r="1183">
      <c r="A1183" t="inlineStr">
        <is>
          <t>NXTI</t>
        </is>
      </c>
      <c r="B1183" t="inlineStr">
        <is>
          <t>PENUMBRA INC USD 0.001</t>
        </is>
      </c>
      <c r="C1183" t="inlineStr">
        <is>
          <t>PEN</t>
        </is>
      </c>
      <c r="D1183" t="inlineStr">
        <is>
          <t>BZ0V201</t>
        </is>
      </c>
      <c r="E1183" t="inlineStr">
        <is>
          <t>US70975L1070</t>
        </is>
      </c>
      <c r="F1183" t="inlineStr">
        <is>
          <t>70975L107</t>
        </is>
      </c>
      <c r="G1183" s="1" t="n">
        <v>15</v>
      </c>
      <c r="H1183" s="1" t="n">
        <v>251.06</v>
      </c>
      <c r="I1183" s="2" t="n">
        <v>3765.9</v>
      </c>
      <c r="J1183" s="3" t="n">
        <v>0.00243435</v>
      </c>
      <c r="K1183" s="4" t="n">
        <v>1546986.17</v>
      </c>
      <c r="L1183" s="5" t="n">
        <v>50001</v>
      </c>
      <c r="M1183" s="6" t="n">
        <v>30.93910462</v>
      </c>
      <c r="N1183" s="7">
        <f>IF(ISNUMBER(_xll.BDP($C1183, "DELTA_MID")),_xll.BDP($C1183, "DELTA_MID")," ")</f>
        <v/>
      </c>
      <c r="O1183" s="7">
        <f>IF(ISNUMBER(N1183),_xll.BDP($C1183, "OPT_UNDL_TICKER"),"")</f>
        <v/>
      </c>
      <c r="P1183" s="8">
        <f>IF(ISNUMBER(N1183),_xll.BDP($C1183, "OPT_UNDL_PX")," ")</f>
        <v/>
      </c>
      <c r="Q1183" s="7">
        <f>IF(ISNUMBER(N1183),+G1183*_xll.BDP($C1183, "PX_POS_MULT_FACTOR")*P1183/K1183," ")</f>
        <v/>
      </c>
      <c r="R1183" s="8">
        <f>IF(OR($A1183="TUA",$A1183="TYA"),"",IF(ISNUMBER(_xll.BDP($C1183,"DUR_ADJ_OAS_MID")),_xll.BDP($C1183,"DUR_ADJ_OAS_MID"),IF(ISNUMBER(_xll.BDP($E1183&amp;" ISIN","DUR_ADJ_OAS_MID")),_xll.BDP($E1183&amp;" ISIN","DUR_ADJ_OAS_MID")," ")))</f>
        <v/>
      </c>
      <c r="S1183" s="7">
        <f>IF(ISNUMBER(N1183),Q1183*N1183,IF(ISNUMBER(R1183),J1183*R1183," "))</f>
        <v/>
      </c>
      <c r="T1183" t="inlineStr">
        <is>
          <t>70975L107</t>
        </is>
      </c>
      <c r="U1183" t="inlineStr">
        <is>
          <t>Equity</t>
        </is>
      </c>
    </row>
    <row r="1184">
      <c r="A1184" t="inlineStr">
        <is>
          <t>NXTI</t>
        </is>
      </c>
      <c r="B1184" t="inlineStr">
        <is>
          <t>PEPSICO INC USD 0.017</t>
        </is>
      </c>
      <c r="C1184" t="inlineStr">
        <is>
          <t>PEP</t>
        </is>
      </c>
      <c r="D1184" t="inlineStr">
        <is>
          <t>2681511</t>
        </is>
      </c>
      <c r="E1184" t="inlineStr">
        <is>
          <t>US7134481081</t>
        </is>
      </c>
      <c r="F1184" t="inlineStr">
        <is>
          <t>713448108</t>
        </is>
      </c>
      <c r="G1184" s="1" t="n">
        <v>73</v>
      </c>
      <c r="H1184" s="1" t="n">
        <v>135.38</v>
      </c>
      <c r="I1184" s="2" t="n">
        <v>9882.74</v>
      </c>
      <c r="J1184" s="3" t="n">
        <v>0.00638838</v>
      </c>
      <c r="K1184" s="4" t="n">
        <v>1546986.17</v>
      </c>
      <c r="L1184" s="5" t="n">
        <v>50001</v>
      </c>
      <c r="M1184" s="6" t="n">
        <v>30.93910462</v>
      </c>
      <c r="N1184" s="7">
        <f>IF(ISNUMBER(_xll.BDP($C1184, "DELTA_MID")),_xll.BDP($C1184, "DELTA_MID")," ")</f>
        <v/>
      </c>
      <c r="O1184" s="7">
        <f>IF(ISNUMBER(N1184),_xll.BDP($C1184, "OPT_UNDL_TICKER"),"")</f>
        <v/>
      </c>
      <c r="P1184" s="8">
        <f>IF(ISNUMBER(N1184),_xll.BDP($C1184, "OPT_UNDL_PX")," ")</f>
        <v/>
      </c>
      <c r="Q1184" s="7">
        <f>IF(ISNUMBER(N1184),+G1184*_xll.BDP($C1184, "PX_POS_MULT_FACTOR")*P1184/K1184," ")</f>
        <v/>
      </c>
      <c r="R1184" s="8">
        <f>IF(OR($A1184="TUA",$A1184="TYA"),"",IF(ISNUMBER(_xll.BDP($C1184,"DUR_ADJ_OAS_MID")),_xll.BDP($C1184,"DUR_ADJ_OAS_MID"),IF(ISNUMBER(_xll.BDP($E1184&amp;" ISIN","DUR_ADJ_OAS_MID")),_xll.BDP($E1184&amp;" ISIN","DUR_ADJ_OAS_MID")," ")))</f>
        <v/>
      </c>
      <c r="S1184" s="7">
        <f>IF(ISNUMBER(N1184),Q1184*N1184,IF(ISNUMBER(R1184),J1184*R1184," "))</f>
        <v/>
      </c>
      <c r="T1184" t="inlineStr">
        <is>
          <t>713448108</t>
        </is>
      </c>
      <c r="U1184" t="inlineStr">
        <is>
          <t>Equity</t>
        </is>
      </c>
    </row>
    <row r="1185">
      <c r="A1185" t="inlineStr">
        <is>
          <t>NXTI</t>
        </is>
      </c>
      <c r="B1185" t="inlineStr">
        <is>
          <t>PROGRESSIVE CORP OH USD 1.0</t>
        </is>
      </c>
      <c r="C1185" t="inlineStr">
        <is>
          <t>PGR</t>
        </is>
      </c>
      <c r="D1185" t="inlineStr">
        <is>
          <t>2705024</t>
        </is>
      </c>
      <c r="E1185" t="inlineStr">
        <is>
          <t>US7433151039</t>
        </is>
      </c>
      <c r="F1185" t="inlineStr">
        <is>
          <t>743315103</t>
        </is>
      </c>
      <c r="G1185" s="1" t="n">
        <v>32</v>
      </c>
      <c r="H1185" s="1" t="n">
        <v>261.66</v>
      </c>
      <c r="I1185" s="2" t="n">
        <v>8373.120000000001</v>
      </c>
      <c r="J1185" s="3" t="n">
        <v>0.00541254</v>
      </c>
      <c r="K1185" s="4" t="n">
        <v>1546986.17</v>
      </c>
      <c r="L1185" s="5" t="n">
        <v>50001</v>
      </c>
      <c r="M1185" s="6" t="n">
        <v>30.93910462</v>
      </c>
      <c r="N1185" s="7">
        <f>IF(ISNUMBER(_xll.BDP($C1185, "DELTA_MID")),_xll.BDP($C1185, "DELTA_MID")," ")</f>
        <v/>
      </c>
      <c r="O1185" s="7">
        <f>IF(ISNUMBER(N1185),_xll.BDP($C1185, "OPT_UNDL_TICKER"),"")</f>
        <v/>
      </c>
      <c r="P1185" s="8">
        <f>IF(ISNUMBER(N1185),_xll.BDP($C1185, "OPT_UNDL_PX")," ")</f>
        <v/>
      </c>
      <c r="Q1185" s="7">
        <f>IF(ISNUMBER(N1185),+G1185*_xll.BDP($C1185, "PX_POS_MULT_FACTOR")*P1185/K1185," ")</f>
        <v/>
      </c>
      <c r="R1185" s="8">
        <f>IF(OR($A1185="TUA",$A1185="TYA"),"",IF(ISNUMBER(_xll.BDP($C1185,"DUR_ADJ_OAS_MID")),_xll.BDP($C1185,"DUR_ADJ_OAS_MID"),IF(ISNUMBER(_xll.BDP($E1185&amp;" ISIN","DUR_ADJ_OAS_MID")),_xll.BDP($E1185&amp;" ISIN","DUR_ADJ_OAS_MID")," ")))</f>
        <v/>
      </c>
      <c r="S1185" s="7">
        <f>IF(ISNUMBER(N1185),Q1185*N1185,IF(ISNUMBER(R1185),J1185*R1185," "))</f>
        <v/>
      </c>
      <c r="T1185" t="inlineStr">
        <is>
          <t>743315103</t>
        </is>
      </c>
      <c r="U1185" t="inlineStr">
        <is>
          <t>Equity</t>
        </is>
      </c>
    </row>
    <row r="1186">
      <c r="A1186" t="inlineStr">
        <is>
          <t>NXTI</t>
        </is>
      </c>
      <c r="B1186" t="inlineStr">
        <is>
          <t>PINTEREST INC USD 0.00001</t>
        </is>
      </c>
      <c r="C1186" t="inlineStr">
        <is>
          <t>PINS</t>
        </is>
      </c>
      <c r="D1186" t="inlineStr">
        <is>
          <t>BJ2Z0H2</t>
        </is>
      </c>
      <c r="E1186" t="inlineStr">
        <is>
          <t>US72352L1061</t>
        </is>
      </c>
      <c r="F1186" t="inlineStr">
        <is>
          <t>72352L106</t>
        </is>
      </c>
      <c r="G1186" s="1" t="n">
        <v>149</v>
      </c>
      <c r="H1186" s="1" t="n">
        <v>35.68</v>
      </c>
      <c r="I1186" s="2" t="n">
        <v>5316.32</v>
      </c>
      <c r="J1186" s="3" t="n">
        <v>0.00343657</v>
      </c>
      <c r="K1186" s="4" t="n">
        <v>1546986.17</v>
      </c>
      <c r="L1186" s="5" t="n">
        <v>50001</v>
      </c>
      <c r="M1186" s="6" t="n">
        <v>30.93910462</v>
      </c>
      <c r="N1186" s="7">
        <f>IF(ISNUMBER(_xll.BDP($C1186, "DELTA_MID")),_xll.BDP($C1186, "DELTA_MID")," ")</f>
        <v/>
      </c>
      <c r="O1186" s="7">
        <f>IF(ISNUMBER(N1186),_xll.BDP($C1186, "OPT_UNDL_TICKER"),"")</f>
        <v/>
      </c>
      <c r="P1186" s="8">
        <f>IF(ISNUMBER(N1186),_xll.BDP($C1186, "OPT_UNDL_PX")," ")</f>
        <v/>
      </c>
      <c r="Q1186" s="7">
        <f>IF(ISNUMBER(N1186),+G1186*_xll.BDP($C1186, "PX_POS_MULT_FACTOR")*P1186/K1186," ")</f>
        <v/>
      </c>
      <c r="R1186" s="8">
        <f>IF(OR($A1186="TUA",$A1186="TYA"),"",IF(ISNUMBER(_xll.BDP($C1186,"DUR_ADJ_OAS_MID")),_xll.BDP($C1186,"DUR_ADJ_OAS_MID"),IF(ISNUMBER(_xll.BDP($E1186&amp;" ISIN","DUR_ADJ_OAS_MID")),_xll.BDP($E1186&amp;" ISIN","DUR_ADJ_OAS_MID")," ")))</f>
        <v/>
      </c>
      <c r="S1186" s="7">
        <f>IF(ISNUMBER(N1186),Q1186*N1186,IF(ISNUMBER(R1186),J1186*R1186," "))</f>
        <v/>
      </c>
      <c r="T1186" t="inlineStr">
        <is>
          <t>72352L106</t>
        </is>
      </c>
      <c r="U1186" t="inlineStr">
        <is>
          <t>Equity</t>
        </is>
      </c>
    </row>
    <row r="1187">
      <c r="A1187" t="inlineStr">
        <is>
          <t>NXTI</t>
        </is>
      </c>
      <c r="B1187" t="inlineStr">
        <is>
          <t>PALANTIR TECHNOLOGIES INC USD 0.001</t>
        </is>
      </c>
      <c r="C1187" t="inlineStr">
        <is>
          <t>PLTR</t>
        </is>
      </c>
      <c r="D1187" t="inlineStr">
        <is>
          <t>BN78DQ4</t>
        </is>
      </c>
      <c r="E1187" t="inlineStr">
        <is>
          <t>US69608A1088</t>
        </is>
      </c>
      <c r="F1187" t="inlineStr">
        <is>
          <t>69608A108</t>
        </is>
      </c>
      <c r="G1187" s="1" t="n">
        <v>455</v>
      </c>
      <c r="H1187" s="1" t="n">
        <v>134.36</v>
      </c>
      <c r="I1187" s="2" t="n">
        <v>61133.8</v>
      </c>
      <c r="J1187" s="3" t="n">
        <v>0.039518</v>
      </c>
      <c r="K1187" s="4" t="n">
        <v>1546986.17</v>
      </c>
      <c r="L1187" s="5" t="n">
        <v>50001</v>
      </c>
      <c r="M1187" s="6" t="n">
        <v>30.93910462</v>
      </c>
      <c r="N1187" s="7">
        <f>IF(ISNUMBER(_xll.BDP($C1187, "DELTA_MID")),_xll.BDP($C1187, "DELTA_MID")," ")</f>
        <v/>
      </c>
      <c r="O1187" s="7">
        <f>IF(ISNUMBER(N1187),_xll.BDP($C1187, "OPT_UNDL_TICKER"),"")</f>
        <v/>
      </c>
      <c r="P1187" s="8">
        <f>IF(ISNUMBER(N1187),_xll.BDP($C1187, "OPT_UNDL_PX")," ")</f>
        <v/>
      </c>
      <c r="Q1187" s="7">
        <f>IF(ISNUMBER(N1187),+G1187*_xll.BDP($C1187, "PX_POS_MULT_FACTOR")*P1187/K1187," ")</f>
        <v/>
      </c>
      <c r="R1187" s="8">
        <f>IF(OR($A1187="TUA",$A1187="TYA"),"",IF(ISNUMBER(_xll.BDP($C1187,"DUR_ADJ_OAS_MID")),_xll.BDP($C1187,"DUR_ADJ_OAS_MID"),IF(ISNUMBER(_xll.BDP($E1187&amp;" ISIN","DUR_ADJ_OAS_MID")),_xll.BDP($E1187&amp;" ISIN","DUR_ADJ_OAS_MID")," ")))</f>
        <v/>
      </c>
      <c r="S1187" s="7">
        <f>IF(ISNUMBER(N1187),Q1187*N1187,IF(ISNUMBER(R1187),J1187*R1187," "))</f>
        <v/>
      </c>
      <c r="T1187" t="inlineStr">
        <is>
          <t>69608A108</t>
        </is>
      </c>
      <c r="U1187" t="inlineStr">
        <is>
          <t>Equity</t>
        </is>
      </c>
    </row>
    <row r="1188">
      <c r="A1188" t="inlineStr">
        <is>
          <t>NXTI</t>
        </is>
      </c>
      <c r="B1188" t="inlineStr">
        <is>
          <t>PHILIP MORRIS INTL INC NPV</t>
        </is>
      </c>
      <c r="C1188" t="inlineStr">
        <is>
          <t>PM</t>
        </is>
      </c>
      <c r="D1188" t="inlineStr">
        <is>
          <t>B2PKRQ3</t>
        </is>
      </c>
      <c r="E1188" t="inlineStr">
        <is>
          <t>US7181721090</t>
        </is>
      </c>
      <c r="F1188" t="inlineStr">
        <is>
          <t>718172109</t>
        </is>
      </c>
      <c r="G1188" s="1" t="n">
        <v>82</v>
      </c>
      <c r="H1188" s="1" t="n">
        <v>178.88</v>
      </c>
      <c r="I1188" s="2" t="n">
        <v>14668.16</v>
      </c>
      <c r="J1188" s="3" t="n">
        <v>0.00948177</v>
      </c>
      <c r="K1188" s="4" t="n">
        <v>1546986.17</v>
      </c>
      <c r="L1188" s="5" t="n">
        <v>50001</v>
      </c>
      <c r="M1188" s="6" t="n">
        <v>30.93910462</v>
      </c>
      <c r="N1188" s="7">
        <f>IF(ISNUMBER(_xll.BDP($C1188, "DELTA_MID")),_xll.BDP($C1188, "DELTA_MID")," ")</f>
        <v/>
      </c>
      <c r="O1188" s="7">
        <f>IF(ISNUMBER(N1188),_xll.BDP($C1188, "OPT_UNDL_TICKER"),"")</f>
        <v/>
      </c>
      <c r="P1188" s="8">
        <f>IF(ISNUMBER(N1188),_xll.BDP($C1188, "OPT_UNDL_PX")," ")</f>
        <v/>
      </c>
      <c r="Q1188" s="7">
        <f>IF(ISNUMBER(N1188),+G1188*_xll.BDP($C1188, "PX_POS_MULT_FACTOR")*P1188/K1188," ")</f>
        <v/>
      </c>
      <c r="R1188" s="8">
        <f>IF(OR($A1188="TUA",$A1188="TYA"),"",IF(ISNUMBER(_xll.BDP($C1188,"DUR_ADJ_OAS_MID")),_xll.BDP($C1188,"DUR_ADJ_OAS_MID"),IF(ISNUMBER(_xll.BDP($E1188&amp;" ISIN","DUR_ADJ_OAS_MID")),_xll.BDP($E1188&amp;" ISIN","DUR_ADJ_OAS_MID")," ")))</f>
        <v/>
      </c>
      <c r="S1188" s="7">
        <f>IF(ISNUMBER(N1188),Q1188*N1188,IF(ISNUMBER(R1188),J1188*R1188," "))</f>
        <v/>
      </c>
      <c r="T1188" t="inlineStr">
        <is>
          <t>718172109</t>
        </is>
      </c>
      <c r="U1188" t="inlineStr">
        <is>
          <t>Equity</t>
        </is>
      </c>
    </row>
    <row r="1189">
      <c r="A1189" t="inlineStr">
        <is>
          <t>NXTI</t>
        </is>
      </c>
      <c r="B1189" t="inlineStr">
        <is>
          <t>PRUDENTIAL FINL INC USD 0.01</t>
        </is>
      </c>
      <c r="C1189" t="inlineStr">
        <is>
          <t>PRU</t>
        </is>
      </c>
      <c r="D1189" t="inlineStr">
        <is>
          <t>2819118</t>
        </is>
      </c>
      <c r="E1189" t="inlineStr">
        <is>
          <t>US7443201022</t>
        </is>
      </c>
      <c r="F1189" t="inlineStr">
        <is>
          <t>744320102</t>
        </is>
      </c>
      <c r="G1189" s="1" t="n">
        <v>18</v>
      </c>
      <c r="H1189" s="1" t="n">
        <v>109.08</v>
      </c>
      <c r="I1189" s="2" t="n">
        <v>1963.44</v>
      </c>
      <c r="J1189" s="3" t="n">
        <v>0.0012692</v>
      </c>
      <c r="K1189" s="4" t="n">
        <v>1546986.17</v>
      </c>
      <c r="L1189" s="5" t="n">
        <v>50001</v>
      </c>
      <c r="M1189" s="6" t="n">
        <v>30.93910462</v>
      </c>
      <c r="N1189" s="7">
        <f>IF(ISNUMBER(_xll.BDP($C1189, "DELTA_MID")),_xll.BDP($C1189, "DELTA_MID")," ")</f>
        <v/>
      </c>
      <c r="O1189" s="7">
        <f>IF(ISNUMBER(N1189),_xll.BDP($C1189, "OPT_UNDL_TICKER"),"")</f>
        <v/>
      </c>
      <c r="P1189" s="8">
        <f>IF(ISNUMBER(N1189),_xll.BDP($C1189, "OPT_UNDL_PX")," ")</f>
        <v/>
      </c>
      <c r="Q1189" s="7">
        <f>IF(ISNUMBER(N1189),+G1189*_xll.BDP($C1189, "PX_POS_MULT_FACTOR")*P1189/K1189," ")</f>
        <v/>
      </c>
      <c r="R1189" s="8">
        <f>IF(OR($A1189="TUA",$A1189="TYA"),"",IF(ISNUMBER(_xll.BDP($C1189,"DUR_ADJ_OAS_MID")),_xll.BDP($C1189,"DUR_ADJ_OAS_MID"),IF(ISNUMBER(_xll.BDP($E1189&amp;" ISIN","DUR_ADJ_OAS_MID")),_xll.BDP($E1189&amp;" ISIN","DUR_ADJ_OAS_MID")," ")))</f>
        <v/>
      </c>
      <c r="S1189" s="7">
        <f>IF(ISNUMBER(N1189),Q1189*N1189,IF(ISNUMBER(R1189),J1189*R1189," "))</f>
        <v/>
      </c>
      <c r="T1189" t="inlineStr">
        <is>
          <t>744320102</t>
        </is>
      </c>
      <c r="U1189" t="inlineStr">
        <is>
          <t>Equity</t>
        </is>
      </c>
    </row>
    <row r="1190">
      <c r="A1190" t="inlineStr">
        <is>
          <t>NXTI</t>
        </is>
      </c>
      <c r="B1190" t="inlineStr">
        <is>
          <t>PURE STORAGE INC USD 0.0001</t>
        </is>
      </c>
      <c r="C1190" t="inlineStr">
        <is>
          <t>PSTG</t>
        </is>
      </c>
      <c r="D1190" t="inlineStr">
        <is>
          <t>BYZ62T3</t>
        </is>
      </c>
      <c r="E1190" t="inlineStr">
        <is>
          <t>US74624M1027</t>
        </is>
      </c>
      <c r="F1190" t="inlineStr">
        <is>
          <t>74624M102</t>
        </is>
      </c>
      <c r="G1190" s="1" t="n">
        <v>82</v>
      </c>
      <c r="H1190" s="1" t="n">
        <v>56.93</v>
      </c>
      <c r="I1190" s="2" t="n">
        <v>4668.26</v>
      </c>
      <c r="J1190" s="3" t="n">
        <v>0.00301765</v>
      </c>
      <c r="K1190" s="4" t="n">
        <v>1546986.17</v>
      </c>
      <c r="L1190" s="5" t="n">
        <v>50001</v>
      </c>
      <c r="M1190" s="6" t="n">
        <v>30.93910462</v>
      </c>
      <c r="N1190" s="7">
        <f>IF(ISNUMBER(_xll.BDP($C1190, "DELTA_MID")),_xll.BDP($C1190, "DELTA_MID")," ")</f>
        <v/>
      </c>
      <c r="O1190" s="7">
        <f>IF(ISNUMBER(N1190),_xll.BDP($C1190, "OPT_UNDL_TICKER"),"")</f>
        <v/>
      </c>
      <c r="P1190" s="8">
        <f>IF(ISNUMBER(N1190),_xll.BDP($C1190, "OPT_UNDL_PX")," ")</f>
        <v/>
      </c>
      <c r="Q1190" s="7">
        <f>IF(ISNUMBER(N1190),+G1190*_xll.BDP($C1190, "PX_POS_MULT_FACTOR")*P1190/K1190," ")</f>
        <v/>
      </c>
      <c r="R1190" s="8">
        <f>IF(OR($A1190="TUA",$A1190="TYA"),"",IF(ISNUMBER(_xll.BDP($C1190,"DUR_ADJ_OAS_MID")),_xll.BDP($C1190,"DUR_ADJ_OAS_MID"),IF(ISNUMBER(_xll.BDP($E1190&amp;" ISIN","DUR_ADJ_OAS_MID")),_xll.BDP($E1190&amp;" ISIN","DUR_ADJ_OAS_MID")," ")))</f>
        <v/>
      </c>
      <c r="S1190" s="7">
        <f>IF(ISNUMBER(N1190),Q1190*N1190,IF(ISNUMBER(R1190),J1190*R1190," "))</f>
        <v/>
      </c>
      <c r="T1190" t="inlineStr">
        <is>
          <t>74624M102</t>
        </is>
      </c>
      <c r="U1190" t="inlineStr">
        <is>
          <t>Equity</t>
        </is>
      </c>
    </row>
    <row r="1191">
      <c r="A1191" t="inlineStr">
        <is>
          <t>NXTI</t>
        </is>
      </c>
      <c r="B1191" t="inlineStr">
        <is>
          <t>PHILLIPS 66 USD 0.01</t>
        </is>
      </c>
      <c r="C1191" t="inlineStr">
        <is>
          <t>PSX</t>
        </is>
      </c>
      <c r="D1191" t="inlineStr">
        <is>
          <t>B78C4Y8</t>
        </is>
      </c>
      <c r="E1191" t="inlineStr">
        <is>
          <t>US7185461040</t>
        </is>
      </c>
      <c r="F1191" t="inlineStr">
        <is>
          <t>718546104</t>
        </is>
      </c>
      <c r="G1191" s="1" t="n">
        <v>30</v>
      </c>
      <c r="H1191" s="1" t="n">
        <v>127.29</v>
      </c>
      <c r="I1191" s="2" t="n">
        <v>3818.7</v>
      </c>
      <c r="J1191" s="3" t="n">
        <v>0.00246848</v>
      </c>
      <c r="K1191" s="4" t="n">
        <v>1546986.17</v>
      </c>
      <c r="L1191" s="5" t="n">
        <v>50001</v>
      </c>
      <c r="M1191" s="6" t="n">
        <v>30.93910462</v>
      </c>
      <c r="N1191" s="7">
        <f>IF(ISNUMBER(_xll.BDP($C1191, "DELTA_MID")),_xll.BDP($C1191, "DELTA_MID")," ")</f>
        <v/>
      </c>
      <c r="O1191" s="7">
        <f>IF(ISNUMBER(N1191),_xll.BDP($C1191, "OPT_UNDL_TICKER"),"")</f>
        <v/>
      </c>
      <c r="P1191" s="8">
        <f>IF(ISNUMBER(N1191),_xll.BDP($C1191, "OPT_UNDL_PX")," ")</f>
        <v/>
      </c>
      <c r="Q1191" s="7">
        <f>IF(ISNUMBER(N1191),+G1191*_xll.BDP($C1191, "PX_POS_MULT_FACTOR")*P1191/K1191," ")</f>
        <v/>
      </c>
      <c r="R1191" s="8">
        <f>IF(OR($A1191="TUA",$A1191="TYA"),"",IF(ISNUMBER(_xll.BDP($C1191,"DUR_ADJ_OAS_MID")),_xll.BDP($C1191,"DUR_ADJ_OAS_MID"),IF(ISNUMBER(_xll.BDP($E1191&amp;" ISIN","DUR_ADJ_OAS_MID")),_xll.BDP($E1191&amp;" ISIN","DUR_ADJ_OAS_MID")," ")))</f>
        <v/>
      </c>
      <c r="S1191" s="7">
        <f>IF(ISNUMBER(N1191),Q1191*N1191,IF(ISNUMBER(R1191),J1191*R1191," "))</f>
        <v/>
      </c>
      <c r="T1191" t="inlineStr">
        <is>
          <t>718546104</t>
        </is>
      </c>
      <c r="U1191" t="inlineStr">
        <is>
          <t>Equity</t>
        </is>
      </c>
    </row>
    <row r="1192">
      <c r="A1192" t="inlineStr">
        <is>
          <t>NXTI</t>
        </is>
      </c>
      <c r="B1192" t="inlineStr">
        <is>
          <t>PTC THERAPEUTICS INC USD 0.001</t>
        </is>
      </c>
      <c r="C1192" t="inlineStr">
        <is>
          <t>PTCT</t>
        </is>
      </c>
      <c r="D1192" t="inlineStr">
        <is>
          <t>B17VCN9</t>
        </is>
      </c>
      <c r="E1192" t="inlineStr">
        <is>
          <t>US69366J2006</t>
        </is>
      </c>
      <c r="F1192" t="inlineStr">
        <is>
          <t>69366J200</t>
        </is>
      </c>
      <c r="G1192" s="1" t="n">
        <v>32</v>
      </c>
      <c r="H1192" s="1" t="n">
        <v>49.07</v>
      </c>
      <c r="I1192" s="2" t="n">
        <v>1570.24</v>
      </c>
      <c r="J1192" s="3" t="n">
        <v>0.00101503</v>
      </c>
      <c r="K1192" s="4" t="n">
        <v>1546986.17</v>
      </c>
      <c r="L1192" s="5" t="n">
        <v>50001</v>
      </c>
      <c r="M1192" s="6" t="n">
        <v>30.93910462</v>
      </c>
      <c r="N1192" s="7">
        <f>IF(ISNUMBER(_xll.BDP($C1192, "DELTA_MID")),_xll.BDP($C1192, "DELTA_MID")," ")</f>
        <v/>
      </c>
      <c r="O1192" s="7">
        <f>IF(ISNUMBER(N1192),_xll.BDP($C1192, "OPT_UNDL_TICKER"),"")</f>
        <v/>
      </c>
      <c r="P1192" s="8">
        <f>IF(ISNUMBER(N1192),_xll.BDP($C1192, "OPT_UNDL_PX")," ")</f>
        <v/>
      </c>
      <c r="Q1192" s="7">
        <f>IF(ISNUMBER(N1192),+G1192*_xll.BDP($C1192, "PX_POS_MULT_FACTOR")*P1192/K1192," ")</f>
        <v/>
      </c>
      <c r="R1192" s="8">
        <f>IF(OR($A1192="TUA",$A1192="TYA"),"",IF(ISNUMBER(_xll.BDP($C1192,"DUR_ADJ_OAS_MID")),_xll.BDP($C1192,"DUR_ADJ_OAS_MID"),IF(ISNUMBER(_xll.BDP($E1192&amp;" ISIN","DUR_ADJ_OAS_MID")),_xll.BDP($E1192&amp;" ISIN","DUR_ADJ_OAS_MID")," ")))</f>
        <v/>
      </c>
      <c r="S1192" s="7">
        <f>IF(ISNUMBER(N1192),Q1192*N1192,IF(ISNUMBER(R1192),J1192*R1192," "))</f>
        <v/>
      </c>
      <c r="T1192" t="inlineStr">
        <is>
          <t>69366J200</t>
        </is>
      </c>
      <c r="U1192" t="inlineStr">
        <is>
          <t>Equity</t>
        </is>
      </c>
    </row>
    <row r="1193">
      <c r="A1193" t="inlineStr">
        <is>
          <t>NXTI</t>
        </is>
      </c>
      <c r="B1193" t="inlineStr">
        <is>
          <t>QUALCOMM INC USD 0.0001</t>
        </is>
      </c>
      <c r="C1193" t="inlineStr">
        <is>
          <t>QCOM</t>
        </is>
      </c>
      <c r="D1193" t="inlineStr">
        <is>
          <t>2714923</t>
        </is>
      </c>
      <c r="E1193" t="inlineStr">
        <is>
          <t>US7475251036</t>
        </is>
      </c>
      <c r="F1193" t="inlineStr">
        <is>
          <t>747525103</t>
        </is>
      </c>
      <c r="G1193" s="1" t="n">
        <v>239</v>
      </c>
      <c r="H1193" s="1" t="n">
        <v>162.21</v>
      </c>
      <c r="I1193" s="2" t="n">
        <v>38768.19</v>
      </c>
      <c r="J1193" s="3" t="n">
        <v>0.02506046</v>
      </c>
      <c r="K1193" s="4" t="n">
        <v>1546986.17</v>
      </c>
      <c r="L1193" s="5" t="n">
        <v>50001</v>
      </c>
      <c r="M1193" s="6" t="n">
        <v>30.93910462</v>
      </c>
      <c r="N1193" s="7">
        <f>IF(ISNUMBER(_xll.BDP($C1193, "DELTA_MID")),_xll.BDP($C1193, "DELTA_MID")," ")</f>
        <v/>
      </c>
      <c r="O1193" s="7">
        <f>IF(ISNUMBER(N1193),_xll.BDP($C1193, "OPT_UNDL_TICKER"),"")</f>
        <v/>
      </c>
      <c r="P1193" s="8">
        <f>IF(ISNUMBER(N1193),_xll.BDP($C1193, "OPT_UNDL_PX")," ")</f>
        <v/>
      </c>
      <c r="Q1193" s="7">
        <f>IF(ISNUMBER(N1193),+G1193*_xll.BDP($C1193, "PX_POS_MULT_FACTOR")*P1193/K1193," ")</f>
        <v/>
      </c>
      <c r="R1193" s="8">
        <f>IF(OR($A1193="TUA",$A1193="TYA"),"",IF(ISNUMBER(_xll.BDP($C1193,"DUR_ADJ_OAS_MID")),_xll.BDP($C1193,"DUR_ADJ_OAS_MID"),IF(ISNUMBER(_xll.BDP($E1193&amp;" ISIN","DUR_ADJ_OAS_MID")),_xll.BDP($E1193&amp;" ISIN","DUR_ADJ_OAS_MID")," ")))</f>
        <v/>
      </c>
      <c r="S1193" s="7">
        <f>IF(ISNUMBER(N1193),Q1193*N1193,IF(ISNUMBER(R1193),J1193*R1193," "))</f>
        <v/>
      </c>
      <c r="T1193" t="inlineStr">
        <is>
          <t>747525103</t>
        </is>
      </c>
      <c r="U1193" t="inlineStr">
        <is>
          <t>Equity</t>
        </is>
      </c>
    </row>
    <row r="1194">
      <c r="A1194" t="inlineStr">
        <is>
          <t>NXTI</t>
        </is>
      </c>
      <c r="B1194" t="inlineStr">
        <is>
          <t>QORVO INC USD 0.0001</t>
        </is>
      </c>
      <c r="C1194" t="inlineStr">
        <is>
          <t>QRVO</t>
        </is>
      </c>
      <c r="D1194" t="inlineStr">
        <is>
          <t>BR9YYP4</t>
        </is>
      </c>
      <c r="E1194" t="inlineStr">
        <is>
          <t>US74736K1016</t>
        </is>
      </c>
      <c r="F1194" t="inlineStr">
        <is>
          <t>74736K101</t>
        </is>
      </c>
      <c r="G1194" s="1" t="n">
        <v>21</v>
      </c>
      <c r="H1194" s="1" t="n">
        <v>88.78</v>
      </c>
      <c r="I1194" s="2" t="n">
        <v>1864.38</v>
      </c>
      <c r="J1194" s="3" t="n">
        <v>0.00120517</v>
      </c>
      <c r="K1194" s="4" t="n">
        <v>1546986.17</v>
      </c>
      <c r="L1194" s="5" t="n">
        <v>50001</v>
      </c>
      <c r="M1194" s="6" t="n">
        <v>30.93910462</v>
      </c>
      <c r="N1194" s="7">
        <f>IF(ISNUMBER(_xll.BDP($C1194, "DELTA_MID")),_xll.BDP($C1194, "DELTA_MID")," ")</f>
        <v/>
      </c>
      <c r="O1194" s="7">
        <f>IF(ISNUMBER(N1194),_xll.BDP($C1194, "OPT_UNDL_TICKER"),"")</f>
        <v/>
      </c>
      <c r="P1194" s="8">
        <f>IF(ISNUMBER(N1194),_xll.BDP($C1194, "OPT_UNDL_PX")," ")</f>
        <v/>
      </c>
      <c r="Q1194" s="7">
        <f>IF(ISNUMBER(N1194),+G1194*_xll.BDP($C1194, "PX_POS_MULT_FACTOR")*P1194/K1194," ")</f>
        <v/>
      </c>
      <c r="R1194" s="8">
        <f>IF(OR($A1194="TUA",$A1194="TYA"),"",IF(ISNUMBER(_xll.BDP($C1194,"DUR_ADJ_OAS_MID")),_xll.BDP($C1194,"DUR_ADJ_OAS_MID"),IF(ISNUMBER(_xll.BDP($E1194&amp;" ISIN","DUR_ADJ_OAS_MID")),_xll.BDP($E1194&amp;" ISIN","DUR_ADJ_OAS_MID")," ")))</f>
        <v/>
      </c>
      <c r="S1194" s="7">
        <f>IF(ISNUMBER(N1194),Q1194*N1194,IF(ISNUMBER(R1194),J1194*R1194," "))</f>
        <v/>
      </c>
      <c r="T1194" t="inlineStr">
        <is>
          <t>74736K101</t>
        </is>
      </c>
      <c r="U1194" t="inlineStr">
        <is>
          <t>Equity</t>
        </is>
      </c>
    </row>
    <row r="1195">
      <c r="A1195" t="inlineStr">
        <is>
          <t>NXTI</t>
        </is>
      </c>
      <c r="B1195" t="inlineStr">
        <is>
          <t>RUBRIK INC USD 0.000025</t>
        </is>
      </c>
      <c r="C1195" t="inlineStr">
        <is>
          <t>RBRK</t>
        </is>
      </c>
      <c r="D1195" t="inlineStr">
        <is>
          <t>BSLQK57</t>
        </is>
      </c>
      <c r="E1195" t="inlineStr">
        <is>
          <t>US7811541090</t>
        </is>
      </c>
      <c r="F1195" t="inlineStr">
        <is>
          <t>781154109</t>
        </is>
      </c>
      <c r="G1195" s="1" t="n">
        <v>48</v>
      </c>
      <c r="H1195" s="1" t="n">
        <v>89.08</v>
      </c>
      <c r="I1195" s="2" t="n">
        <v>4275.84</v>
      </c>
      <c r="J1195" s="3" t="n">
        <v>0.00276398</v>
      </c>
      <c r="K1195" s="4" t="n">
        <v>1546986.17</v>
      </c>
      <c r="L1195" s="5" t="n">
        <v>50001</v>
      </c>
      <c r="M1195" s="6" t="n">
        <v>30.93910462</v>
      </c>
      <c r="N1195" s="7">
        <f>IF(ISNUMBER(_xll.BDP($C1195, "DELTA_MID")),_xll.BDP($C1195, "DELTA_MID")," ")</f>
        <v/>
      </c>
      <c r="O1195" s="7">
        <f>IF(ISNUMBER(N1195),_xll.BDP($C1195, "OPT_UNDL_TICKER"),"")</f>
        <v/>
      </c>
      <c r="P1195" s="8">
        <f>IF(ISNUMBER(N1195),_xll.BDP($C1195, "OPT_UNDL_PX")," ")</f>
        <v/>
      </c>
      <c r="Q1195" s="7">
        <f>IF(ISNUMBER(N1195),+G1195*_xll.BDP($C1195, "PX_POS_MULT_FACTOR")*P1195/K1195," ")</f>
        <v/>
      </c>
      <c r="R1195" s="8">
        <f>IF(OR($A1195="TUA",$A1195="TYA"),"",IF(ISNUMBER(_xll.BDP($C1195,"DUR_ADJ_OAS_MID")),_xll.BDP($C1195,"DUR_ADJ_OAS_MID"),IF(ISNUMBER(_xll.BDP($E1195&amp;" ISIN","DUR_ADJ_OAS_MID")),_xll.BDP($E1195&amp;" ISIN","DUR_ADJ_OAS_MID")," ")))</f>
        <v/>
      </c>
      <c r="S1195" s="7">
        <f>IF(ISNUMBER(N1195),Q1195*N1195,IF(ISNUMBER(R1195),J1195*R1195," "))</f>
        <v/>
      </c>
      <c r="T1195" t="inlineStr">
        <is>
          <t>781154109</t>
        </is>
      </c>
      <c r="U1195" t="inlineStr">
        <is>
          <t>Equity</t>
        </is>
      </c>
    </row>
    <row r="1196">
      <c r="A1196" t="inlineStr">
        <is>
          <t>NXTI</t>
        </is>
      </c>
      <c r="B1196" t="inlineStr">
        <is>
          <t>REDDIT INC USD 0.0001</t>
        </is>
      </c>
      <c r="C1196" t="inlineStr">
        <is>
          <t>RDDT</t>
        </is>
      </c>
      <c r="D1196" t="inlineStr">
        <is>
          <t>BMVNLY2</t>
        </is>
      </c>
      <c r="E1196" t="inlineStr">
        <is>
          <t>US75734B1008</t>
        </is>
      </c>
      <c r="F1196" t="inlineStr">
        <is>
          <t>75734B100</t>
        </is>
      </c>
      <c r="G1196" s="1" t="n">
        <v>41</v>
      </c>
      <c r="H1196" s="1" t="n">
        <v>157.03</v>
      </c>
      <c r="I1196" s="2" t="n">
        <v>6438.23</v>
      </c>
      <c r="J1196" s="3" t="n">
        <v>0.00416179</v>
      </c>
      <c r="K1196" s="4" t="n">
        <v>1546986.17</v>
      </c>
      <c r="L1196" s="5" t="n">
        <v>50001</v>
      </c>
      <c r="M1196" s="6" t="n">
        <v>30.93910462</v>
      </c>
      <c r="N1196" s="7">
        <f>IF(ISNUMBER(_xll.BDP($C1196, "DELTA_MID")),_xll.BDP($C1196, "DELTA_MID")," ")</f>
        <v/>
      </c>
      <c r="O1196" s="7">
        <f>IF(ISNUMBER(N1196),_xll.BDP($C1196, "OPT_UNDL_TICKER"),"")</f>
        <v/>
      </c>
      <c r="P1196" s="8">
        <f>IF(ISNUMBER(N1196),_xll.BDP($C1196, "OPT_UNDL_PX")," ")</f>
        <v/>
      </c>
      <c r="Q1196" s="7">
        <f>IF(ISNUMBER(N1196),+G1196*_xll.BDP($C1196, "PX_POS_MULT_FACTOR")*P1196/K1196," ")</f>
        <v/>
      </c>
      <c r="R1196" s="8">
        <f>IF(OR($A1196="TUA",$A1196="TYA"),"",IF(ISNUMBER(_xll.BDP($C1196,"DUR_ADJ_OAS_MID")),_xll.BDP($C1196,"DUR_ADJ_OAS_MID"),IF(ISNUMBER(_xll.BDP($E1196&amp;" ISIN","DUR_ADJ_OAS_MID")),_xll.BDP($E1196&amp;" ISIN","DUR_ADJ_OAS_MID")," ")))</f>
        <v/>
      </c>
      <c r="S1196" s="7">
        <f>IF(ISNUMBER(N1196),Q1196*N1196,IF(ISNUMBER(R1196),J1196*R1196," "))</f>
        <v/>
      </c>
      <c r="T1196" t="inlineStr">
        <is>
          <t>75734B100</t>
        </is>
      </c>
      <c r="U1196" t="inlineStr">
        <is>
          <t>Equity</t>
        </is>
      </c>
    </row>
    <row r="1197">
      <c r="A1197" t="inlineStr">
        <is>
          <t>NXTI</t>
        </is>
      </c>
      <c r="B1197" t="inlineStr">
        <is>
          <t>RALPH LAUREN CORP USD 0.01</t>
        </is>
      </c>
      <c r="C1197" t="inlineStr">
        <is>
          <t>RL</t>
        </is>
      </c>
      <c r="D1197" t="inlineStr">
        <is>
          <t>B4V9661</t>
        </is>
      </c>
      <c r="E1197" t="inlineStr">
        <is>
          <t>US7512121010</t>
        </is>
      </c>
      <c r="F1197" t="inlineStr">
        <is>
          <t>751212101</t>
        </is>
      </c>
      <c r="G1197" s="1" t="n">
        <v>8</v>
      </c>
      <c r="H1197" s="1" t="n">
        <v>279.81</v>
      </c>
      <c r="I1197" s="2" t="n">
        <v>2238.48</v>
      </c>
      <c r="J1197" s="3" t="n">
        <v>0.00144699</v>
      </c>
      <c r="K1197" s="4" t="n">
        <v>1546986.17</v>
      </c>
      <c r="L1197" s="5" t="n">
        <v>50001</v>
      </c>
      <c r="M1197" s="6" t="n">
        <v>30.93910462</v>
      </c>
      <c r="N1197" s="7">
        <f>IF(ISNUMBER(_xll.BDP($C1197, "DELTA_MID")),_xll.BDP($C1197, "DELTA_MID")," ")</f>
        <v/>
      </c>
      <c r="O1197" s="7">
        <f>IF(ISNUMBER(N1197),_xll.BDP($C1197, "OPT_UNDL_TICKER"),"")</f>
        <v/>
      </c>
      <c r="P1197" s="8">
        <f>IF(ISNUMBER(N1197),_xll.BDP($C1197, "OPT_UNDL_PX")," ")</f>
        <v/>
      </c>
      <c r="Q1197" s="7">
        <f>IF(ISNUMBER(N1197),+G1197*_xll.BDP($C1197, "PX_POS_MULT_FACTOR")*P1197/K1197," ")</f>
        <v/>
      </c>
      <c r="R1197" s="8">
        <f>IF(OR($A1197="TUA",$A1197="TYA"),"",IF(ISNUMBER(_xll.BDP($C1197,"DUR_ADJ_OAS_MID")),_xll.BDP($C1197,"DUR_ADJ_OAS_MID"),IF(ISNUMBER(_xll.BDP($E1197&amp;" ISIN","DUR_ADJ_OAS_MID")),_xll.BDP($E1197&amp;" ISIN","DUR_ADJ_OAS_MID")," ")))</f>
        <v/>
      </c>
      <c r="S1197" s="7">
        <f>IF(ISNUMBER(N1197),Q1197*N1197,IF(ISNUMBER(R1197),J1197*R1197," "))</f>
        <v/>
      </c>
      <c r="T1197" t="inlineStr">
        <is>
          <t>751212101</t>
        </is>
      </c>
      <c r="U1197" t="inlineStr">
        <is>
          <t>Equity</t>
        </is>
      </c>
    </row>
    <row r="1198">
      <c r="A1198" t="inlineStr">
        <is>
          <t>NXTI</t>
        </is>
      </c>
      <c r="B1198" t="inlineStr">
        <is>
          <t>ROCKWELL AUTOMATION INC USD 1.0</t>
        </is>
      </c>
      <c r="C1198" t="inlineStr">
        <is>
          <t>ROK</t>
        </is>
      </c>
      <c r="D1198" t="inlineStr">
        <is>
          <t>2754060</t>
        </is>
      </c>
      <c r="E1198" t="inlineStr">
        <is>
          <t>US7739031091</t>
        </is>
      </c>
      <c r="F1198" t="inlineStr">
        <is>
          <t>773903109</t>
        </is>
      </c>
      <c r="G1198" s="1" t="n">
        <v>26</v>
      </c>
      <c r="H1198" s="1" t="n">
        <v>347.07</v>
      </c>
      <c r="I1198" s="2" t="n">
        <v>9023.82</v>
      </c>
      <c r="J1198" s="3" t="n">
        <v>0.00583316</v>
      </c>
      <c r="K1198" s="4" t="n">
        <v>1546986.17</v>
      </c>
      <c r="L1198" s="5" t="n">
        <v>50001</v>
      </c>
      <c r="M1198" s="6" t="n">
        <v>30.93910462</v>
      </c>
      <c r="N1198" s="7">
        <f>IF(ISNUMBER(_xll.BDP($C1198, "DELTA_MID")),_xll.BDP($C1198, "DELTA_MID")," ")</f>
        <v/>
      </c>
      <c r="O1198" s="7">
        <f>IF(ISNUMBER(N1198),_xll.BDP($C1198, "OPT_UNDL_TICKER"),"")</f>
        <v/>
      </c>
      <c r="P1198" s="8">
        <f>IF(ISNUMBER(N1198),_xll.BDP($C1198, "OPT_UNDL_PX")," ")</f>
        <v/>
      </c>
      <c r="Q1198" s="7">
        <f>IF(ISNUMBER(N1198),+G1198*_xll.BDP($C1198, "PX_POS_MULT_FACTOR")*P1198/K1198," ")</f>
        <v/>
      </c>
      <c r="R1198" s="8">
        <f>IF(OR($A1198="TUA",$A1198="TYA"),"",IF(ISNUMBER(_xll.BDP($C1198,"DUR_ADJ_OAS_MID")),_xll.BDP($C1198,"DUR_ADJ_OAS_MID"),IF(ISNUMBER(_xll.BDP($E1198&amp;" ISIN","DUR_ADJ_OAS_MID")),_xll.BDP($E1198&amp;" ISIN","DUR_ADJ_OAS_MID")," ")))</f>
        <v/>
      </c>
      <c r="S1198" s="7">
        <f>IF(ISNUMBER(N1198),Q1198*N1198,IF(ISNUMBER(R1198),J1198*R1198," "))</f>
        <v/>
      </c>
      <c r="T1198" t="inlineStr">
        <is>
          <t>773903109</t>
        </is>
      </c>
      <c r="U1198" t="inlineStr">
        <is>
          <t>Equity</t>
        </is>
      </c>
    </row>
    <row r="1199">
      <c r="A1199" t="inlineStr">
        <is>
          <t>NXTI</t>
        </is>
      </c>
      <c r="B1199" t="inlineStr">
        <is>
          <t>ROLLINS INC USD 1.0</t>
        </is>
      </c>
      <c r="C1199" t="inlineStr">
        <is>
          <t>ROL</t>
        </is>
      </c>
      <c r="D1199" t="inlineStr">
        <is>
          <t>2747305</t>
        </is>
      </c>
      <c r="E1199" t="inlineStr">
        <is>
          <t>US7757111049</t>
        </is>
      </c>
      <c r="F1199" t="inlineStr">
        <is>
          <t>775711104</t>
        </is>
      </c>
      <c r="G1199" s="1" t="n">
        <v>48</v>
      </c>
      <c r="H1199" s="1" t="n">
        <v>56.44</v>
      </c>
      <c r="I1199" s="2" t="n">
        <v>2709.12</v>
      </c>
      <c r="J1199" s="3" t="n">
        <v>0.00175122</v>
      </c>
      <c r="K1199" s="4" t="n">
        <v>1546986.17</v>
      </c>
      <c r="L1199" s="5" t="n">
        <v>50001</v>
      </c>
      <c r="M1199" s="6" t="n">
        <v>30.93910462</v>
      </c>
      <c r="N1199" s="7">
        <f>IF(ISNUMBER(_xll.BDP($C1199, "DELTA_MID")),_xll.BDP($C1199, "DELTA_MID")," ")</f>
        <v/>
      </c>
      <c r="O1199" s="7">
        <f>IF(ISNUMBER(N1199),_xll.BDP($C1199, "OPT_UNDL_TICKER"),"")</f>
        <v/>
      </c>
      <c r="P1199" s="8">
        <f>IF(ISNUMBER(N1199),_xll.BDP($C1199, "OPT_UNDL_PX")," ")</f>
        <v/>
      </c>
      <c r="Q1199" s="7">
        <f>IF(ISNUMBER(N1199),+G1199*_xll.BDP($C1199, "PX_POS_MULT_FACTOR")*P1199/K1199," ")</f>
        <v/>
      </c>
      <c r="R1199" s="8">
        <f>IF(OR($A1199="TUA",$A1199="TYA"),"",IF(ISNUMBER(_xll.BDP($C1199,"DUR_ADJ_OAS_MID")),_xll.BDP($C1199,"DUR_ADJ_OAS_MID"),IF(ISNUMBER(_xll.BDP($E1199&amp;" ISIN","DUR_ADJ_OAS_MID")),_xll.BDP($E1199&amp;" ISIN","DUR_ADJ_OAS_MID")," ")))</f>
        <v/>
      </c>
      <c r="S1199" s="7">
        <f>IF(ISNUMBER(N1199),Q1199*N1199,IF(ISNUMBER(R1199),J1199*R1199," "))</f>
        <v/>
      </c>
      <c r="T1199" t="inlineStr">
        <is>
          <t>775711104</t>
        </is>
      </c>
      <c r="U1199" t="inlineStr">
        <is>
          <t>Equity</t>
        </is>
      </c>
    </row>
    <row r="1200">
      <c r="A1200" t="inlineStr">
        <is>
          <t>NXTI</t>
        </is>
      </c>
      <c r="B1200" t="inlineStr">
        <is>
          <t>RHYTHM PHARMACEUTICALS IN USD 0.001</t>
        </is>
      </c>
      <c r="C1200" t="inlineStr">
        <is>
          <t>RYTM</t>
        </is>
      </c>
      <c r="D1200" t="inlineStr">
        <is>
          <t>BF2YWG4</t>
        </is>
      </c>
      <c r="E1200" t="inlineStr">
        <is>
          <t>US76243J1051</t>
        </is>
      </c>
      <c r="F1200" t="inlineStr">
        <is>
          <t>76243J105</t>
        </is>
      </c>
      <c r="G1200" s="1" t="n">
        <v>28</v>
      </c>
      <c r="H1200" s="1" t="n">
        <v>65.77</v>
      </c>
      <c r="I1200" s="2" t="n">
        <v>1841.56</v>
      </c>
      <c r="J1200" s="3" t="n">
        <v>0.00119042</v>
      </c>
      <c r="K1200" s="4" t="n">
        <v>1546986.17</v>
      </c>
      <c r="L1200" s="5" t="n">
        <v>50001</v>
      </c>
      <c r="M1200" s="6" t="n">
        <v>30.93910462</v>
      </c>
      <c r="N1200" s="7">
        <f>IF(ISNUMBER(_xll.BDP($C1200, "DELTA_MID")),_xll.BDP($C1200, "DELTA_MID")," ")</f>
        <v/>
      </c>
      <c r="O1200" s="7">
        <f>IF(ISNUMBER(N1200),_xll.BDP($C1200, "OPT_UNDL_TICKER"),"")</f>
        <v/>
      </c>
      <c r="P1200" s="8">
        <f>IF(ISNUMBER(N1200),_xll.BDP($C1200, "OPT_UNDL_PX")," ")</f>
        <v/>
      </c>
      <c r="Q1200" s="7">
        <f>IF(ISNUMBER(N1200),+G1200*_xll.BDP($C1200, "PX_POS_MULT_FACTOR")*P1200/K1200," ")</f>
        <v/>
      </c>
      <c r="R1200" s="8">
        <f>IF(OR($A1200="TUA",$A1200="TYA"),"",IF(ISNUMBER(_xll.BDP($C1200,"DUR_ADJ_OAS_MID")),_xll.BDP($C1200,"DUR_ADJ_OAS_MID"),IF(ISNUMBER(_xll.BDP($E1200&amp;" ISIN","DUR_ADJ_OAS_MID")),_xll.BDP($E1200&amp;" ISIN","DUR_ADJ_OAS_MID")," ")))</f>
        <v/>
      </c>
      <c r="S1200" s="7">
        <f>IF(ISNUMBER(N1200),Q1200*N1200,IF(ISNUMBER(R1200),J1200*R1200," "))</f>
        <v/>
      </c>
      <c r="T1200" t="inlineStr">
        <is>
          <t>76243J105</t>
        </is>
      </c>
      <c r="U1200" t="inlineStr">
        <is>
          <t>Equity</t>
        </is>
      </c>
    </row>
    <row r="1201">
      <c r="A1201" t="inlineStr">
        <is>
          <t>NXTI</t>
        </is>
      </c>
      <c r="B1201" t="inlineStr">
        <is>
          <t>SPROUTS FMRS MKT INC USD 0.001</t>
        </is>
      </c>
      <c r="C1201" t="inlineStr">
        <is>
          <t>SFM</t>
        </is>
      </c>
      <c r="D1201" t="inlineStr">
        <is>
          <t>BCGCR79</t>
        </is>
      </c>
      <c r="E1201" t="inlineStr">
        <is>
          <t>US85208M1027</t>
        </is>
      </c>
      <c r="F1201" t="inlineStr">
        <is>
          <t>85208M102</t>
        </is>
      </c>
      <c r="G1201" s="1" t="n">
        <v>14</v>
      </c>
      <c r="H1201" s="1" t="n">
        <v>162.29</v>
      </c>
      <c r="I1201" s="2" t="n">
        <v>2272.06</v>
      </c>
      <c r="J1201" s="3" t="n">
        <v>0.0014687</v>
      </c>
      <c r="K1201" s="4" t="n">
        <v>1546986.17</v>
      </c>
      <c r="L1201" s="5" t="n">
        <v>50001</v>
      </c>
      <c r="M1201" s="6" t="n">
        <v>30.93910462</v>
      </c>
      <c r="N1201" s="7">
        <f>IF(ISNUMBER(_xll.BDP($C1201, "DELTA_MID")),_xll.BDP($C1201, "DELTA_MID")," ")</f>
        <v/>
      </c>
      <c r="O1201" s="7">
        <f>IF(ISNUMBER(N1201),_xll.BDP($C1201, "OPT_UNDL_TICKER"),"")</f>
        <v/>
      </c>
      <c r="P1201" s="8">
        <f>IF(ISNUMBER(N1201),_xll.BDP($C1201, "OPT_UNDL_PX")," ")</f>
        <v/>
      </c>
      <c r="Q1201" s="7">
        <f>IF(ISNUMBER(N1201),+G1201*_xll.BDP($C1201, "PX_POS_MULT_FACTOR")*P1201/K1201," ")</f>
        <v/>
      </c>
      <c r="R1201" s="8">
        <f>IF(OR($A1201="TUA",$A1201="TYA"),"",IF(ISNUMBER(_xll.BDP($C1201,"DUR_ADJ_OAS_MID")),_xll.BDP($C1201,"DUR_ADJ_OAS_MID"),IF(ISNUMBER(_xll.BDP($E1201&amp;" ISIN","DUR_ADJ_OAS_MID")),_xll.BDP($E1201&amp;" ISIN","DUR_ADJ_OAS_MID")," ")))</f>
        <v/>
      </c>
      <c r="S1201" s="7">
        <f>IF(ISNUMBER(N1201),Q1201*N1201,IF(ISNUMBER(R1201),J1201*R1201," "))</f>
        <v/>
      </c>
      <c r="T1201" t="inlineStr">
        <is>
          <t>85208M102</t>
        </is>
      </c>
      <c r="U1201" t="inlineStr">
        <is>
          <t>Equity</t>
        </is>
      </c>
    </row>
    <row r="1202">
      <c r="A1202" t="inlineStr">
        <is>
          <t>NXTI</t>
        </is>
      </c>
      <c r="B1202" t="inlineStr">
        <is>
          <t>SHERWIN-WILLIAMS CO USD 1.0</t>
        </is>
      </c>
      <c r="C1202" t="inlineStr">
        <is>
          <t>SHW</t>
        </is>
      </c>
      <c r="D1202" t="inlineStr">
        <is>
          <t>2804211</t>
        </is>
      </c>
      <c r="E1202" t="inlineStr">
        <is>
          <t>US8243481061</t>
        </is>
      </c>
      <c r="F1202" t="inlineStr">
        <is>
          <t>824348106</t>
        </is>
      </c>
      <c r="G1202" s="1" t="n">
        <v>14</v>
      </c>
      <c r="H1202" s="1" t="n">
        <v>354</v>
      </c>
      <c r="I1202" s="2" t="n">
        <v>4956</v>
      </c>
      <c r="J1202" s="3" t="n">
        <v>0.00320365</v>
      </c>
      <c r="K1202" s="4" t="n">
        <v>1546986.17</v>
      </c>
      <c r="L1202" s="5" t="n">
        <v>50001</v>
      </c>
      <c r="M1202" s="6" t="n">
        <v>30.93910462</v>
      </c>
      <c r="N1202" s="7">
        <f>IF(ISNUMBER(_xll.BDP($C1202, "DELTA_MID")),_xll.BDP($C1202, "DELTA_MID")," ")</f>
        <v/>
      </c>
      <c r="O1202" s="7">
        <f>IF(ISNUMBER(N1202),_xll.BDP($C1202, "OPT_UNDL_TICKER"),"")</f>
        <v/>
      </c>
      <c r="P1202" s="8">
        <f>IF(ISNUMBER(N1202),_xll.BDP($C1202, "OPT_UNDL_PX")," ")</f>
        <v/>
      </c>
      <c r="Q1202" s="7">
        <f>IF(ISNUMBER(N1202),+G1202*_xll.BDP($C1202, "PX_POS_MULT_FACTOR")*P1202/K1202," ")</f>
        <v/>
      </c>
      <c r="R1202" s="8">
        <f>IF(OR($A1202="TUA",$A1202="TYA"),"",IF(ISNUMBER(_xll.BDP($C1202,"DUR_ADJ_OAS_MID")),_xll.BDP($C1202,"DUR_ADJ_OAS_MID"),IF(ISNUMBER(_xll.BDP($E1202&amp;" ISIN","DUR_ADJ_OAS_MID")),_xll.BDP($E1202&amp;" ISIN","DUR_ADJ_OAS_MID")," ")))</f>
        <v/>
      </c>
      <c r="S1202" s="7">
        <f>IF(ISNUMBER(N1202),Q1202*N1202,IF(ISNUMBER(R1202),J1202*R1202," "))</f>
        <v/>
      </c>
      <c r="T1202" t="inlineStr">
        <is>
          <t>824348106</t>
        </is>
      </c>
      <c r="U1202" t="inlineStr">
        <is>
          <t>Equity</t>
        </is>
      </c>
    </row>
    <row r="1203">
      <c r="A1203" t="inlineStr">
        <is>
          <t>NXTI</t>
        </is>
      </c>
      <c r="B1203" t="inlineStr">
        <is>
          <t>SNAP INC USD 0.00001</t>
        </is>
      </c>
      <c r="C1203" t="inlineStr">
        <is>
          <t>SNAP</t>
        </is>
      </c>
      <c r="D1203" t="inlineStr">
        <is>
          <t>BD8DJ71</t>
        </is>
      </c>
      <c r="E1203" t="inlineStr">
        <is>
          <t>US83304A1060</t>
        </is>
      </c>
      <c r="F1203" t="inlineStr">
        <is>
          <t>83304A106</t>
        </is>
      </c>
      <c r="G1203" s="1" t="n">
        <v>385</v>
      </c>
      <c r="H1203" s="1" t="n">
        <v>9.27</v>
      </c>
      <c r="I1203" s="2" t="n">
        <v>3568.95</v>
      </c>
      <c r="J1203" s="3" t="n">
        <v>0.00230703</v>
      </c>
      <c r="K1203" s="4" t="n">
        <v>1546986.17</v>
      </c>
      <c r="L1203" s="5" t="n">
        <v>50001</v>
      </c>
      <c r="M1203" s="6" t="n">
        <v>30.93910462</v>
      </c>
      <c r="N1203" s="7">
        <f>IF(ISNUMBER(_xll.BDP($C1203, "DELTA_MID")),_xll.BDP($C1203, "DELTA_MID")," ")</f>
        <v/>
      </c>
      <c r="O1203" s="7">
        <f>IF(ISNUMBER(N1203),_xll.BDP($C1203, "OPT_UNDL_TICKER"),"")</f>
        <v/>
      </c>
      <c r="P1203" s="8">
        <f>IF(ISNUMBER(N1203),_xll.BDP($C1203, "OPT_UNDL_PX")," ")</f>
        <v/>
      </c>
      <c r="Q1203" s="7">
        <f>IF(ISNUMBER(N1203),+G1203*_xll.BDP($C1203, "PX_POS_MULT_FACTOR")*P1203/K1203," ")</f>
        <v/>
      </c>
      <c r="R1203" s="8">
        <f>IF(OR($A1203="TUA",$A1203="TYA"),"",IF(ISNUMBER(_xll.BDP($C1203,"DUR_ADJ_OAS_MID")),_xll.BDP($C1203,"DUR_ADJ_OAS_MID"),IF(ISNUMBER(_xll.BDP($E1203&amp;" ISIN","DUR_ADJ_OAS_MID")),_xll.BDP($E1203&amp;" ISIN","DUR_ADJ_OAS_MID")," ")))</f>
        <v/>
      </c>
      <c r="S1203" s="7">
        <f>IF(ISNUMBER(N1203),Q1203*N1203,IF(ISNUMBER(R1203),J1203*R1203," "))</f>
        <v/>
      </c>
      <c r="T1203" t="inlineStr">
        <is>
          <t>83304A106</t>
        </is>
      </c>
      <c r="U1203" t="inlineStr">
        <is>
          <t>Equity</t>
        </is>
      </c>
    </row>
    <row r="1204">
      <c r="A1204" t="inlineStr">
        <is>
          <t>NXTI</t>
        </is>
      </c>
      <c r="B1204" t="inlineStr">
        <is>
          <t>SYNOPSYS INC USD 0.01</t>
        </is>
      </c>
      <c r="C1204" t="inlineStr">
        <is>
          <t>SNPS</t>
        </is>
      </c>
      <c r="D1204" t="inlineStr">
        <is>
          <t>2867719</t>
        </is>
      </c>
      <c r="E1204" t="inlineStr">
        <is>
          <t>US8716071076</t>
        </is>
      </c>
      <c r="F1204" t="inlineStr">
        <is>
          <t>871607107</t>
        </is>
      </c>
      <c r="G1204" s="1" t="n">
        <v>36</v>
      </c>
      <c r="H1204" s="1" t="n">
        <v>548.74</v>
      </c>
      <c r="I1204" s="2" t="n">
        <v>19754.64</v>
      </c>
      <c r="J1204" s="3" t="n">
        <v>0.01276976</v>
      </c>
      <c r="K1204" s="4" t="n">
        <v>1546986.17</v>
      </c>
      <c r="L1204" s="5" t="n">
        <v>50001</v>
      </c>
      <c r="M1204" s="6" t="n">
        <v>30.93910462</v>
      </c>
      <c r="N1204" s="7">
        <f>IF(ISNUMBER(_xll.BDP($C1204, "DELTA_MID")),_xll.BDP($C1204, "DELTA_MID")," ")</f>
        <v/>
      </c>
      <c r="O1204" s="7">
        <f>IF(ISNUMBER(N1204),_xll.BDP($C1204, "OPT_UNDL_TICKER"),"")</f>
        <v/>
      </c>
      <c r="P1204" s="8">
        <f>IF(ISNUMBER(N1204),_xll.BDP($C1204, "OPT_UNDL_PX")," ")</f>
        <v/>
      </c>
      <c r="Q1204" s="7">
        <f>IF(ISNUMBER(N1204),+G1204*_xll.BDP($C1204, "PX_POS_MULT_FACTOR")*P1204/K1204," ")</f>
        <v/>
      </c>
      <c r="R1204" s="8">
        <f>IF(OR($A1204="TUA",$A1204="TYA"),"",IF(ISNUMBER(_xll.BDP($C1204,"DUR_ADJ_OAS_MID")),_xll.BDP($C1204,"DUR_ADJ_OAS_MID"),IF(ISNUMBER(_xll.BDP($E1204&amp;" ISIN","DUR_ADJ_OAS_MID")),_xll.BDP($E1204&amp;" ISIN","DUR_ADJ_OAS_MID")," ")))</f>
        <v/>
      </c>
      <c r="S1204" s="7">
        <f>IF(ISNUMBER(N1204),Q1204*N1204,IF(ISNUMBER(R1204),J1204*R1204," "))</f>
        <v/>
      </c>
      <c r="T1204" t="inlineStr">
        <is>
          <t>871607107</t>
        </is>
      </c>
      <c r="U1204" t="inlineStr">
        <is>
          <t>Equity</t>
        </is>
      </c>
    </row>
    <row r="1205">
      <c r="A1205" t="inlineStr">
        <is>
          <t>NXTI</t>
        </is>
      </c>
      <c r="B1205" t="inlineStr">
        <is>
          <t>SPOTIFY TECHNOLOGY SA EUR 0.000625</t>
        </is>
      </c>
      <c r="C1205" t="inlineStr">
        <is>
          <t>SPOT</t>
        </is>
      </c>
      <c r="D1205" t="inlineStr">
        <is>
          <t>BFZ1K46</t>
        </is>
      </c>
      <c r="E1205" t="inlineStr">
        <is>
          <t>LU1778762911</t>
        </is>
      </c>
      <c r="F1205" t="inlineStr">
        <is>
          <t>L8681T102</t>
        </is>
      </c>
      <c r="G1205" s="1" t="n">
        <v>46</v>
      </c>
      <c r="H1205" s="1" t="n">
        <v>725.05</v>
      </c>
      <c r="I1205" s="2" t="n">
        <v>33352.3</v>
      </c>
      <c r="J1205" s="3" t="n">
        <v>0.02155953</v>
      </c>
      <c r="K1205" s="4" t="n">
        <v>1546986.17</v>
      </c>
      <c r="L1205" s="5" t="n">
        <v>50001</v>
      </c>
      <c r="M1205" s="6" t="n">
        <v>30.93910462</v>
      </c>
      <c r="N1205" s="7">
        <f>IF(ISNUMBER(_xll.BDP($C1205, "DELTA_MID")),_xll.BDP($C1205, "DELTA_MID")," ")</f>
        <v/>
      </c>
      <c r="O1205" s="7">
        <f>IF(ISNUMBER(N1205),_xll.BDP($C1205, "OPT_UNDL_TICKER"),"")</f>
        <v/>
      </c>
      <c r="P1205" s="8">
        <f>IF(ISNUMBER(N1205),_xll.BDP($C1205, "OPT_UNDL_PX")," ")</f>
        <v/>
      </c>
      <c r="Q1205" s="7">
        <f>IF(ISNUMBER(N1205),+G1205*_xll.BDP($C1205, "PX_POS_MULT_FACTOR")*P1205/K1205," ")</f>
        <v/>
      </c>
      <c r="R1205" s="8">
        <f>IF(OR($A1205="TUA",$A1205="TYA"),"",IF(ISNUMBER(_xll.BDP($C1205,"DUR_ADJ_OAS_MID")),_xll.BDP($C1205,"DUR_ADJ_OAS_MID"),IF(ISNUMBER(_xll.BDP($E1205&amp;" ISIN","DUR_ADJ_OAS_MID")),_xll.BDP($E1205&amp;" ISIN","DUR_ADJ_OAS_MID")," ")))</f>
        <v/>
      </c>
      <c r="S1205" s="7">
        <f>IF(ISNUMBER(N1205),Q1205*N1205,IF(ISNUMBER(R1205),J1205*R1205," "))</f>
        <v/>
      </c>
      <c r="T1205" t="inlineStr">
        <is>
          <t>L8681T102</t>
        </is>
      </c>
      <c r="U1205" t="inlineStr">
        <is>
          <t>Equity</t>
        </is>
      </c>
    </row>
    <row r="1206">
      <c r="A1206" t="inlineStr">
        <is>
          <t>NXTI</t>
        </is>
      </c>
      <c r="B1206" t="inlineStr">
        <is>
          <t>SEAGATE TECHNOLOGY HOLD USD 0.00001</t>
        </is>
      </c>
      <c r="C1206" t="inlineStr">
        <is>
          <t>STX</t>
        </is>
      </c>
      <c r="D1206" t="inlineStr">
        <is>
          <t>BKVD2N4</t>
        </is>
      </c>
      <c r="E1206" t="inlineStr">
        <is>
          <t>IE00BKVD2N49</t>
        </is>
      </c>
      <c r="F1206" t="inlineStr">
        <is>
          <t>G7997R103</t>
        </is>
      </c>
      <c r="G1206" s="1" t="n">
        <v>48</v>
      </c>
      <c r="H1206" s="1" t="n">
        <v>149.44</v>
      </c>
      <c r="I1206" s="2" t="n">
        <v>7173.12</v>
      </c>
      <c r="J1206" s="3" t="n">
        <v>0.00463684</v>
      </c>
      <c r="K1206" s="4" t="n">
        <v>1546986.17</v>
      </c>
      <c r="L1206" s="5" t="n">
        <v>50001</v>
      </c>
      <c r="M1206" s="6" t="n">
        <v>30.93910462</v>
      </c>
      <c r="N1206" s="7">
        <f>IF(ISNUMBER(_xll.BDP($C1206, "DELTA_MID")),_xll.BDP($C1206, "DELTA_MID")," ")</f>
        <v/>
      </c>
      <c r="O1206" s="7">
        <f>IF(ISNUMBER(N1206),_xll.BDP($C1206, "OPT_UNDL_TICKER"),"")</f>
        <v/>
      </c>
      <c r="P1206" s="8">
        <f>IF(ISNUMBER(N1206),_xll.BDP($C1206, "OPT_UNDL_PX")," ")</f>
        <v/>
      </c>
      <c r="Q1206" s="7">
        <f>IF(ISNUMBER(N1206),+G1206*_xll.BDP($C1206, "PX_POS_MULT_FACTOR")*P1206/K1206," ")</f>
        <v/>
      </c>
      <c r="R1206" s="8">
        <f>IF(OR($A1206="TUA",$A1206="TYA"),"",IF(ISNUMBER(_xll.BDP($C1206,"DUR_ADJ_OAS_MID")),_xll.BDP($C1206,"DUR_ADJ_OAS_MID"),IF(ISNUMBER(_xll.BDP($E1206&amp;" ISIN","DUR_ADJ_OAS_MID")),_xll.BDP($E1206&amp;" ISIN","DUR_ADJ_OAS_MID")," ")))</f>
        <v/>
      </c>
      <c r="S1206" s="7">
        <f>IF(ISNUMBER(N1206),Q1206*N1206,IF(ISNUMBER(R1206),J1206*R1206," "))</f>
        <v/>
      </c>
      <c r="T1206" t="inlineStr">
        <is>
          <t>G7997R103</t>
        </is>
      </c>
      <c r="U1206" t="inlineStr">
        <is>
          <t>Equity</t>
        </is>
      </c>
    </row>
    <row r="1207">
      <c r="A1207" t="inlineStr">
        <is>
          <t>NXTI</t>
        </is>
      </c>
      <c r="B1207" t="inlineStr">
        <is>
          <t>SYSCO CORP USD 1.0</t>
        </is>
      </c>
      <c r="C1207" t="inlineStr">
        <is>
          <t>SYY</t>
        </is>
      </c>
      <c r="D1207" t="inlineStr">
        <is>
          <t>2868165</t>
        </is>
      </c>
      <c r="E1207" t="inlineStr">
        <is>
          <t>US8718291078</t>
        </is>
      </c>
      <c r="F1207" t="inlineStr">
        <is>
          <t>871829107</t>
        </is>
      </c>
      <c r="G1207" s="1" t="n">
        <v>25</v>
      </c>
      <c r="H1207" s="1" t="n">
        <v>77.18000000000001</v>
      </c>
      <c r="I1207" s="2" t="n">
        <v>1929.5</v>
      </c>
      <c r="J1207" s="3" t="n">
        <v>0.00124726</v>
      </c>
      <c r="K1207" s="4" t="n">
        <v>1546986.17</v>
      </c>
      <c r="L1207" s="5" t="n">
        <v>50001</v>
      </c>
      <c r="M1207" s="6" t="n">
        <v>30.93910462</v>
      </c>
      <c r="N1207" s="7">
        <f>IF(ISNUMBER(_xll.BDP($C1207, "DELTA_MID")),_xll.BDP($C1207, "DELTA_MID")," ")</f>
        <v/>
      </c>
      <c r="O1207" s="7">
        <f>IF(ISNUMBER(N1207),_xll.BDP($C1207, "OPT_UNDL_TICKER"),"")</f>
        <v/>
      </c>
      <c r="P1207" s="8">
        <f>IF(ISNUMBER(N1207),_xll.BDP($C1207, "OPT_UNDL_PX")," ")</f>
        <v/>
      </c>
      <c r="Q1207" s="7">
        <f>IF(ISNUMBER(N1207),+G1207*_xll.BDP($C1207, "PX_POS_MULT_FACTOR")*P1207/K1207," ")</f>
        <v/>
      </c>
      <c r="R1207" s="8">
        <f>IF(OR($A1207="TUA",$A1207="TYA"),"",IF(ISNUMBER(_xll.BDP($C1207,"DUR_ADJ_OAS_MID")),_xll.BDP($C1207,"DUR_ADJ_OAS_MID"),IF(ISNUMBER(_xll.BDP($E1207&amp;" ISIN","DUR_ADJ_OAS_MID")),_xll.BDP($E1207&amp;" ISIN","DUR_ADJ_OAS_MID")," ")))</f>
        <v/>
      </c>
      <c r="S1207" s="7">
        <f>IF(ISNUMBER(N1207),Q1207*N1207,IF(ISNUMBER(R1207),J1207*R1207," "))</f>
        <v/>
      </c>
      <c r="T1207" t="inlineStr">
        <is>
          <t>871829107</t>
        </is>
      </c>
      <c r="U1207" t="inlineStr">
        <is>
          <t>Equity</t>
        </is>
      </c>
    </row>
    <row r="1208">
      <c r="A1208" t="inlineStr">
        <is>
          <t>NXTI</t>
        </is>
      </c>
      <c r="B1208" t="inlineStr">
        <is>
          <t>ATLASSIAN CORP USD 0.00001</t>
        </is>
      </c>
      <c r="C1208" t="inlineStr">
        <is>
          <t>TEAM</t>
        </is>
      </c>
      <c r="D1208" t="inlineStr">
        <is>
          <t>BQ1PC76</t>
        </is>
      </c>
      <c r="E1208" t="inlineStr">
        <is>
          <t>US0494681010</t>
        </is>
      </c>
      <c r="F1208" t="inlineStr">
        <is>
          <t>049468101</t>
        </is>
      </c>
      <c r="G1208" s="1" t="n">
        <v>66</v>
      </c>
      <c r="H1208" s="1" t="n">
        <v>213.53</v>
      </c>
      <c r="I1208" s="2" t="n">
        <v>14092.98</v>
      </c>
      <c r="J1208" s="3" t="n">
        <v>0.00910996</v>
      </c>
      <c r="K1208" s="4" t="n">
        <v>1546986.17</v>
      </c>
      <c r="L1208" s="5" t="n">
        <v>50001</v>
      </c>
      <c r="M1208" s="6" t="n">
        <v>30.93910462</v>
      </c>
      <c r="N1208" s="7">
        <f>IF(ISNUMBER(_xll.BDP($C1208, "DELTA_MID")),_xll.BDP($C1208, "DELTA_MID")," ")</f>
        <v/>
      </c>
      <c r="O1208" s="7">
        <f>IF(ISNUMBER(N1208),_xll.BDP($C1208, "OPT_UNDL_TICKER"),"")</f>
        <v/>
      </c>
      <c r="P1208" s="8">
        <f>IF(ISNUMBER(N1208),_xll.BDP($C1208, "OPT_UNDL_PX")," ")</f>
        <v/>
      </c>
      <c r="Q1208" s="7">
        <f>IF(ISNUMBER(N1208),+G1208*_xll.BDP($C1208, "PX_POS_MULT_FACTOR")*P1208/K1208," ")</f>
        <v/>
      </c>
      <c r="R1208" s="8">
        <f>IF(OR($A1208="TUA",$A1208="TYA"),"",IF(ISNUMBER(_xll.BDP($C1208,"DUR_ADJ_OAS_MID")),_xll.BDP($C1208,"DUR_ADJ_OAS_MID"),IF(ISNUMBER(_xll.BDP($E1208&amp;" ISIN","DUR_ADJ_OAS_MID")),_xll.BDP($E1208&amp;" ISIN","DUR_ADJ_OAS_MID")," ")))</f>
        <v/>
      </c>
      <c r="S1208" s="7">
        <f>IF(ISNUMBER(N1208),Q1208*N1208,IF(ISNUMBER(R1208),J1208*R1208," "))</f>
        <v/>
      </c>
      <c r="T1208" t="inlineStr">
        <is>
          <t>049468101</t>
        </is>
      </c>
      <c r="U1208" t="inlineStr">
        <is>
          <t>Equity</t>
        </is>
      </c>
    </row>
    <row r="1209">
      <c r="A1209" t="inlineStr">
        <is>
          <t>NXTI</t>
        </is>
      </c>
      <c r="B1209" t="inlineStr">
        <is>
          <t>TEMPUS AI INC USD 0.0001</t>
        </is>
      </c>
      <c r="C1209" t="inlineStr">
        <is>
          <t>TEM</t>
        </is>
      </c>
      <c r="D1209" t="inlineStr">
        <is>
          <t>BSLSJJ0</t>
        </is>
      </c>
      <c r="E1209" t="inlineStr">
        <is>
          <t>US88023B1035</t>
        </is>
      </c>
      <c r="F1209" t="inlineStr">
        <is>
          <t>88023B103</t>
        </is>
      </c>
      <c r="G1209" s="1" t="n">
        <v>32</v>
      </c>
      <c r="H1209" s="1" t="n">
        <v>60.97</v>
      </c>
      <c r="I1209" s="2" t="n">
        <v>1951.04</v>
      </c>
      <c r="J1209" s="3" t="n">
        <v>0.00126119</v>
      </c>
      <c r="K1209" s="4" t="n">
        <v>1546986.17</v>
      </c>
      <c r="L1209" s="5" t="n">
        <v>50001</v>
      </c>
      <c r="M1209" s="6" t="n">
        <v>30.93910462</v>
      </c>
      <c r="N1209" s="7">
        <f>IF(ISNUMBER(_xll.BDP($C1209, "DELTA_MID")),_xll.BDP($C1209, "DELTA_MID")," ")</f>
        <v/>
      </c>
      <c r="O1209" s="7">
        <f>IF(ISNUMBER(N1209),_xll.BDP($C1209, "OPT_UNDL_TICKER"),"")</f>
        <v/>
      </c>
      <c r="P1209" s="8">
        <f>IF(ISNUMBER(N1209),_xll.BDP($C1209, "OPT_UNDL_PX")," ")</f>
        <v/>
      </c>
      <c r="Q1209" s="7">
        <f>IF(ISNUMBER(N1209),+G1209*_xll.BDP($C1209, "PX_POS_MULT_FACTOR")*P1209/K1209," ")</f>
        <v/>
      </c>
      <c r="R1209" s="8">
        <f>IF(OR($A1209="TUA",$A1209="TYA"),"",IF(ISNUMBER(_xll.BDP($C1209,"DUR_ADJ_OAS_MID")),_xll.BDP($C1209,"DUR_ADJ_OAS_MID"),IF(ISNUMBER(_xll.BDP($E1209&amp;" ISIN","DUR_ADJ_OAS_MID")),_xll.BDP($E1209&amp;" ISIN","DUR_ADJ_OAS_MID")," ")))</f>
        <v/>
      </c>
      <c r="S1209" s="7">
        <f>IF(ISNUMBER(N1209),Q1209*N1209,IF(ISNUMBER(R1209),J1209*R1209," "))</f>
        <v/>
      </c>
      <c r="T1209" t="inlineStr">
        <is>
          <t>88023B103</t>
        </is>
      </c>
      <c r="U1209" t="inlineStr">
        <is>
          <t>Equity</t>
        </is>
      </c>
    </row>
    <row r="1210">
      <c r="A1210" t="inlineStr">
        <is>
          <t>NXTI</t>
        </is>
      </c>
      <c r="B1210" t="inlineStr">
        <is>
          <t>TARGET CORP USD 0.0833</t>
        </is>
      </c>
      <c r="C1210" t="inlineStr">
        <is>
          <t>TGT</t>
        </is>
      </c>
      <c r="D1210" t="inlineStr">
        <is>
          <t>2259101</t>
        </is>
      </c>
      <c r="E1210" t="inlineStr">
        <is>
          <t>US87612E1064</t>
        </is>
      </c>
      <c r="F1210" t="inlineStr">
        <is>
          <t>87612E106</t>
        </is>
      </c>
      <c r="G1210" s="1" t="n">
        <v>57</v>
      </c>
      <c r="H1210" s="1" t="n">
        <v>104.06</v>
      </c>
      <c r="I1210" s="2" t="n">
        <v>5931.42</v>
      </c>
      <c r="J1210" s="3" t="n">
        <v>0.00383418</v>
      </c>
      <c r="K1210" s="4" t="n">
        <v>1546986.17</v>
      </c>
      <c r="L1210" s="5" t="n">
        <v>50001</v>
      </c>
      <c r="M1210" s="6" t="n">
        <v>30.93910462</v>
      </c>
      <c r="N1210" s="7">
        <f>IF(ISNUMBER(_xll.BDP($C1210, "DELTA_MID")),_xll.BDP($C1210, "DELTA_MID")," ")</f>
        <v/>
      </c>
      <c r="O1210" s="7">
        <f>IF(ISNUMBER(N1210),_xll.BDP($C1210, "OPT_UNDL_TICKER"),"")</f>
        <v/>
      </c>
      <c r="P1210" s="8">
        <f>IF(ISNUMBER(N1210),_xll.BDP($C1210, "OPT_UNDL_PX")," ")</f>
        <v/>
      </c>
      <c r="Q1210" s="7">
        <f>IF(ISNUMBER(N1210),+G1210*_xll.BDP($C1210, "PX_POS_MULT_FACTOR")*P1210/K1210," ")</f>
        <v/>
      </c>
      <c r="R1210" s="8">
        <f>IF(OR($A1210="TUA",$A1210="TYA"),"",IF(ISNUMBER(_xll.BDP($C1210,"DUR_ADJ_OAS_MID")),_xll.BDP($C1210,"DUR_ADJ_OAS_MID"),IF(ISNUMBER(_xll.BDP($E1210&amp;" ISIN","DUR_ADJ_OAS_MID")),_xll.BDP($E1210&amp;" ISIN","DUR_ADJ_OAS_MID")," ")))</f>
        <v/>
      </c>
      <c r="S1210" s="7">
        <f>IF(ISNUMBER(N1210),Q1210*N1210,IF(ISNUMBER(R1210),J1210*R1210," "))</f>
        <v/>
      </c>
      <c r="T1210" t="inlineStr">
        <is>
          <t>87612E106</t>
        </is>
      </c>
      <c r="U1210" t="inlineStr">
        <is>
          <t>Equity</t>
        </is>
      </c>
    </row>
    <row r="1211">
      <c r="A1211" t="inlineStr">
        <is>
          <t>NXTI</t>
        </is>
      </c>
      <c r="B1211" t="inlineStr">
        <is>
          <t>TG THERAPEUTICS INC USD 0.001</t>
        </is>
      </c>
      <c r="C1211" t="inlineStr">
        <is>
          <t>TGTX</t>
        </is>
      </c>
      <c r="D1211" t="inlineStr">
        <is>
          <t>B828K63</t>
        </is>
      </c>
      <c r="E1211" t="inlineStr">
        <is>
          <t>US88322Q1085</t>
        </is>
      </c>
      <c r="F1211" t="inlineStr">
        <is>
          <t>88322Q108</t>
        </is>
      </c>
      <c r="G1211" s="1" t="n">
        <v>71</v>
      </c>
      <c r="H1211" s="1" t="n">
        <v>36.72</v>
      </c>
      <c r="I1211" s="2" t="n">
        <v>2607.12</v>
      </c>
      <c r="J1211" s="3" t="n">
        <v>0.00168529</v>
      </c>
      <c r="K1211" s="4" t="n">
        <v>1546986.17</v>
      </c>
      <c r="L1211" s="5" t="n">
        <v>50001</v>
      </c>
      <c r="M1211" s="6" t="n">
        <v>30.93910462</v>
      </c>
      <c r="N1211" s="7">
        <f>IF(ISNUMBER(_xll.BDP($C1211, "DELTA_MID")),_xll.BDP($C1211, "DELTA_MID")," ")</f>
        <v/>
      </c>
      <c r="O1211" s="7">
        <f>IF(ISNUMBER(N1211),_xll.BDP($C1211, "OPT_UNDL_TICKER"),"")</f>
        <v/>
      </c>
      <c r="P1211" s="8">
        <f>IF(ISNUMBER(N1211),_xll.BDP($C1211, "OPT_UNDL_PX")," ")</f>
        <v/>
      </c>
      <c r="Q1211" s="7">
        <f>IF(ISNUMBER(N1211),+G1211*_xll.BDP($C1211, "PX_POS_MULT_FACTOR")*P1211/K1211," ")</f>
        <v/>
      </c>
      <c r="R1211" s="8">
        <f>IF(OR($A1211="TUA",$A1211="TYA"),"",IF(ISNUMBER(_xll.BDP($C1211,"DUR_ADJ_OAS_MID")),_xll.BDP($C1211,"DUR_ADJ_OAS_MID"),IF(ISNUMBER(_xll.BDP($E1211&amp;" ISIN","DUR_ADJ_OAS_MID")),_xll.BDP($E1211&amp;" ISIN","DUR_ADJ_OAS_MID")," ")))</f>
        <v/>
      </c>
      <c r="S1211" s="7">
        <f>IF(ISNUMBER(N1211),Q1211*N1211,IF(ISNUMBER(R1211),J1211*R1211," "))</f>
        <v/>
      </c>
      <c r="T1211" t="inlineStr">
        <is>
          <t>88322Q108</t>
        </is>
      </c>
      <c r="U1211" t="inlineStr">
        <is>
          <t>Equity</t>
        </is>
      </c>
    </row>
    <row r="1212">
      <c r="A1212" t="inlineStr">
        <is>
          <t>NXTI</t>
        </is>
      </c>
      <c r="B1212" t="inlineStr">
        <is>
          <t>TOAST INC USD 0.000001</t>
        </is>
      </c>
      <c r="C1212" t="inlineStr">
        <is>
          <t>TOST</t>
        </is>
      </c>
      <c r="D1212" t="inlineStr">
        <is>
          <t>BP6D7B7</t>
        </is>
      </c>
      <c r="E1212" t="inlineStr">
        <is>
          <t>US8887871080</t>
        </is>
      </c>
      <c r="F1212" t="inlineStr">
        <is>
          <t>888787108</t>
        </is>
      </c>
      <c r="G1212" s="1" t="n">
        <v>134</v>
      </c>
      <c r="H1212" s="1" t="n">
        <v>43.58</v>
      </c>
      <c r="I1212" s="2" t="n">
        <v>5839.72</v>
      </c>
      <c r="J1212" s="3" t="n">
        <v>0.0037749</v>
      </c>
      <c r="K1212" s="4" t="n">
        <v>1546986.17</v>
      </c>
      <c r="L1212" s="5" t="n">
        <v>50001</v>
      </c>
      <c r="M1212" s="6" t="n">
        <v>30.93910462</v>
      </c>
      <c r="N1212" s="7">
        <f>IF(ISNUMBER(_xll.BDP($C1212, "DELTA_MID")),_xll.BDP($C1212, "DELTA_MID")," ")</f>
        <v/>
      </c>
      <c r="O1212" s="7">
        <f>IF(ISNUMBER(N1212),_xll.BDP($C1212, "OPT_UNDL_TICKER"),"")</f>
        <v/>
      </c>
      <c r="P1212" s="8">
        <f>IF(ISNUMBER(N1212),_xll.BDP($C1212, "OPT_UNDL_PX")," ")</f>
        <v/>
      </c>
      <c r="Q1212" s="7">
        <f>IF(ISNUMBER(N1212),+G1212*_xll.BDP($C1212, "PX_POS_MULT_FACTOR")*P1212/K1212," ")</f>
        <v/>
      </c>
      <c r="R1212" s="8">
        <f>IF(OR($A1212="TUA",$A1212="TYA"),"",IF(ISNUMBER(_xll.BDP($C1212,"DUR_ADJ_OAS_MID")),_xll.BDP($C1212,"DUR_ADJ_OAS_MID"),IF(ISNUMBER(_xll.BDP($E1212&amp;" ISIN","DUR_ADJ_OAS_MID")),_xll.BDP($E1212&amp;" ISIN","DUR_ADJ_OAS_MID")," ")))</f>
        <v/>
      </c>
      <c r="S1212" s="7">
        <f>IF(ISNUMBER(N1212),Q1212*N1212,IF(ISNUMBER(R1212),J1212*R1212," "))</f>
        <v/>
      </c>
      <c r="T1212" t="inlineStr">
        <is>
          <t>888787108</t>
        </is>
      </c>
      <c r="U1212" t="inlineStr">
        <is>
          <t>Equity</t>
        </is>
      </c>
    </row>
    <row r="1213">
      <c r="A1213" t="inlineStr">
        <is>
          <t>NXTI</t>
        </is>
      </c>
      <c r="B1213" t="inlineStr">
        <is>
          <t>TARGA RES CORP USD 0.001</t>
        </is>
      </c>
      <c r="C1213" t="inlineStr">
        <is>
          <t>TRGP</t>
        </is>
      </c>
      <c r="D1213" t="inlineStr">
        <is>
          <t>B55PZY3</t>
        </is>
      </c>
      <c r="E1213" t="inlineStr">
        <is>
          <t>US87612G1013</t>
        </is>
      </c>
      <c r="F1213" t="inlineStr">
        <is>
          <t>87612G101</t>
        </is>
      </c>
      <c r="G1213" s="1" t="n">
        <v>18</v>
      </c>
      <c r="H1213" s="1" t="n">
        <v>173.52</v>
      </c>
      <c r="I1213" s="2" t="n">
        <v>3123.36</v>
      </c>
      <c r="J1213" s="3" t="n">
        <v>0.002019</v>
      </c>
      <c r="K1213" s="4" t="n">
        <v>1546986.17</v>
      </c>
      <c r="L1213" s="5" t="n">
        <v>50001</v>
      </c>
      <c r="M1213" s="6" t="n">
        <v>30.93910462</v>
      </c>
      <c r="N1213" s="7">
        <f>IF(ISNUMBER(_xll.BDP($C1213, "DELTA_MID")),_xll.BDP($C1213, "DELTA_MID")," ")</f>
        <v/>
      </c>
      <c r="O1213" s="7">
        <f>IF(ISNUMBER(N1213),_xll.BDP($C1213, "OPT_UNDL_TICKER"),"")</f>
        <v/>
      </c>
      <c r="P1213" s="8">
        <f>IF(ISNUMBER(N1213),_xll.BDP($C1213, "OPT_UNDL_PX")," ")</f>
        <v/>
      </c>
      <c r="Q1213" s="7">
        <f>IF(ISNUMBER(N1213),+G1213*_xll.BDP($C1213, "PX_POS_MULT_FACTOR")*P1213/K1213," ")</f>
        <v/>
      </c>
      <c r="R1213" s="8">
        <f>IF(OR($A1213="TUA",$A1213="TYA"),"",IF(ISNUMBER(_xll.BDP($C1213,"DUR_ADJ_OAS_MID")),_xll.BDP($C1213,"DUR_ADJ_OAS_MID"),IF(ISNUMBER(_xll.BDP($E1213&amp;" ISIN","DUR_ADJ_OAS_MID")),_xll.BDP($E1213&amp;" ISIN","DUR_ADJ_OAS_MID")," ")))</f>
        <v/>
      </c>
      <c r="S1213" s="7">
        <f>IF(ISNUMBER(N1213),Q1213*N1213,IF(ISNUMBER(R1213),J1213*R1213," "))</f>
        <v/>
      </c>
      <c r="T1213" t="inlineStr">
        <is>
          <t>87612G101</t>
        </is>
      </c>
      <c r="U1213" t="inlineStr">
        <is>
          <t>Equity</t>
        </is>
      </c>
    </row>
    <row r="1214">
      <c r="A1214" t="inlineStr">
        <is>
          <t>NXTI</t>
        </is>
      </c>
      <c r="B1214" t="inlineStr">
        <is>
          <t>TRIMBLE INC</t>
        </is>
      </c>
      <c r="C1214" t="inlineStr">
        <is>
          <t>TRMB</t>
        </is>
      </c>
      <c r="D1214" t="inlineStr">
        <is>
          <t>2903958</t>
        </is>
      </c>
      <c r="E1214" t="inlineStr">
        <is>
          <t>US8962391004</t>
        </is>
      </c>
      <c r="F1214" t="inlineStr">
        <is>
          <t>896239100</t>
        </is>
      </c>
      <c r="G1214" s="1" t="n">
        <v>23</v>
      </c>
      <c r="H1214" s="1" t="n">
        <v>78.875</v>
      </c>
      <c r="I1214" s="2" t="n">
        <v>1814.13</v>
      </c>
      <c r="J1214" s="3" t="n">
        <v>0.00117269</v>
      </c>
      <c r="K1214" s="4" t="n">
        <v>1546986.17</v>
      </c>
      <c r="L1214" s="5" t="n">
        <v>50001</v>
      </c>
      <c r="M1214" s="6" t="n">
        <v>30.93910462</v>
      </c>
      <c r="N1214" s="7">
        <f>IF(ISNUMBER(_xll.BDP($C1214, "DELTA_MID")),_xll.BDP($C1214, "DELTA_MID")," ")</f>
        <v/>
      </c>
      <c r="O1214" s="7">
        <f>IF(ISNUMBER(N1214),_xll.BDP($C1214, "OPT_UNDL_TICKER"),"")</f>
        <v/>
      </c>
      <c r="P1214" s="8">
        <f>IF(ISNUMBER(N1214),_xll.BDP($C1214, "OPT_UNDL_PX")," ")</f>
        <v/>
      </c>
      <c r="Q1214" s="7">
        <f>IF(ISNUMBER(N1214),+G1214*_xll.BDP($C1214, "PX_POS_MULT_FACTOR")*P1214/K1214," ")</f>
        <v/>
      </c>
      <c r="R1214" s="8">
        <f>IF(OR($A1214="TUA",$A1214="TYA"),"",IF(ISNUMBER(_xll.BDP($C1214,"DUR_ADJ_OAS_MID")),_xll.BDP($C1214,"DUR_ADJ_OAS_MID"),IF(ISNUMBER(_xll.BDP($E1214&amp;" ISIN","DUR_ADJ_OAS_MID")),_xll.BDP($E1214&amp;" ISIN","DUR_ADJ_OAS_MID")," ")))</f>
        <v/>
      </c>
      <c r="S1214" s="7">
        <f>IF(ISNUMBER(N1214),Q1214*N1214,IF(ISNUMBER(R1214),J1214*R1214," "))</f>
        <v/>
      </c>
      <c r="T1214" t="inlineStr">
        <is>
          <t>896239100</t>
        </is>
      </c>
      <c r="U1214" t="inlineStr">
        <is>
          <t>Equity</t>
        </is>
      </c>
    </row>
    <row r="1215">
      <c r="A1215" t="inlineStr">
        <is>
          <t>NXTI</t>
        </is>
      </c>
      <c r="B1215" t="inlineStr">
        <is>
          <t>TRAVELERS COM NPV</t>
        </is>
      </c>
      <c r="C1215" t="inlineStr">
        <is>
          <t>TRV</t>
        </is>
      </c>
      <c r="D1215" t="inlineStr">
        <is>
          <t>2769503</t>
        </is>
      </c>
      <c r="E1215" t="inlineStr">
        <is>
          <t>US89417E1091</t>
        </is>
      </c>
      <c r="F1215" t="inlineStr">
        <is>
          <t>89417E109</t>
        </is>
      </c>
      <c r="G1215" s="1" t="n">
        <v>12</v>
      </c>
      <c r="H1215" s="1" t="n">
        <v>264.13</v>
      </c>
      <c r="I1215" s="2" t="n">
        <v>3169.56</v>
      </c>
      <c r="J1215" s="3" t="n">
        <v>0.00204886</v>
      </c>
      <c r="K1215" s="4" t="n">
        <v>1546986.17</v>
      </c>
      <c r="L1215" s="5" t="n">
        <v>50001</v>
      </c>
      <c r="M1215" s="6" t="n">
        <v>30.93910462</v>
      </c>
      <c r="N1215" s="7">
        <f>IF(ISNUMBER(_xll.BDP($C1215, "DELTA_MID")),_xll.BDP($C1215, "DELTA_MID")," ")</f>
        <v/>
      </c>
      <c r="O1215" s="7">
        <f>IF(ISNUMBER(N1215),_xll.BDP($C1215, "OPT_UNDL_TICKER"),"")</f>
        <v/>
      </c>
      <c r="P1215" s="8">
        <f>IF(ISNUMBER(N1215),_xll.BDP($C1215, "OPT_UNDL_PX")," ")</f>
        <v/>
      </c>
      <c r="Q1215" s="7">
        <f>IF(ISNUMBER(N1215),+G1215*_xll.BDP($C1215, "PX_POS_MULT_FACTOR")*P1215/K1215," ")</f>
        <v/>
      </c>
      <c r="R1215" s="8">
        <f>IF(OR($A1215="TUA",$A1215="TYA"),"",IF(ISNUMBER(_xll.BDP($C1215,"DUR_ADJ_OAS_MID")),_xll.BDP($C1215,"DUR_ADJ_OAS_MID"),IF(ISNUMBER(_xll.BDP($E1215&amp;" ISIN","DUR_ADJ_OAS_MID")),_xll.BDP($E1215&amp;" ISIN","DUR_ADJ_OAS_MID")," ")))</f>
        <v/>
      </c>
      <c r="S1215" s="7">
        <f>IF(ISNUMBER(N1215),Q1215*N1215,IF(ISNUMBER(R1215),J1215*R1215," "))</f>
        <v/>
      </c>
      <c r="T1215" t="inlineStr">
        <is>
          <t>89417E109</t>
        </is>
      </c>
      <c r="U1215" t="inlineStr">
        <is>
          <t>Equity</t>
        </is>
      </c>
    </row>
    <row r="1216">
      <c r="A1216" t="inlineStr">
        <is>
          <t>NXTI</t>
        </is>
      </c>
      <c r="B1216" t="inlineStr">
        <is>
          <t>TRACTOR SUPPLY CO USD 0.008</t>
        </is>
      </c>
      <c r="C1216" t="inlineStr">
        <is>
          <t>TSCO</t>
        </is>
      </c>
      <c r="D1216" t="inlineStr">
        <is>
          <t>2900335</t>
        </is>
      </c>
      <c r="E1216" t="inlineStr">
        <is>
          <t>US8923561067</t>
        </is>
      </c>
      <c r="F1216" t="inlineStr">
        <is>
          <t>892356106</t>
        </is>
      </c>
      <c r="G1216" s="1" t="n">
        <v>28</v>
      </c>
      <c r="H1216" s="1" t="n">
        <v>54.63</v>
      </c>
      <c r="I1216" s="2" t="n">
        <v>1529.64</v>
      </c>
      <c r="J1216" s="3" t="n">
        <v>0.00098879</v>
      </c>
      <c r="K1216" s="4" t="n">
        <v>1546986.17</v>
      </c>
      <c r="L1216" s="5" t="n">
        <v>50001</v>
      </c>
      <c r="M1216" s="6" t="n">
        <v>30.93910462</v>
      </c>
      <c r="N1216" s="7">
        <f>IF(ISNUMBER(_xll.BDP($C1216, "DELTA_MID")),_xll.BDP($C1216, "DELTA_MID")," ")</f>
        <v/>
      </c>
      <c r="O1216" s="7">
        <f>IF(ISNUMBER(N1216),_xll.BDP($C1216, "OPT_UNDL_TICKER"),"")</f>
        <v/>
      </c>
      <c r="P1216" s="8">
        <f>IF(ISNUMBER(N1216),_xll.BDP($C1216, "OPT_UNDL_PX")," ")</f>
        <v/>
      </c>
      <c r="Q1216" s="7">
        <f>IF(ISNUMBER(N1216),+G1216*_xll.BDP($C1216, "PX_POS_MULT_FACTOR")*P1216/K1216," ")</f>
        <v/>
      </c>
      <c r="R1216" s="8">
        <f>IF(OR($A1216="TUA",$A1216="TYA"),"",IF(ISNUMBER(_xll.BDP($C1216,"DUR_ADJ_OAS_MID")),_xll.BDP($C1216,"DUR_ADJ_OAS_MID"),IF(ISNUMBER(_xll.BDP($E1216&amp;" ISIN","DUR_ADJ_OAS_MID")),_xll.BDP($E1216&amp;" ISIN","DUR_ADJ_OAS_MID")," ")))</f>
        <v/>
      </c>
      <c r="S1216" s="7">
        <f>IF(ISNUMBER(N1216),Q1216*N1216,IF(ISNUMBER(R1216),J1216*R1216," "))</f>
        <v/>
      </c>
      <c r="T1216" t="inlineStr">
        <is>
          <t>892356106</t>
        </is>
      </c>
      <c r="U1216" t="inlineStr">
        <is>
          <t>Equity</t>
        </is>
      </c>
    </row>
    <row r="1217">
      <c r="A1217" t="inlineStr">
        <is>
          <t>NXTI</t>
        </is>
      </c>
      <c r="B1217" t="inlineStr">
        <is>
          <t>TAKE-TWO INTERACTIVE SOFTW USD 0.01</t>
        </is>
      </c>
      <c r="C1217" t="inlineStr">
        <is>
          <t>TTWO</t>
        </is>
      </c>
      <c r="D1217" t="inlineStr">
        <is>
          <t>2122117</t>
        </is>
      </c>
      <c r="E1217" t="inlineStr">
        <is>
          <t>US8740541094</t>
        </is>
      </c>
      <c r="F1217" t="inlineStr">
        <is>
          <t>874054109</t>
        </is>
      </c>
      <c r="G1217" s="1" t="n">
        <v>40</v>
      </c>
      <c r="H1217" s="1" t="n">
        <v>240.11</v>
      </c>
      <c r="I1217" s="2" t="n">
        <v>9604.4</v>
      </c>
      <c r="J1217" s="3" t="n">
        <v>0.00620846</v>
      </c>
      <c r="K1217" s="4" t="n">
        <v>1546986.17</v>
      </c>
      <c r="L1217" s="5" t="n">
        <v>50001</v>
      </c>
      <c r="M1217" s="6" t="n">
        <v>30.93910462</v>
      </c>
      <c r="N1217" s="7">
        <f>IF(ISNUMBER(_xll.BDP($C1217, "DELTA_MID")),_xll.BDP($C1217, "DELTA_MID")," ")</f>
        <v/>
      </c>
      <c r="O1217" s="7">
        <f>IF(ISNUMBER(N1217),_xll.BDP($C1217, "OPT_UNDL_TICKER"),"")</f>
        <v/>
      </c>
      <c r="P1217" s="8">
        <f>IF(ISNUMBER(N1217),_xll.BDP($C1217, "OPT_UNDL_PX")," ")</f>
        <v/>
      </c>
      <c r="Q1217" s="7">
        <f>IF(ISNUMBER(N1217),+G1217*_xll.BDP($C1217, "PX_POS_MULT_FACTOR")*P1217/K1217," ")</f>
        <v/>
      </c>
      <c r="R1217" s="8">
        <f>IF(OR($A1217="TUA",$A1217="TYA"),"",IF(ISNUMBER(_xll.BDP($C1217,"DUR_ADJ_OAS_MID")),_xll.BDP($C1217,"DUR_ADJ_OAS_MID"),IF(ISNUMBER(_xll.BDP($E1217&amp;" ISIN","DUR_ADJ_OAS_MID")),_xll.BDP($E1217&amp;" ISIN","DUR_ADJ_OAS_MID")," ")))</f>
        <v/>
      </c>
      <c r="S1217" s="7">
        <f>IF(ISNUMBER(N1217),Q1217*N1217,IF(ISNUMBER(R1217),J1217*R1217," "))</f>
        <v/>
      </c>
      <c r="T1217" t="inlineStr">
        <is>
          <t>874054109</t>
        </is>
      </c>
      <c r="U1217" t="inlineStr">
        <is>
          <t>Equity</t>
        </is>
      </c>
    </row>
    <row r="1218">
      <c r="A1218" t="inlineStr">
        <is>
          <t>NXTI</t>
        </is>
      </c>
      <c r="B1218" t="inlineStr">
        <is>
          <t>TRADEWEB MKTS INC USD 0.00001</t>
        </is>
      </c>
      <c r="C1218" t="inlineStr">
        <is>
          <t>TW</t>
        </is>
      </c>
      <c r="D1218" t="inlineStr">
        <is>
          <t>BJXMVK2</t>
        </is>
      </c>
      <c r="E1218" t="inlineStr">
        <is>
          <t>US8926721064</t>
        </is>
      </c>
      <c r="F1218" t="inlineStr">
        <is>
          <t>892672106</t>
        </is>
      </c>
      <c r="G1218" s="1" t="n">
        <v>11</v>
      </c>
      <c r="H1218" s="1" t="n">
        <v>138.98</v>
      </c>
      <c r="I1218" s="2" t="n">
        <v>1528.78</v>
      </c>
      <c r="J1218" s="3" t="n">
        <v>0.0009882300000000001</v>
      </c>
      <c r="K1218" s="4" t="n">
        <v>1546986.17</v>
      </c>
      <c r="L1218" s="5" t="n">
        <v>50001</v>
      </c>
      <c r="M1218" s="6" t="n">
        <v>30.93910462</v>
      </c>
      <c r="N1218" s="7">
        <f>IF(ISNUMBER(_xll.BDP($C1218, "DELTA_MID")),_xll.BDP($C1218, "DELTA_MID")," ")</f>
        <v/>
      </c>
      <c r="O1218" s="7">
        <f>IF(ISNUMBER(N1218),_xll.BDP($C1218, "OPT_UNDL_TICKER"),"")</f>
        <v/>
      </c>
      <c r="P1218" s="8">
        <f>IF(ISNUMBER(N1218),_xll.BDP($C1218, "OPT_UNDL_PX")," ")</f>
        <v/>
      </c>
      <c r="Q1218" s="7">
        <f>IF(ISNUMBER(N1218),+G1218*_xll.BDP($C1218, "PX_POS_MULT_FACTOR")*P1218/K1218," ")</f>
        <v/>
      </c>
      <c r="R1218" s="8">
        <f>IF(OR($A1218="TUA",$A1218="TYA"),"",IF(ISNUMBER(_xll.BDP($C1218,"DUR_ADJ_OAS_MID")),_xll.BDP($C1218,"DUR_ADJ_OAS_MID"),IF(ISNUMBER(_xll.BDP($E1218&amp;" ISIN","DUR_ADJ_OAS_MID")),_xll.BDP($E1218&amp;" ISIN","DUR_ADJ_OAS_MID")," ")))</f>
        <v/>
      </c>
      <c r="S1218" s="7">
        <f>IF(ISNUMBER(N1218),Q1218*N1218,IF(ISNUMBER(R1218),J1218*R1218," "))</f>
        <v/>
      </c>
      <c r="T1218" t="inlineStr">
        <is>
          <t>892672106</t>
        </is>
      </c>
      <c r="U1218" t="inlineStr">
        <is>
          <t>Equity</t>
        </is>
      </c>
    </row>
    <row r="1219">
      <c r="A1219" t="inlineStr">
        <is>
          <t>NXTI</t>
        </is>
      </c>
      <c r="B1219" t="inlineStr">
        <is>
          <t>UNITY SOFTWARE INC USD 0.000005</t>
        </is>
      </c>
      <c r="C1219" t="inlineStr">
        <is>
          <t>U</t>
        </is>
      </c>
      <c r="D1219" t="inlineStr">
        <is>
          <t>BLFDXH8</t>
        </is>
      </c>
      <c r="E1219" t="inlineStr">
        <is>
          <t>US91332U1016</t>
        </is>
      </c>
      <c r="F1219" t="inlineStr">
        <is>
          <t>91332U101</t>
        </is>
      </c>
      <c r="G1219" s="1" t="n">
        <v>98</v>
      </c>
      <c r="H1219" s="1" t="n">
        <v>26.13</v>
      </c>
      <c r="I1219" s="2" t="n">
        <v>2560.74</v>
      </c>
      <c r="J1219" s="3" t="n">
        <v>0.00165531</v>
      </c>
      <c r="K1219" s="4" t="n">
        <v>1546986.17</v>
      </c>
      <c r="L1219" s="5" t="n">
        <v>50001</v>
      </c>
      <c r="M1219" s="6" t="n">
        <v>30.93910462</v>
      </c>
      <c r="N1219" s="7">
        <f>IF(ISNUMBER(_xll.BDP($C1219, "DELTA_MID")),_xll.BDP($C1219, "DELTA_MID")," ")</f>
        <v/>
      </c>
      <c r="O1219" s="7">
        <f>IF(ISNUMBER(N1219),_xll.BDP($C1219, "OPT_UNDL_TICKER"),"")</f>
        <v/>
      </c>
      <c r="P1219" s="8">
        <f>IF(ISNUMBER(N1219),_xll.BDP($C1219, "OPT_UNDL_PX")," ")</f>
        <v/>
      </c>
      <c r="Q1219" s="7">
        <f>IF(ISNUMBER(N1219),+G1219*_xll.BDP($C1219, "PX_POS_MULT_FACTOR")*P1219/K1219," ")</f>
        <v/>
      </c>
      <c r="R1219" s="8">
        <f>IF(OR($A1219="TUA",$A1219="TYA"),"",IF(ISNUMBER(_xll.BDP($C1219,"DUR_ADJ_OAS_MID")),_xll.BDP($C1219,"DUR_ADJ_OAS_MID"),IF(ISNUMBER(_xll.BDP($E1219&amp;" ISIN","DUR_ADJ_OAS_MID")),_xll.BDP($E1219&amp;" ISIN","DUR_ADJ_OAS_MID")," ")))</f>
        <v/>
      </c>
      <c r="S1219" s="7">
        <f>IF(ISNUMBER(N1219),Q1219*N1219,IF(ISNUMBER(R1219),J1219*R1219," "))</f>
        <v/>
      </c>
      <c r="T1219" t="inlineStr">
        <is>
          <t>91332U101</t>
        </is>
      </c>
      <c r="U1219" t="inlineStr">
        <is>
          <t>Equity</t>
        </is>
      </c>
    </row>
    <row r="1220">
      <c r="A1220" t="inlineStr">
        <is>
          <t>NXTI</t>
        </is>
      </c>
      <c r="B1220" t="inlineStr">
        <is>
          <t>UBER TECHNOLOGIES INC USD 0.00001</t>
        </is>
      </c>
      <c r="C1220" t="inlineStr">
        <is>
          <t>UBER</t>
        </is>
      </c>
      <c r="D1220" t="inlineStr">
        <is>
          <t>BK6N347</t>
        </is>
      </c>
      <c r="E1220" t="inlineStr">
        <is>
          <t>US90353T1007</t>
        </is>
      </c>
      <c r="F1220" t="inlineStr">
        <is>
          <t>90353T100</t>
        </is>
      </c>
      <c r="G1220" s="1" t="n">
        <v>156</v>
      </c>
      <c r="H1220" s="1" t="n">
        <v>93.63</v>
      </c>
      <c r="I1220" s="2" t="n">
        <v>14606.28</v>
      </c>
      <c r="J1220" s="3" t="n">
        <v>0.00944177</v>
      </c>
      <c r="K1220" s="4" t="n">
        <v>1546986.17</v>
      </c>
      <c r="L1220" s="5" t="n">
        <v>50001</v>
      </c>
      <c r="M1220" s="6" t="n">
        <v>30.93910462</v>
      </c>
      <c r="N1220" s="7">
        <f>IF(ISNUMBER(_xll.BDP($C1220, "DELTA_MID")),_xll.BDP($C1220, "DELTA_MID")," ")</f>
        <v/>
      </c>
      <c r="O1220" s="7">
        <f>IF(ISNUMBER(N1220),_xll.BDP($C1220, "OPT_UNDL_TICKER"),"")</f>
        <v/>
      </c>
      <c r="P1220" s="8">
        <f>IF(ISNUMBER(N1220),_xll.BDP($C1220, "OPT_UNDL_PX")," ")</f>
        <v/>
      </c>
      <c r="Q1220" s="7">
        <f>IF(ISNUMBER(N1220),+G1220*_xll.BDP($C1220, "PX_POS_MULT_FACTOR")*P1220/K1220," ")</f>
        <v/>
      </c>
      <c r="R1220" s="8">
        <f>IF(OR($A1220="TUA",$A1220="TYA"),"",IF(ISNUMBER(_xll.BDP($C1220,"DUR_ADJ_OAS_MID")),_xll.BDP($C1220,"DUR_ADJ_OAS_MID"),IF(ISNUMBER(_xll.BDP($E1220&amp;" ISIN","DUR_ADJ_OAS_MID")),_xll.BDP($E1220&amp;" ISIN","DUR_ADJ_OAS_MID")," ")))</f>
        <v/>
      </c>
      <c r="S1220" s="7">
        <f>IF(ISNUMBER(N1220),Q1220*N1220,IF(ISNUMBER(R1220),J1220*R1220," "))</f>
        <v/>
      </c>
      <c r="T1220" t="inlineStr">
        <is>
          <t>90353T100</t>
        </is>
      </c>
      <c r="U1220" t="inlineStr">
        <is>
          <t>Equity</t>
        </is>
      </c>
    </row>
    <row r="1221">
      <c r="A1221" t="inlineStr">
        <is>
          <t>NXTI</t>
        </is>
      </c>
      <c r="B1221" t="inlineStr">
        <is>
          <t>ULTA BEAUTY INC</t>
        </is>
      </c>
      <c r="C1221" t="inlineStr">
        <is>
          <t>ULTA</t>
        </is>
      </c>
      <c r="D1221" t="inlineStr">
        <is>
          <t>B28TS42</t>
        </is>
      </c>
      <c r="E1221" t="inlineStr">
        <is>
          <t>US90384S3031</t>
        </is>
      </c>
      <c r="F1221" t="inlineStr">
        <is>
          <t>90384S303</t>
        </is>
      </c>
      <c r="G1221" s="1" t="n">
        <v>6</v>
      </c>
      <c r="H1221" s="1" t="n">
        <v>477.79</v>
      </c>
      <c r="I1221" s="2" t="n">
        <v>2866.74</v>
      </c>
      <c r="J1221" s="3" t="n">
        <v>0.00185311</v>
      </c>
      <c r="K1221" s="4" t="n">
        <v>1546986.17</v>
      </c>
      <c r="L1221" s="5" t="n">
        <v>50001</v>
      </c>
      <c r="M1221" s="6" t="n">
        <v>30.93910462</v>
      </c>
      <c r="N1221" s="7">
        <f>IF(ISNUMBER(_xll.BDP($C1221, "DELTA_MID")),_xll.BDP($C1221, "DELTA_MID")," ")</f>
        <v/>
      </c>
      <c r="O1221" s="7">
        <f>IF(ISNUMBER(N1221),_xll.BDP($C1221, "OPT_UNDL_TICKER"),"")</f>
        <v/>
      </c>
      <c r="P1221" s="8">
        <f>IF(ISNUMBER(N1221),_xll.BDP($C1221, "OPT_UNDL_PX")," ")</f>
        <v/>
      </c>
      <c r="Q1221" s="7">
        <f>IF(ISNUMBER(N1221),+G1221*_xll.BDP($C1221, "PX_POS_MULT_FACTOR")*P1221/K1221," ")</f>
        <v/>
      </c>
      <c r="R1221" s="8">
        <f>IF(OR($A1221="TUA",$A1221="TYA"),"",IF(ISNUMBER(_xll.BDP($C1221,"DUR_ADJ_OAS_MID")),_xll.BDP($C1221,"DUR_ADJ_OAS_MID"),IF(ISNUMBER(_xll.BDP($E1221&amp;" ISIN","DUR_ADJ_OAS_MID")),_xll.BDP($E1221&amp;" ISIN","DUR_ADJ_OAS_MID")," ")))</f>
        <v/>
      </c>
      <c r="S1221" s="7">
        <f>IF(ISNUMBER(N1221),Q1221*N1221,IF(ISNUMBER(R1221),J1221*R1221," "))</f>
        <v/>
      </c>
      <c r="T1221" t="inlineStr">
        <is>
          <t>90384S303</t>
        </is>
      </c>
      <c r="U1221" t="inlineStr">
        <is>
          <t>Equity</t>
        </is>
      </c>
    </row>
    <row r="1222">
      <c r="A1222" t="inlineStr">
        <is>
          <t>NXTI</t>
        </is>
      </c>
      <c r="B1222" t="inlineStr">
        <is>
          <t>UNITEDHEALTH GROUP INC USD 0.01</t>
        </is>
      </c>
      <c r="C1222" t="inlineStr">
        <is>
          <t>UNH</t>
        </is>
      </c>
      <c r="D1222" t="inlineStr">
        <is>
          <t>2917766</t>
        </is>
      </c>
      <c r="E1222" t="inlineStr">
        <is>
          <t>US91324P1021</t>
        </is>
      </c>
      <c r="F1222" t="inlineStr">
        <is>
          <t>91324P102</t>
        </is>
      </c>
      <c r="G1222" s="1" t="n">
        <v>46</v>
      </c>
      <c r="H1222" s="1" t="n">
        <v>308.55</v>
      </c>
      <c r="I1222" s="2" t="n">
        <v>14193.3</v>
      </c>
      <c r="J1222" s="3" t="n">
        <v>0.00917481</v>
      </c>
      <c r="K1222" s="4" t="n">
        <v>1546986.17</v>
      </c>
      <c r="L1222" s="5" t="n">
        <v>50001</v>
      </c>
      <c r="M1222" s="6" t="n">
        <v>30.93910462</v>
      </c>
      <c r="N1222" s="7">
        <f>IF(ISNUMBER(_xll.BDP($C1222, "DELTA_MID")),_xll.BDP($C1222, "DELTA_MID")," ")</f>
        <v/>
      </c>
      <c r="O1222" s="7">
        <f>IF(ISNUMBER(N1222),_xll.BDP($C1222, "OPT_UNDL_TICKER"),"")</f>
        <v/>
      </c>
      <c r="P1222" s="8">
        <f>IF(ISNUMBER(N1222),_xll.BDP($C1222, "OPT_UNDL_PX")," ")</f>
        <v/>
      </c>
      <c r="Q1222" s="7">
        <f>IF(ISNUMBER(N1222),+G1222*_xll.BDP($C1222, "PX_POS_MULT_FACTOR")*P1222/K1222," ")</f>
        <v/>
      </c>
      <c r="R1222" s="8">
        <f>IF(OR($A1222="TUA",$A1222="TYA"),"",IF(ISNUMBER(_xll.BDP($C1222,"DUR_ADJ_OAS_MID")),_xll.BDP($C1222,"DUR_ADJ_OAS_MID"),IF(ISNUMBER(_xll.BDP($E1222&amp;" ISIN","DUR_ADJ_OAS_MID")),_xll.BDP($E1222&amp;" ISIN","DUR_ADJ_OAS_MID")," ")))</f>
        <v/>
      </c>
      <c r="S1222" s="7">
        <f>IF(ISNUMBER(N1222),Q1222*N1222,IF(ISNUMBER(R1222),J1222*R1222," "))</f>
        <v/>
      </c>
      <c r="T1222" t="inlineStr">
        <is>
          <t>91324P102</t>
        </is>
      </c>
      <c r="U1222" t="inlineStr">
        <is>
          <t>Equity</t>
        </is>
      </c>
    </row>
    <row r="1223">
      <c r="A1223" t="inlineStr">
        <is>
          <t>NXTI</t>
        </is>
      </c>
      <c r="B1223" t="inlineStr">
        <is>
          <t>UNITED PARCEL SVC INC USD 0.01</t>
        </is>
      </c>
      <c r="C1223" t="inlineStr">
        <is>
          <t>UPS</t>
        </is>
      </c>
      <c r="D1223" t="inlineStr">
        <is>
          <t>2517382</t>
        </is>
      </c>
      <c r="E1223" t="inlineStr">
        <is>
          <t>US9113121068</t>
        </is>
      </c>
      <c r="F1223" t="inlineStr">
        <is>
          <t>911312106</t>
        </is>
      </c>
      <c r="G1223" s="1" t="n">
        <v>61</v>
      </c>
      <c r="H1223" s="1" t="n">
        <v>104.13</v>
      </c>
      <c r="I1223" s="2" t="n">
        <v>6351.93</v>
      </c>
      <c r="J1223" s="3" t="n">
        <v>0.004106</v>
      </c>
      <c r="K1223" s="4" t="n">
        <v>1546986.17</v>
      </c>
      <c r="L1223" s="5" t="n">
        <v>50001</v>
      </c>
      <c r="M1223" s="6" t="n">
        <v>30.93910462</v>
      </c>
      <c r="N1223" s="7">
        <f>IF(ISNUMBER(_xll.BDP($C1223, "DELTA_MID")),_xll.BDP($C1223, "DELTA_MID")," ")</f>
        <v/>
      </c>
      <c r="O1223" s="7">
        <f>IF(ISNUMBER(N1223),_xll.BDP($C1223, "OPT_UNDL_TICKER"),"")</f>
        <v/>
      </c>
      <c r="P1223" s="8">
        <f>IF(ISNUMBER(N1223),_xll.BDP($C1223, "OPT_UNDL_PX")," ")</f>
        <v/>
      </c>
      <c r="Q1223" s="7">
        <f>IF(ISNUMBER(N1223),+G1223*_xll.BDP($C1223, "PX_POS_MULT_FACTOR")*P1223/K1223," ")</f>
        <v/>
      </c>
      <c r="R1223" s="8">
        <f>IF(OR($A1223="TUA",$A1223="TYA"),"",IF(ISNUMBER(_xll.BDP($C1223,"DUR_ADJ_OAS_MID")),_xll.BDP($C1223,"DUR_ADJ_OAS_MID"),IF(ISNUMBER(_xll.BDP($E1223&amp;" ISIN","DUR_ADJ_OAS_MID")),_xll.BDP($E1223&amp;" ISIN","DUR_ADJ_OAS_MID")," ")))</f>
        <v/>
      </c>
      <c r="S1223" s="7">
        <f>IF(ISNUMBER(N1223),Q1223*N1223,IF(ISNUMBER(R1223),J1223*R1223," "))</f>
        <v/>
      </c>
      <c r="T1223" t="inlineStr">
        <is>
          <t>911312106</t>
        </is>
      </c>
      <c r="U1223" t="inlineStr">
        <is>
          <t>Equity</t>
        </is>
      </c>
    </row>
    <row r="1224">
      <c r="A1224" t="inlineStr">
        <is>
          <t>NXTI</t>
        </is>
      </c>
      <c r="B1224" t="inlineStr">
        <is>
          <t>VERTEX INC USD 0.001</t>
        </is>
      </c>
      <c r="C1224" t="inlineStr">
        <is>
          <t>VERX</t>
        </is>
      </c>
      <c r="D1224" t="inlineStr">
        <is>
          <t>BMX6DM1</t>
        </is>
      </c>
      <c r="E1224" t="inlineStr">
        <is>
          <t>US92538J1060</t>
        </is>
      </c>
      <c r="F1224" t="inlineStr">
        <is>
          <t>92538J106</t>
        </is>
      </c>
      <c r="G1224" s="1" t="n">
        <v>42</v>
      </c>
      <c r="H1224" s="1" t="n">
        <v>35.45</v>
      </c>
      <c r="I1224" s="2" t="n">
        <v>1488.9</v>
      </c>
      <c r="J1224" s="3" t="n">
        <v>0.00096245</v>
      </c>
      <c r="K1224" s="4" t="n">
        <v>1546986.17</v>
      </c>
      <c r="L1224" s="5" t="n">
        <v>50001</v>
      </c>
      <c r="M1224" s="6" t="n">
        <v>30.93910462</v>
      </c>
      <c r="N1224" s="7">
        <f>IF(ISNUMBER(_xll.BDP($C1224, "DELTA_MID")),_xll.BDP($C1224, "DELTA_MID")," ")</f>
        <v/>
      </c>
      <c r="O1224" s="7">
        <f>IF(ISNUMBER(N1224),_xll.BDP($C1224, "OPT_UNDL_TICKER"),"")</f>
        <v/>
      </c>
      <c r="P1224" s="8">
        <f>IF(ISNUMBER(N1224),_xll.BDP($C1224, "OPT_UNDL_PX")," ")</f>
        <v/>
      </c>
      <c r="Q1224" s="7">
        <f>IF(ISNUMBER(N1224),+G1224*_xll.BDP($C1224, "PX_POS_MULT_FACTOR")*P1224/K1224," ")</f>
        <v/>
      </c>
      <c r="R1224" s="8">
        <f>IF(OR($A1224="TUA",$A1224="TYA"),"",IF(ISNUMBER(_xll.BDP($C1224,"DUR_ADJ_OAS_MID")),_xll.BDP($C1224,"DUR_ADJ_OAS_MID"),IF(ISNUMBER(_xll.BDP($E1224&amp;" ISIN","DUR_ADJ_OAS_MID")),_xll.BDP($E1224&amp;" ISIN","DUR_ADJ_OAS_MID")," ")))</f>
        <v/>
      </c>
      <c r="S1224" s="7">
        <f>IF(ISNUMBER(N1224),Q1224*N1224,IF(ISNUMBER(R1224),J1224*R1224," "))</f>
        <v/>
      </c>
      <c r="T1224" t="inlineStr">
        <is>
          <t>92538J106</t>
        </is>
      </c>
      <c r="U1224" t="inlineStr">
        <is>
          <t>Equity</t>
        </is>
      </c>
    </row>
    <row r="1225">
      <c r="A1225" t="inlineStr">
        <is>
          <t>NXTI</t>
        </is>
      </c>
      <c r="B1225" t="inlineStr">
        <is>
          <t>VERALTO CORP USD 0.01</t>
        </is>
      </c>
      <c r="C1225" t="inlineStr">
        <is>
          <t>VLTO</t>
        </is>
      </c>
      <c r="D1225" t="inlineStr">
        <is>
          <t>BPGMZQ5</t>
        </is>
      </c>
      <c r="E1225" t="inlineStr">
        <is>
          <t>US92338C1036</t>
        </is>
      </c>
      <c r="F1225" t="inlineStr">
        <is>
          <t>92338C103</t>
        </is>
      </c>
      <c r="G1225" s="1" t="n">
        <v>22</v>
      </c>
      <c r="H1225" s="1" t="n">
        <v>103.75</v>
      </c>
      <c r="I1225" s="2" t="n">
        <v>2282.5</v>
      </c>
      <c r="J1225" s="3" t="n">
        <v>0.00147545</v>
      </c>
      <c r="K1225" s="4" t="n">
        <v>1546986.17</v>
      </c>
      <c r="L1225" s="5" t="n">
        <v>50001</v>
      </c>
      <c r="M1225" s="6" t="n">
        <v>30.93910462</v>
      </c>
      <c r="N1225" s="7">
        <f>IF(ISNUMBER(_xll.BDP($C1225, "DELTA_MID")),_xll.BDP($C1225, "DELTA_MID")," ")</f>
        <v/>
      </c>
      <c r="O1225" s="7">
        <f>IF(ISNUMBER(N1225),_xll.BDP($C1225, "OPT_UNDL_TICKER"),"")</f>
        <v/>
      </c>
      <c r="P1225" s="8">
        <f>IF(ISNUMBER(N1225),_xll.BDP($C1225, "OPT_UNDL_PX")," ")</f>
        <v/>
      </c>
      <c r="Q1225" s="7">
        <f>IF(ISNUMBER(N1225),+G1225*_xll.BDP($C1225, "PX_POS_MULT_FACTOR")*P1225/K1225," ")</f>
        <v/>
      </c>
      <c r="R1225" s="8">
        <f>IF(OR($A1225="TUA",$A1225="TYA"),"",IF(ISNUMBER(_xll.BDP($C1225,"DUR_ADJ_OAS_MID")),_xll.BDP($C1225,"DUR_ADJ_OAS_MID"),IF(ISNUMBER(_xll.BDP($E1225&amp;" ISIN","DUR_ADJ_OAS_MID")),_xll.BDP($E1225&amp;" ISIN","DUR_ADJ_OAS_MID")," ")))</f>
        <v/>
      </c>
      <c r="S1225" s="7">
        <f>IF(ISNUMBER(N1225),Q1225*N1225,IF(ISNUMBER(R1225),J1225*R1225," "))</f>
        <v/>
      </c>
      <c r="T1225" t="inlineStr">
        <is>
          <t>92338C103</t>
        </is>
      </c>
      <c r="U1225" t="inlineStr">
        <is>
          <t>Equity</t>
        </is>
      </c>
    </row>
    <row r="1226">
      <c r="A1226" t="inlineStr">
        <is>
          <t>NXTI</t>
        </is>
      </c>
      <c r="B1226" t="inlineStr">
        <is>
          <t>VULCAN MATLS CO USD 1.0</t>
        </is>
      </c>
      <c r="C1226" t="inlineStr">
        <is>
          <t>VMC</t>
        </is>
      </c>
      <c r="D1226" t="inlineStr">
        <is>
          <t>2931205</t>
        </is>
      </c>
      <c r="E1226" t="inlineStr">
        <is>
          <t>US9291601097</t>
        </is>
      </c>
      <c r="F1226" t="inlineStr">
        <is>
          <t>929160109</t>
        </is>
      </c>
      <c r="G1226" s="1" t="n">
        <v>11</v>
      </c>
      <c r="H1226" s="1" t="n">
        <v>266.24</v>
      </c>
      <c r="I1226" s="2" t="n">
        <v>2928.64</v>
      </c>
      <c r="J1226" s="3" t="n">
        <v>0.00189313</v>
      </c>
      <c r="K1226" s="4" t="n">
        <v>1546986.17</v>
      </c>
      <c r="L1226" s="5" t="n">
        <v>50001</v>
      </c>
      <c r="M1226" s="6" t="n">
        <v>30.93910462</v>
      </c>
      <c r="N1226" s="7">
        <f>IF(ISNUMBER(_xll.BDP($C1226, "DELTA_MID")),_xll.BDP($C1226, "DELTA_MID")," ")</f>
        <v/>
      </c>
      <c r="O1226" s="7">
        <f>IF(ISNUMBER(N1226),_xll.BDP($C1226, "OPT_UNDL_TICKER"),"")</f>
        <v/>
      </c>
      <c r="P1226" s="8">
        <f>IF(ISNUMBER(N1226),_xll.BDP($C1226, "OPT_UNDL_PX")," ")</f>
        <v/>
      </c>
      <c r="Q1226" s="7">
        <f>IF(ISNUMBER(N1226),+G1226*_xll.BDP($C1226, "PX_POS_MULT_FACTOR")*P1226/K1226," ")</f>
        <v/>
      </c>
      <c r="R1226" s="8">
        <f>IF(OR($A1226="TUA",$A1226="TYA"),"",IF(ISNUMBER(_xll.BDP($C1226,"DUR_ADJ_OAS_MID")),_xll.BDP($C1226,"DUR_ADJ_OAS_MID"),IF(ISNUMBER(_xll.BDP($E1226&amp;" ISIN","DUR_ADJ_OAS_MID")),_xll.BDP($E1226&amp;" ISIN","DUR_ADJ_OAS_MID")," ")))</f>
        <v/>
      </c>
      <c r="S1226" s="7">
        <f>IF(ISNUMBER(N1226),Q1226*N1226,IF(ISNUMBER(R1226),J1226*R1226," "))</f>
        <v/>
      </c>
      <c r="T1226" t="inlineStr">
        <is>
          <t>929160109</t>
        </is>
      </c>
      <c r="U1226" t="inlineStr">
        <is>
          <t>Equity</t>
        </is>
      </c>
    </row>
    <row r="1227">
      <c r="A1227" t="inlineStr">
        <is>
          <t>NXTI</t>
        </is>
      </c>
      <c r="B1227" t="inlineStr">
        <is>
          <t>VISTRA CORP USD 0.01</t>
        </is>
      </c>
      <c r="C1227" t="inlineStr">
        <is>
          <t>VST</t>
        </is>
      </c>
      <c r="D1227" t="inlineStr">
        <is>
          <t>BZ8VJQ8</t>
        </is>
      </c>
      <c r="E1227" t="inlineStr">
        <is>
          <t>US92840M1027</t>
        </is>
      </c>
      <c r="F1227" t="inlineStr">
        <is>
          <t>92840M102</t>
        </is>
      </c>
      <c r="G1227" s="1" t="n">
        <v>28</v>
      </c>
      <c r="H1227" s="1" t="n">
        <v>192.2</v>
      </c>
      <c r="I1227" s="2" t="n">
        <v>5381.6</v>
      </c>
      <c r="J1227" s="3" t="n">
        <v>0.00347876</v>
      </c>
      <c r="K1227" s="4" t="n">
        <v>1546986.17</v>
      </c>
      <c r="L1227" s="5" t="n">
        <v>50001</v>
      </c>
      <c r="M1227" s="6" t="n">
        <v>30.93910462</v>
      </c>
      <c r="N1227" s="7">
        <f>IF(ISNUMBER(_xll.BDP($C1227, "DELTA_MID")),_xll.BDP($C1227, "DELTA_MID")," ")</f>
        <v/>
      </c>
      <c r="O1227" s="7">
        <f>IF(ISNUMBER(N1227),_xll.BDP($C1227, "OPT_UNDL_TICKER"),"")</f>
        <v/>
      </c>
      <c r="P1227" s="8">
        <f>IF(ISNUMBER(N1227),_xll.BDP($C1227, "OPT_UNDL_PX")," ")</f>
        <v/>
      </c>
      <c r="Q1227" s="7">
        <f>IF(ISNUMBER(N1227),+G1227*_xll.BDP($C1227, "PX_POS_MULT_FACTOR")*P1227/K1227," ")</f>
        <v/>
      </c>
      <c r="R1227" s="8">
        <f>IF(OR($A1227="TUA",$A1227="TYA"),"",IF(ISNUMBER(_xll.BDP($C1227,"DUR_ADJ_OAS_MID")),_xll.BDP($C1227,"DUR_ADJ_OAS_MID"),IF(ISNUMBER(_xll.BDP($E1227&amp;" ISIN","DUR_ADJ_OAS_MID")),_xll.BDP($E1227&amp;" ISIN","DUR_ADJ_OAS_MID")," ")))</f>
        <v/>
      </c>
      <c r="S1227" s="7">
        <f>IF(ISNUMBER(N1227),Q1227*N1227,IF(ISNUMBER(R1227),J1227*R1227," "))</f>
        <v/>
      </c>
      <c r="T1227" t="inlineStr">
        <is>
          <t>92840M102</t>
        </is>
      </c>
      <c r="U1227" t="inlineStr">
        <is>
          <t>Equity</t>
        </is>
      </c>
    </row>
    <row r="1228">
      <c r="A1228" t="inlineStr">
        <is>
          <t>NXTI</t>
        </is>
      </c>
      <c r="B1228" t="inlineStr">
        <is>
          <t>WATERS CORP USD 0.01</t>
        </is>
      </c>
      <c r="C1228" t="inlineStr">
        <is>
          <t>WAT</t>
        </is>
      </c>
      <c r="D1228" t="inlineStr">
        <is>
          <t>2937689</t>
        </is>
      </c>
      <c r="E1228" t="inlineStr">
        <is>
          <t>US9418481035</t>
        </is>
      </c>
      <c r="F1228" t="inlineStr">
        <is>
          <t>941848103</t>
        </is>
      </c>
      <c r="G1228" s="1" t="n">
        <v>6</v>
      </c>
      <c r="H1228" s="1" t="n">
        <v>350.22</v>
      </c>
      <c r="I1228" s="2" t="n">
        <v>2101.32</v>
      </c>
      <c r="J1228" s="3" t="n">
        <v>0.00135833</v>
      </c>
      <c r="K1228" s="4" t="n">
        <v>1546986.17</v>
      </c>
      <c r="L1228" s="5" t="n">
        <v>50001</v>
      </c>
      <c r="M1228" s="6" t="n">
        <v>30.93910462</v>
      </c>
      <c r="N1228" s="7">
        <f>IF(ISNUMBER(_xll.BDP($C1228, "DELTA_MID")),_xll.BDP($C1228, "DELTA_MID")," ")</f>
        <v/>
      </c>
      <c r="O1228" s="7">
        <f>IF(ISNUMBER(N1228),_xll.BDP($C1228, "OPT_UNDL_TICKER"),"")</f>
        <v/>
      </c>
      <c r="P1228" s="8">
        <f>IF(ISNUMBER(N1228),_xll.BDP($C1228, "OPT_UNDL_PX")," ")</f>
        <v/>
      </c>
      <c r="Q1228" s="7">
        <f>IF(ISNUMBER(N1228),+G1228*_xll.BDP($C1228, "PX_POS_MULT_FACTOR")*P1228/K1228," ")</f>
        <v/>
      </c>
      <c r="R1228" s="8">
        <f>IF(OR($A1228="TUA",$A1228="TYA"),"",IF(ISNUMBER(_xll.BDP($C1228,"DUR_ADJ_OAS_MID")),_xll.BDP($C1228,"DUR_ADJ_OAS_MID"),IF(ISNUMBER(_xll.BDP($E1228&amp;" ISIN","DUR_ADJ_OAS_MID")),_xll.BDP($E1228&amp;" ISIN","DUR_ADJ_OAS_MID")," ")))</f>
        <v/>
      </c>
      <c r="S1228" s="7">
        <f>IF(ISNUMBER(N1228),Q1228*N1228,IF(ISNUMBER(R1228),J1228*R1228," "))</f>
        <v/>
      </c>
      <c r="T1228" t="inlineStr">
        <is>
          <t>941848103</t>
        </is>
      </c>
      <c r="U1228" t="inlineStr">
        <is>
          <t>Equity</t>
        </is>
      </c>
    </row>
    <row r="1229">
      <c r="A1229" t="inlineStr">
        <is>
          <t>NXTI</t>
        </is>
      </c>
      <c r="B1229" t="inlineStr">
        <is>
          <t>WORKDAY INC USD 0.001</t>
        </is>
      </c>
      <c r="C1229" t="inlineStr">
        <is>
          <t>WDAY</t>
        </is>
      </c>
      <c r="D1229" t="inlineStr">
        <is>
          <t>B8K6ZD1</t>
        </is>
      </c>
      <c r="E1229" t="inlineStr">
        <is>
          <t>US98138H1014</t>
        </is>
      </c>
      <c r="F1229" t="inlineStr">
        <is>
          <t>98138H101</t>
        </is>
      </c>
      <c r="G1229" s="1" t="n">
        <v>63</v>
      </c>
      <c r="H1229" s="1" t="n">
        <v>241.76</v>
      </c>
      <c r="I1229" s="2" t="n">
        <v>15230.88</v>
      </c>
      <c r="J1229" s="3" t="n">
        <v>0.00984552</v>
      </c>
      <c r="K1229" s="4" t="n">
        <v>1546986.17</v>
      </c>
      <c r="L1229" s="5" t="n">
        <v>50001</v>
      </c>
      <c r="M1229" s="6" t="n">
        <v>30.93910462</v>
      </c>
      <c r="N1229" s="7">
        <f>IF(ISNUMBER(_xll.BDP($C1229, "DELTA_MID")),_xll.BDP($C1229, "DELTA_MID")," ")</f>
        <v/>
      </c>
      <c r="O1229" s="7">
        <f>IF(ISNUMBER(N1229),_xll.BDP($C1229, "OPT_UNDL_TICKER"),"")</f>
        <v/>
      </c>
      <c r="P1229" s="8">
        <f>IF(ISNUMBER(N1229),_xll.BDP($C1229, "OPT_UNDL_PX")," ")</f>
        <v/>
      </c>
      <c r="Q1229" s="7">
        <f>IF(ISNUMBER(N1229),+G1229*_xll.BDP($C1229, "PX_POS_MULT_FACTOR")*P1229/K1229," ")</f>
        <v/>
      </c>
      <c r="R1229" s="8">
        <f>IF(OR($A1229="TUA",$A1229="TYA"),"",IF(ISNUMBER(_xll.BDP($C1229,"DUR_ADJ_OAS_MID")),_xll.BDP($C1229,"DUR_ADJ_OAS_MID"),IF(ISNUMBER(_xll.BDP($E1229&amp;" ISIN","DUR_ADJ_OAS_MID")),_xll.BDP($E1229&amp;" ISIN","DUR_ADJ_OAS_MID")," ")))</f>
        <v/>
      </c>
      <c r="S1229" s="7">
        <f>IF(ISNUMBER(N1229),Q1229*N1229,IF(ISNUMBER(R1229),J1229*R1229," "))</f>
        <v/>
      </c>
      <c r="T1229" t="inlineStr">
        <is>
          <t>98138H101</t>
        </is>
      </c>
      <c r="U1229" t="inlineStr">
        <is>
          <t>Equity</t>
        </is>
      </c>
    </row>
    <row r="1230">
      <c r="A1230" t="inlineStr">
        <is>
          <t>NXTI</t>
        </is>
      </c>
      <c r="B1230" t="inlineStr">
        <is>
          <t>WILLIAMS COS INC USD 1.0</t>
        </is>
      </c>
      <c r="C1230" t="inlineStr">
        <is>
          <t>WMB</t>
        </is>
      </c>
      <c r="D1230" t="inlineStr">
        <is>
          <t>2967181</t>
        </is>
      </c>
      <c r="E1230" t="inlineStr">
        <is>
          <t>US9694571004</t>
        </is>
      </c>
      <c r="F1230" t="inlineStr">
        <is>
          <t>969457100</t>
        </is>
      </c>
      <c r="G1230" s="1" t="n">
        <v>109</v>
      </c>
      <c r="H1230" s="1" t="n">
        <v>58.64</v>
      </c>
      <c r="I1230" s="2" t="n">
        <v>6391.76</v>
      </c>
      <c r="J1230" s="3" t="n">
        <v>0.00413175</v>
      </c>
      <c r="K1230" s="4" t="n">
        <v>1546986.17</v>
      </c>
      <c r="L1230" s="5" t="n">
        <v>50001</v>
      </c>
      <c r="M1230" s="6" t="n">
        <v>30.93910462</v>
      </c>
      <c r="N1230" s="7">
        <f>IF(ISNUMBER(_xll.BDP($C1230, "DELTA_MID")),_xll.BDP($C1230, "DELTA_MID")," ")</f>
        <v/>
      </c>
      <c r="O1230" s="7">
        <f>IF(ISNUMBER(N1230),_xll.BDP($C1230, "OPT_UNDL_TICKER"),"")</f>
        <v/>
      </c>
      <c r="P1230" s="8">
        <f>IF(ISNUMBER(N1230),_xll.BDP($C1230, "OPT_UNDL_PX")," ")</f>
        <v/>
      </c>
      <c r="Q1230" s="7">
        <f>IF(ISNUMBER(N1230),+G1230*_xll.BDP($C1230, "PX_POS_MULT_FACTOR")*P1230/K1230," ")</f>
        <v/>
      </c>
      <c r="R1230" s="8">
        <f>IF(OR($A1230="TUA",$A1230="TYA"),"",IF(ISNUMBER(_xll.BDP($C1230,"DUR_ADJ_OAS_MID")),_xll.BDP($C1230,"DUR_ADJ_OAS_MID"),IF(ISNUMBER(_xll.BDP($E1230&amp;" ISIN","DUR_ADJ_OAS_MID")),_xll.BDP($E1230&amp;" ISIN","DUR_ADJ_OAS_MID")," ")))</f>
        <v/>
      </c>
      <c r="S1230" s="7">
        <f>IF(ISNUMBER(N1230),Q1230*N1230,IF(ISNUMBER(R1230),J1230*R1230," "))</f>
        <v/>
      </c>
      <c r="T1230" t="inlineStr">
        <is>
          <t>969457100</t>
        </is>
      </c>
      <c r="U1230" t="inlineStr">
        <is>
          <t>Equity</t>
        </is>
      </c>
    </row>
    <row r="1231">
      <c r="A1231" t="inlineStr">
        <is>
          <t>NXTI</t>
        </is>
      </c>
      <c r="B1231" t="inlineStr">
        <is>
          <t>WALMART INC</t>
        </is>
      </c>
      <c r="C1231" t="inlineStr">
        <is>
          <t>WMT</t>
        </is>
      </c>
      <c r="D1231" t="inlineStr">
        <is>
          <t>2936921</t>
        </is>
      </c>
      <c r="E1231" t="inlineStr">
        <is>
          <t>US9311421039</t>
        </is>
      </c>
      <c r="F1231" t="inlineStr">
        <is>
          <t>931142103</t>
        </is>
      </c>
      <c r="G1231" s="1" t="n">
        <v>790</v>
      </c>
      <c r="H1231" s="1" t="n">
        <v>98.36</v>
      </c>
      <c r="I1231" s="2" t="n">
        <v>77704.39999999999</v>
      </c>
      <c r="J1231" s="3" t="n">
        <v>0.05022954</v>
      </c>
      <c r="K1231" s="4" t="n">
        <v>1546986.17</v>
      </c>
      <c r="L1231" s="5" t="n">
        <v>50001</v>
      </c>
      <c r="M1231" s="6" t="n">
        <v>30.93910462</v>
      </c>
      <c r="N1231" s="7">
        <f>IF(ISNUMBER(_xll.BDP($C1231, "DELTA_MID")),_xll.BDP($C1231, "DELTA_MID")," ")</f>
        <v/>
      </c>
      <c r="O1231" s="7">
        <f>IF(ISNUMBER(N1231),_xll.BDP($C1231, "OPT_UNDL_TICKER"),"")</f>
        <v/>
      </c>
      <c r="P1231" s="8">
        <f>IF(ISNUMBER(N1231),_xll.BDP($C1231, "OPT_UNDL_PX")," ")</f>
        <v/>
      </c>
      <c r="Q1231" s="7">
        <f>IF(ISNUMBER(N1231),+G1231*_xll.BDP($C1231, "PX_POS_MULT_FACTOR")*P1231/K1231," ")</f>
        <v/>
      </c>
      <c r="R1231" s="8">
        <f>IF(OR($A1231="TUA",$A1231="TYA"),"",IF(ISNUMBER(_xll.BDP($C1231,"DUR_ADJ_OAS_MID")),_xll.BDP($C1231,"DUR_ADJ_OAS_MID"),IF(ISNUMBER(_xll.BDP($E1231&amp;" ISIN","DUR_ADJ_OAS_MID")),_xll.BDP($E1231&amp;" ISIN","DUR_ADJ_OAS_MID")," ")))</f>
        <v/>
      </c>
      <c r="S1231" s="7">
        <f>IF(ISNUMBER(N1231),Q1231*N1231,IF(ISNUMBER(R1231),J1231*R1231," "))</f>
        <v/>
      </c>
      <c r="T1231" t="inlineStr">
        <is>
          <t>931142103</t>
        </is>
      </c>
      <c r="U1231" t="inlineStr">
        <is>
          <t>Equity</t>
        </is>
      </c>
    </row>
    <row r="1232">
      <c r="A1232" t="inlineStr">
        <is>
          <t>NXTI</t>
        </is>
      </c>
      <c r="B1232" t="inlineStr">
        <is>
          <t>BERKLEY W R CORP USD 0.2</t>
        </is>
      </c>
      <c r="C1232" t="inlineStr">
        <is>
          <t>WRB</t>
        </is>
      </c>
      <c r="D1232" t="inlineStr">
        <is>
          <t>2093644</t>
        </is>
      </c>
      <c r="E1232" t="inlineStr">
        <is>
          <t>US0844231029</t>
        </is>
      </c>
      <c r="F1232" t="inlineStr">
        <is>
          <t>084423102</t>
        </is>
      </c>
      <c r="G1232" s="1" t="n">
        <v>20</v>
      </c>
      <c r="H1232" s="1" t="n">
        <v>71.48999999999999</v>
      </c>
      <c r="I1232" s="2" t="n">
        <v>1429.8</v>
      </c>
      <c r="J1232" s="3" t="n">
        <v>0.00092425</v>
      </c>
      <c r="K1232" s="4" t="n">
        <v>1546986.17</v>
      </c>
      <c r="L1232" s="5" t="n">
        <v>50001</v>
      </c>
      <c r="M1232" s="6" t="n">
        <v>30.93910462</v>
      </c>
      <c r="N1232" s="7">
        <f>IF(ISNUMBER(_xll.BDP($C1232, "DELTA_MID")),_xll.BDP($C1232, "DELTA_MID")," ")</f>
        <v/>
      </c>
      <c r="O1232" s="7">
        <f>IF(ISNUMBER(N1232),_xll.BDP($C1232, "OPT_UNDL_TICKER"),"")</f>
        <v/>
      </c>
      <c r="P1232" s="8">
        <f>IF(ISNUMBER(N1232),_xll.BDP($C1232, "OPT_UNDL_PX")," ")</f>
        <v/>
      </c>
      <c r="Q1232" s="7">
        <f>IF(ISNUMBER(N1232),+G1232*_xll.BDP($C1232, "PX_POS_MULT_FACTOR")*P1232/K1232," ")</f>
        <v/>
      </c>
      <c r="R1232" s="8">
        <f>IF(OR($A1232="TUA",$A1232="TYA"),"",IF(ISNUMBER(_xll.BDP($C1232,"DUR_ADJ_OAS_MID")),_xll.BDP($C1232,"DUR_ADJ_OAS_MID"),IF(ISNUMBER(_xll.BDP($E1232&amp;" ISIN","DUR_ADJ_OAS_MID")),_xll.BDP($E1232&amp;" ISIN","DUR_ADJ_OAS_MID")," ")))</f>
        <v/>
      </c>
      <c r="S1232" s="7">
        <f>IF(ISNUMBER(N1232),Q1232*N1232,IF(ISNUMBER(R1232),J1232*R1232," "))</f>
        <v/>
      </c>
      <c r="T1232" t="inlineStr">
        <is>
          <t>084423102</t>
        </is>
      </c>
      <c r="U1232" t="inlineStr">
        <is>
          <t>Equity</t>
        </is>
      </c>
    </row>
    <row r="1233">
      <c r="A1233" t="inlineStr">
        <is>
          <t>NXTI</t>
        </is>
      </c>
      <c r="B1233" t="inlineStr">
        <is>
          <t>WILLIAMS SONOMA INC USD 0.01</t>
        </is>
      </c>
      <c r="C1233" t="inlineStr">
        <is>
          <t>WSM</t>
        </is>
      </c>
      <c r="D1233" t="inlineStr">
        <is>
          <t>2967589</t>
        </is>
      </c>
      <c r="E1233" t="inlineStr">
        <is>
          <t>US9699041011</t>
        </is>
      </c>
      <c r="F1233" t="inlineStr">
        <is>
          <t>969904101</t>
        </is>
      </c>
      <c r="G1233" s="1" t="n">
        <v>16</v>
      </c>
      <c r="H1233" s="1" t="n">
        <v>173.19</v>
      </c>
      <c r="I1233" s="2" t="n">
        <v>2771.04</v>
      </c>
      <c r="J1233" s="3" t="n">
        <v>0.00179125</v>
      </c>
      <c r="K1233" s="4" t="n">
        <v>1546986.17</v>
      </c>
      <c r="L1233" s="5" t="n">
        <v>50001</v>
      </c>
      <c r="M1233" s="6" t="n">
        <v>30.93910462</v>
      </c>
      <c r="N1233" s="7">
        <f>IF(ISNUMBER(_xll.BDP($C1233, "DELTA_MID")),_xll.BDP($C1233, "DELTA_MID")," ")</f>
        <v/>
      </c>
      <c r="O1233" s="7">
        <f>IF(ISNUMBER(N1233),_xll.BDP($C1233, "OPT_UNDL_TICKER"),"")</f>
        <v/>
      </c>
      <c r="P1233" s="8">
        <f>IF(ISNUMBER(N1233),_xll.BDP($C1233, "OPT_UNDL_PX")," ")</f>
        <v/>
      </c>
      <c r="Q1233" s="7">
        <f>IF(ISNUMBER(N1233),+G1233*_xll.BDP($C1233, "PX_POS_MULT_FACTOR")*P1233/K1233," ")</f>
        <v/>
      </c>
      <c r="R1233" s="8">
        <f>IF(OR($A1233="TUA",$A1233="TYA"),"",IF(ISNUMBER(_xll.BDP($C1233,"DUR_ADJ_OAS_MID")),_xll.BDP($C1233,"DUR_ADJ_OAS_MID"),IF(ISNUMBER(_xll.BDP($E1233&amp;" ISIN","DUR_ADJ_OAS_MID")),_xll.BDP($E1233&amp;" ISIN","DUR_ADJ_OAS_MID")," ")))</f>
        <v/>
      </c>
      <c r="S1233" s="7">
        <f>IF(ISNUMBER(N1233),Q1233*N1233,IF(ISNUMBER(R1233),J1233*R1233," "))</f>
        <v/>
      </c>
      <c r="T1233" t="inlineStr">
        <is>
          <t>969904101</t>
        </is>
      </c>
      <c r="U1233" t="inlineStr">
        <is>
          <t>Equity</t>
        </is>
      </c>
    </row>
    <row r="1234">
      <c r="A1234" t="inlineStr">
        <is>
          <t>NXTI</t>
        </is>
      </c>
      <c r="B1234" t="inlineStr">
        <is>
          <t>EXXON MOBIL CORP NPV</t>
        </is>
      </c>
      <c r="C1234" t="inlineStr">
        <is>
          <t>XOM</t>
        </is>
      </c>
      <c r="D1234" t="inlineStr">
        <is>
          <t>2326618</t>
        </is>
      </c>
      <c r="E1234" t="inlineStr">
        <is>
          <t>US30231G1022</t>
        </is>
      </c>
      <c r="F1234" t="inlineStr">
        <is>
          <t>30231G102</t>
        </is>
      </c>
      <c r="G1234" s="1" t="n">
        <v>323</v>
      </c>
      <c r="H1234" s="1" t="n">
        <v>112.2</v>
      </c>
      <c r="I1234" s="2" t="n">
        <v>36240.6</v>
      </c>
      <c r="J1234" s="3" t="n">
        <v>0.02342658</v>
      </c>
      <c r="K1234" s="4" t="n">
        <v>1546986.17</v>
      </c>
      <c r="L1234" s="5" t="n">
        <v>50001</v>
      </c>
      <c r="M1234" s="6" t="n">
        <v>30.93910462</v>
      </c>
      <c r="N1234" s="7">
        <f>IF(ISNUMBER(_xll.BDP($C1234, "DELTA_MID")),_xll.BDP($C1234, "DELTA_MID")," ")</f>
        <v/>
      </c>
      <c r="O1234" s="7">
        <f>IF(ISNUMBER(N1234),_xll.BDP($C1234, "OPT_UNDL_TICKER"),"")</f>
        <v/>
      </c>
      <c r="P1234" s="8">
        <f>IF(ISNUMBER(N1234),_xll.BDP($C1234, "OPT_UNDL_PX")," ")</f>
        <v/>
      </c>
      <c r="Q1234" s="7">
        <f>IF(ISNUMBER(N1234),+G1234*_xll.BDP($C1234, "PX_POS_MULT_FACTOR")*P1234/K1234," ")</f>
        <v/>
      </c>
      <c r="R1234" s="8">
        <f>IF(OR($A1234="TUA",$A1234="TYA"),"",IF(ISNUMBER(_xll.BDP($C1234,"DUR_ADJ_OAS_MID")),_xll.BDP($C1234,"DUR_ADJ_OAS_MID"),IF(ISNUMBER(_xll.BDP($E1234&amp;" ISIN","DUR_ADJ_OAS_MID")),_xll.BDP($E1234&amp;" ISIN","DUR_ADJ_OAS_MID")," ")))</f>
        <v/>
      </c>
      <c r="S1234" s="7">
        <f>IF(ISNUMBER(N1234),Q1234*N1234,IF(ISNUMBER(R1234),J1234*R1234," "))</f>
        <v/>
      </c>
      <c r="T1234" t="inlineStr">
        <is>
          <t>30231G102</t>
        </is>
      </c>
      <c r="U1234" t="inlineStr">
        <is>
          <t>Equity</t>
        </is>
      </c>
    </row>
    <row r="1235">
      <c r="A1235" t="inlineStr">
        <is>
          <t>NXTI</t>
        </is>
      </c>
      <c r="B1235" t="inlineStr">
        <is>
          <t>XYLEM INC USD 0.01</t>
        </is>
      </c>
      <c r="C1235" t="inlineStr">
        <is>
          <t>XYL</t>
        </is>
      </c>
      <c r="D1235" t="inlineStr">
        <is>
          <t>B3P2CN8</t>
        </is>
      </c>
      <c r="E1235" t="inlineStr">
        <is>
          <t>US98419M1009</t>
        </is>
      </c>
      <c r="F1235" t="inlineStr">
        <is>
          <t>98419M100</t>
        </is>
      </c>
      <c r="G1235" s="1" t="n">
        <v>18</v>
      </c>
      <c r="H1235" s="1" t="n">
        <v>132.28</v>
      </c>
      <c r="I1235" s="2" t="n">
        <v>2381.04</v>
      </c>
      <c r="J1235" s="3" t="n">
        <v>0.00153915</v>
      </c>
      <c r="K1235" s="4" t="n">
        <v>1546986.17</v>
      </c>
      <c r="L1235" s="5" t="n">
        <v>50001</v>
      </c>
      <c r="M1235" s="6" t="n">
        <v>30.93910462</v>
      </c>
      <c r="N1235" s="7">
        <f>IF(ISNUMBER(_xll.BDP($C1235, "DELTA_MID")),_xll.BDP($C1235, "DELTA_MID")," ")</f>
        <v/>
      </c>
      <c r="O1235" s="7">
        <f>IF(ISNUMBER(N1235),_xll.BDP($C1235, "OPT_UNDL_TICKER"),"")</f>
        <v/>
      </c>
      <c r="P1235" s="8">
        <f>IF(ISNUMBER(N1235),_xll.BDP($C1235, "OPT_UNDL_PX")," ")</f>
        <v/>
      </c>
      <c r="Q1235" s="7">
        <f>IF(ISNUMBER(N1235),+G1235*_xll.BDP($C1235, "PX_POS_MULT_FACTOR")*P1235/K1235," ")</f>
        <v/>
      </c>
      <c r="R1235" s="8">
        <f>IF(OR($A1235="TUA",$A1235="TYA"),"",IF(ISNUMBER(_xll.BDP($C1235,"DUR_ADJ_OAS_MID")),_xll.BDP($C1235,"DUR_ADJ_OAS_MID"),IF(ISNUMBER(_xll.BDP($E1235&amp;" ISIN","DUR_ADJ_OAS_MID")),_xll.BDP($E1235&amp;" ISIN","DUR_ADJ_OAS_MID")," ")))</f>
        <v/>
      </c>
      <c r="S1235" s="7">
        <f>IF(ISNUMBER(N1235),Q1235*N1235,IF(ISNUMBER(R1235),J1235*R1235," "))</f>
        <v/>
      </c>
      <c r="T1235" t="inlineStr">
        <is>
          <t>98419M100</t>
        </is>
      </c>
      <c r="U1235" t="inlineStr">
        <is>
          <t>Equity</t>
        </is>
      </c>
    </row>
    <row r="1236">
      <c r="A1236" t="inlineStr">
        <is>
          <t>NXTI</t>
        </is>
      </c>
      <c r="B1236" t="inlineStr">
        <is>
          <t>ZSCALER INC USD 0.001</t>
        </is>
      </c>
      <c r="C1236" t="inlineStr">
        <is>
          <t>ZS</t>
        </is>
      </c>
      <c r="D1236" t="inlineStr">
        <is>
          <t>BZ00V34</t>
        </is>
      </c>
      <c r="E1236" t="inlineStr">
        <is>
          <t>US98980G1022</t>
        </is>
      </c>
      <c r="F1236" t="inlineStr">
        <is>
          <t>98980G102</t>
        </is>
      </c>
      <c r="G1236" s="1" t="n">
        <v>35</v>
      </c>
      <c r="H1236" s="1" t="n">
        <v>314.77</v>
      </c>
      <c r="I1236" s="2" t="n">
        <v>11016.95</v>
      </c>
      <c r="J1236" s="3" t="n">
        <v>0.00712156</v>
      </c>
      <c r="K1236" s="4" t="n">
        <v>1546986.17</v>
      </c>
      <c r="L1236" s="5" t="n">
        <v>50001</v>
      </c>
      <c r="M1236" s="6" t="n">
        <v>30.93910462</v>
      </c>
      <c r="N1236" s="7">
        <f>IF(ISNUMBER(_xll.BDP($C1236, "DELTA_MID")),_xll.BDP($C1236, "DELTA_MID")," ")</f>
        <v/>
      </c>
      <c r="O1236" s="7">
        <f>IF(ISNUMBER(N1236),_xll.BDP($C1236, "OPT_UNDL_TICKER"),"")</f>
        <v/>
      </c>
      <c r="P1236" s="8">
        <f>IF(ISNUMBER(N1236),_xll.BDP($C1236, "OPT_UNDL_PX")," ")</f>
        <v/>
      </c>
      <c r="Q1236" s="7">
        <f>IF(ISNUMBER(N1236),+G1236*_xll.BDP($C1236, "PX_POS_MULT_FACTOR")*P1236/K1236," ")</f>
        <v/>
      </c>
      <c r="R1236" s="8">
        <f>IF(OR($A1236="TUA",$A1236="TYA"),"",IF(ISNUMBER(_xll.BDP($C1236,"DUR_ADJ_OAS_MID")),_xll.BDP($C1236,"DUR_ADJ_OAS_MID"),IF(ISNUMBER(_xll.BDP($E1236&amp;" ISIN","DUR_ADJ_OAS_MID")),_xll.BDP($E1236&amp;" ISIN","DUR_ADJ_OAS_MID")," ")))</f>
        <v/>
      </c>
      <c r="S1236" s="7">
        <f>IF(ISNUMBER(N1236),Q1236*N1236,IF(ISNUMBER(R1236),J1236*R1236," "))</f>
        <v/>
      </c>
      <c r="T1236" t="inlineStr">
        <is>
          <t>98980G102</t>
        </is>
      </c>
      <c r="U1236" t="inlineStr">
        <is>
          <t>Equity</t>
        </is>
      </c>
    </row>
    <row r="1237">
      <c r="A1237" t="inlineStr">
        <is>
          <t>NXTI</t>
        </is>
      </c>
      <c r="B1237" t="inlineStr">
        <is>
          <t>Cash</t>
        </is>
      </c>
      <c r="C1237" t="inlineStr">
        <is>
          <t>Cash</t>
        </is>
      </c>
      <c r="G1237" s="1" t="n">
        <v>9523.24</v>
      </c>
      <c r="H1237" s="1" t="n">
        <v>1</v>
      </c>
      <c r="I1237" s="2" t="n">
        <v>9523.24</v>
      </c>
      <c r="J1237" s="3" t="n">
        <v>0.006156</v>
      </c>
      <c r="K1237" s="4" t="n">
        <v>1546986.17</v>
      </c>
      <c r="L1237" s="5" t="n">
        <v>50001</v>
      </c>
      <c r="M1237" s="6" t="n">
        <v>30.93910462</v>
      </c>
      <c r="N1237" s="7">
        <f>IF(ISNUMBER(_xll.BDP($C1237, "DELTA_MID")),_xll.BDP($C1237, "DELTA_MID")," ")</f>
        <v/>
      </c>
      <c r="O1237" s="7">
        <f>IF(ISNUMBER(N1237),_xll.BDP($C1237, "OPT_UNDL_TICKER"),"")</f>
        <v/>
      </c>
      <c r="P1237" s="8">
        <f>IF(ISNUMBER(N1237),_xll.BDP($C1237, "OPT_UNDL_PX")," ")</f>
        <v/>
      </c>
      <c r="Q1237" s="7">
        <f>IF(ISNUMBER(N1237),+G1237*_xll.BDP($C1237, "PX_POS_MULT_FACTOR")*P1237/K1237," ")</f>
        <v/>
      </c>
      <c r="R1237" s="8">
        <f>IF(OR($A1237="TUA",$A1237="TYA"),"",IF(ISNUMBER(_xll.BDP($C1237,"DUR_ADJ_OAS_MID")),_xll.BDP($C1237,"DUR_ADJ_OAS_MID"),IF(ISNUMBER(_xll.BDP($E1237&amp;" ISIN","DUR_ADJ_OAS_MID")),_xll.BDP($E1237&amp;" ISIN","DUR_ADJ_OAS_MID")," ")))</f>
        <v/>
      </c>
      <c r="S1237" s="7">
        <f>IF(ISNUMBER(N1237),Q1237*N1237,IF(ISNUMBER(R1237),J1237*R1237," "))</f>
        <v/>
      </c>
      <c r="T1237" t="inlineStr">
        <is>
          <t>Cash</t>
        </is>
      </c>
      <c r="U1237" t="inlineStr">
        <is>
          <t>Cash</t>
        </is>
      </c>
    </row>
    <row r="1238">
      <c r="N1238" s="7">
        <f>IF(ISNUMBER(_xll.BDP($C1238, "DELTA_MID")),_xll.BDP($C1238, "DELTA_MID")," ")</f>
        <v/>
      </c>
      <c r="O1238" s="7">
        <f>IF(ISNUMBER(N1238),_xll.BDP($C1238, "OPT_UNDL_TICKER"),"")</f>
        <v/>
      </c>
      <c r="P1238" s="8">
        <f>IF(ISNUMBER(N1238),_xll.BDP($C1238, "OPT_UNDL_PX")," ")</f>
        <v/>
      </c>
      <c r="Q1238" s="7">
        <f>IF(ISNUMBER(N1238),+G1238*_xll.BDP($C1238, "PX_POS_MULT_FACTOR")*P1238/K1238," ")</f>
        <v/>
      </c>
      <c r="R1238" s="8">
        <f>IF(OR($A1238="TUA",$A1238="TYA"),"",IF(ISNUMBER(_xll.BDP($C1238,"DUR_ADJ_OAS_MID")),_xll.BDP($C1238,"DUR_ADJ_OAS_MID"),IF(ISNUMBER(_xll.BDP($E1238&amp;" ISIN","DUR_ADJ_OAS_MID")),_xll.BDP($E1238&amp;" ISIN","DUR_ADJ_OAS_MID")," ")))</f>
        <v/>
      </c>
      <c r="S1238" s="7">
        <f>IF(ISNUMBER(N1238),Q1238*N1238,IF(ISNUMBER(R1238),J1238*R1238," "))</f>
        <v/>
      </c>
    </row>
    <row r="1239">
      <c r="A1239" t="inlineStr">
        <is>
          <t>PFIX</t>
        </is>
      </c>
      <c r="B1239" t="inlineStr">
        <is>
          <t>SWAPTION 06/16/2032 P4.50/SOFR BRC</t>
        </is>
      </c>
      <c r="C1239" t="inlineStr">
        <is>
          <t>SW450BR32</t>
        </is>
      </c>
      <c r="F1239" t="inlineStr">
        <is>
          <t>SW450BR32</t>
        </is>
      </c>
      <c r="G1239" s="1" t="n">
        <v>65000000</v>
      </c>
      <c r="H1239" s="1" t="n">
        <v>-0.355246</v>
      </c>
      <c r="I1239" s="2" t="n">
        <v>-230909.94</v>
      </c>
      <c r="J1239" s="3" t="n">
        <v>-0.00144354</v>
      </c>
      <c r="K1239" s="4" t="n">
        <v>159960953.49</v>
      </c>
      <c r="L1239" s="5" t="n">
        <v>2900001</v>
      </c>
      <c r="M1239" s="6" t="n">
        <v>55.15893046</v>
      </c>
      <c r="N1239" s="7">
        <f>IF(ISNUMBER(_xll.BDP($C1239, "DELTA_MID")),_xll.BDP($C1239, "DELTA_MID")," ")</f>
        <v/>
      </c>
      <c r="O1239" s="7">
        <f>IF(ISNUMBER(N1239),_xll.BDP($C1239, "OPT_UNDL_TICKER"),"")</f>
        <v/>
      </c>
      <c r="P1239" s="8">
        <f>IF(ISNUMBER(N1239),_xll.BDP($C1239, "OPT_UNDL_PX")," ")</f>
        <v/>
      </c>
      <c r="Q1239" s="7">
        <f>IF(ISNUMBER(N1239),+G1239*_xll.BDP($C1239, "PX_POS_MULT_FACTOR")*P1239/K1239," ")</f>
        <v/>
      </c>
      <c r="R1239" s="8">
        <f>IF(OR($A1239="TUA",$A1239="TYA"),"",IF(ISNUMBER(_xll.BDP($C1239,"DUR_ADJ_OAS_MID")),_xll.BDP($C1239,"DUR_ADJ_OAS_MID"),IF(ISNUMBER(_xll.BDP($E1239&amp;" ISIN","DUR_ADJ_OAS_MID")),_xll.BDP($E1239&amp;" ISIN","DUR_ADJ_OAS_MID")," ")))</f>
        <v/>
      </c>
      <c r="S1239" s="7">
        <f>IF(ISNUMBER(N1239),Q1239*N1239,IF(ISNUMBER(R1239),J1239*R1239," "))</f>
        <v/>
      </c>
      <c r="T1239" t="inlineStr">
        <is>
          <t>SW450BR32</t>
        </is>
      </c>
      <c r="U1239" t="inlineStr">
        <is>
          <t>Swaption</t>
        </is>
      </c>
    </row>
    <row r="1240">
      <c r="A1240" t="inlineStr">
        <is>
          <t>PFIX</t>
        </is>
      </c>
      <c r="B1240" t="inlineStr">
        <is>
          <t>SWAPTION 05/01/2030 P4.50/SOFR GSX</t>
        </is>
      </c>
      <c r="C1240" t="inlineStr">
        <is>
          <t>SW450GS01 00001</t>
        </is>
      </c>
      <c r="F1240" t="inlineStr">
        <is>
          <t>SW450GS01 00001</t>
        </is>
      </c>
      <c r="G1240" s="1" t="n">
        <v>-300000000</v>
      </c>
      <c r="H1240" s="1" t="n">
        <v>0.012291</v>
      </c>
      <c r="I1240" s="2" t="n">
        <v>-36871.53</v>
      </c>
      <c r="J1240" s="3" t="n">
        <v>-0.0002305</v>
      </c>
      <c r="K1240" s="4" t="n">
        <v>159960953.49</v>
      </c>
      <c r="L1240" s="5" t="n">
        <v>2900001</v>
      </c>
      <c r="M1240" s="6" t="n">
        <v>55.15893046</v>
      </c>
      <c r="N1240" s="7">
        <f>IF(ISNUMBER(_xll.BDP($C1240, "DELTA_MID")),_xll.BDP($C1240, "DELTA_MID")," ")</f>
        <v/>
      </c>
      <c r="O1240" s="7">
        <f>IF(ISNUMBER(N1240),_xll.BDP($C1240, "OPT_UNDL_TICKER"),"")</f>
        <v/>
      </c>
      <c r="P1240" s="8">
        <f>IF(ISNUMBER(N1240),_xll.BDP($C1240, "OPT_UNDL_PX")," ")</f>
        <v/>
      </c>
      <c r="Q1240" s="7">
        <f>IF(ISNUMBER(N1240),+G1240*_xll.BDP($C1240, "PX_POS_MULT_FACTOR")*P1240/K1240," ")</f>
        <v/>
      </c>
      <c r="R1240" s="8">
        <f>IF(OR($A1240="TUA",$A1240="TYA"),"",IF(ISNUMBER(_xll.BDP($C1240,"DUR_ADJ_OAS_MID")),_xll.BDP($C1240,"DUR_ADJ_OAS_MID"),IF(ISNUMBER(_xll.BDP($E1240&amp;" ISIN","DUR_ADJ_OAS_MID")),_xll.BDP($E1240&amp;" ISIN","DUR_ADJ_OAS_MID")," ")))</f>
        <v/>
      </c>
      <c r="S1240" s="7">
        <f>IF(ISNUMBER(N1240),Q1240*N1240,IF(ISNUMBER(R1240),J1240*R1240," "))</f>
        <v/>
      </c>
      <c r="T1240" t="inlineStr">
        <is>
          <t>SW450GS01 00001</t>
        </is>
      </c>
      <c r="U1240" t="inlineStr">
        <is>
          <t>Swaption</t>
        </is>
      </c>
    </row>
    <row r="1241">
      <c r="A1241" t="inlineStr">
        <is>
          <t>PFIX</t>
        </is>
      </c>
      <c r="B1241" t="inlineStr">
        <is>
          <t>SWAPTION 06/16/2032 P4.50/SOFR GSX</t>
        </is>
      </c>
      <c r="C1241" t="inlineStr">
        <is>
          <t>SW450GS32</t>
        </is>
      </c>
      <c r="F1241" t="inlineStr">
        <is>
          <t>SW450GS32</t>
        </is>
      </c>
      <c r="G1241" s="1" t="n">
        <v>130000000</v>
      </c>
      <c r="H1241" s="1" t="n">
        <v>-0.060065</v>
      </c>
      <c r="I1241" s="2" t="n">
        <v>-78084.42999999999</v>
      </c>
      <c r="J1241" s="3" t="n">
        <v>-0.00048815</v>
      </c>
      <c r="K1241" s="4" t="n">
        <v>159960953.49</v>
      </c>
      <c r="L1241" s="5" t="n">
        <v>2900001</v>
      </c>
      <c r="M1241" s="6" t="n">
        <v>55.15893046</v>
      </c>
      <c r="N1241" s="7">
        <f>IF(ISNUMBER(_xll.BDP($C1241, "DELTA_MID")),_xll.BDP($C1241, "DELTA_MID")," ")</f>
        <v/>
      </c>
      <c r="O1241" s="7">
        <f>IF(ISNUMBER(N1241),_xll.BDP($C1241, "OPT_UNDL_TICKER"),"")</f>
        <v/>
      </c>
      <c r="P1241" s="8">
        <f>IF(ISNUMBER(N1241),_xll.BDP($C1241, "OPT_UNDL_PX")," ")</f>
        <v/>
      </c>
      <c r="Q1241" s="7">
        <f>IF(ISNUMBER(N1241),+G1241*_xll.BDP($C1241, "PX_POS_MULT_FACTOR")*P1241/K1241," ")</f>
        <v/>
      </c>
      <c r="R1241" s="8">
        <f>IF(OR($A1241="TUA",$A1241="TYA"),"",IF(ISNUMBER(_xll.BDP($C1241,"DUR_ADJ_OAS_MID")),_xll.BDP($C1241,"DUR_ADJ_OAS_MID"),IF(ISNUMBER(_xll.BDP($E1241&amp;" ISIN","DUR_ADJ_OAS_MID")),_xll.BDP($E1241&amp;" ISIN","DUR_ADJ_OAS_MID")," ")))</f>
        <v/>
      </c>
      <c r="S1241" s="7">
        <f>IF(ISNUMBER(N1241),Q1241*N1241,IF(ISNUMBER(R1241),J1241*R1241," "))</f>
        <v/>
      </c>
      <c r="T1241" t="inlineStr">
        <is>
          <t>SW450GS32</t>
        </is>
      </c>
      <c r="U1241" t="inlineStr">
        <is>
          <t>Swaption</t>
        </is>
      </c>
    </row>
    <row r="1242">
      <c r="A1242" t="inlineStr">
        <is>
          <t>PFIX</t>
        </is>
      </c>
      <c r="B1242" t="inlineStr">
        <is>
          <t>SWAPTION 06/16/2032 P4.50/SOFR JPM</t>
        </is>
      </c>
      <c r="C1242" t="inlineStr">
        <is>
          <t>SW450JP32</t>
        </is>
      </c>
      <c r="F1242" t="inlineStr">
        <is>
          <t>SW450JP32</t>
        </is>
      </c>
      <c r="G1242" s="1" t="n">
        <v>135000000</v>
      </c>
      <c r="H1242" s="1" t="n">
        <v>-0.33284</v>
      </c>
      <c r="I1242" s="2" t="n">
        <v>-449334.53</v>
      </c>
      <c r="J1242" s="3" t="n">
        <v>-0.00280903</v>
      </c>
      <c r="K1242" s="4" t="n">
        <v>159960953.49</v>
      </c>
      <c r="L1242" s="5" t="n">
        <v>2900001</v>
      </c>
      <c r="M1242" s="6" t="n">
        <v>55.15893046</v>
      </c>
      <c r="N1242" s="7">
        <f>IF(ISNUMBER(_xll.BDP($C1242, "DELTA_MID")),_xll.BDP($C1242, "DELTA_MID")," ")</f>
        <v/>
      </c>
      <c r="O1242" s="7">
        <f>IF(ISNUMBER(N1242),_xll.BDP($C1242, "OPT_UNDL_TICKER"),"")</f>
        <v/>
      </c>
      <c r="P1242" s="8">
        <f>IF(ISNUMBER(N1242),_xll.BDP($C1242, "OPT_UNDL_PX")," ")</f>
        <v/>
      </c>
      <c r="Q1242" s="7">
        <f>IF(ISNUMBER(N1242),+G1242*_xll.BDP($C1242, "PX_POS_MULT_FACTOR")*P1242/K1242," ")</f>
        <v/>
      </c>
      <c r="R1242" s="8">
        <f>IF(OR($A1242="TUA",$A1242="TYA"),"",IF(ISNUMBER(_xll.BDP($C1242,"DUR_ADJ_OAS_MID")),_xll.BDP($C1242,"DUR_ADJ_OAS_MID"),IF(ISNUMBER(_xll.BDP($E1242&amp;" ISIN","DUR_ADJ_OAS_MID")),_xll.BDP($E1242&amp;" ISIN","DUR_ADJ_OAS_MID")," ")))</f>
        <v/>
      </c>
      <c r="S1242" s="7">
        <f>IF(ISNUMBER(N1242),Q1242*N1242,IF(ISNUMBER(R1242),J1242*R1242," "))</f>
        <v/>
      </c>
      <c r="T1242" t="inlineStr">
        <is>
          <t>SW450JP32</t>
        </is>
      </c>
      <c r="U1242" t="inlineStr">
        <is>
          <t>Swaption</t>
        </is>
      </c>
    </row>
    <row r="1243">
      <c r="A1243" t="inlineStr">
        <is>
          <t>PFIX</t>
        </is>
      </c>
      <c r="B1243" t="inlineStr">
        <is>
          <t>SWAPTION 05/01/2030 P4.50/SOFR MSX</t>
        </is>
      </c>
      <c r="C1243" t="inlineStr">
        <is>
          <t>SW450MS01 00001</t>
        </is>
      </c>
      <c r="F1243" t="inlineStr">
        <is>
          <t>SW450MS01 00001</t>
        </is>
      </c>
      <c r="G1243" s="1" t="n">
        <v>-165000000</v>
      </c>
      <c r="H1243" s="1" t="n">
        <v>0.032004</v>
      </c>
      <c r="I1243" s="2" t="n">
        <v>-52806.75</v>
      </c>
      <c r="J1243" s="3" t="n">
        <v>-0.00033012</v>
      </c>
      <c r="K1243" s="4" t="n">
        <v>159960953.49</v>
      </c>
      <c r="L1243" s="5" t="n">
        <v>2900001</v>
      </c>
      <c r="M1243" s="6" t="n">
        <v>55.15893046</v>
      </c>
      <c r="N1243" s="7">
        <f>IF(ISNUMBER(_xll.BDP($C1243, "DELTA_MID")),_xll.BDP($C1243, "DELTA_MID")," ")</f>
        <v/>
      </c>
      <c r="O1243" s="7">
        <f>IF(ISNUMBER(N1243),_xll.BDP($C1243, "OPT_UNDL_TICKER"),"")</f>
        <v/>
      </c>
      <c r="P1243" s="8">
        <f>IF(ISNUMBER(N1243),_xll.BDP($C1243, "OPT_UNDL_PX")," ")</f>
        <v/>
      </c>
      <c r="Q1243" s="7">
        <f>IF(ISNUMBER(N1243),+G1243*_xll.BDP($C1243, "PX_POS_MULT_FACTOR")*P1243/K1243," ")</f>
        <v/>
      </c>
      <c r="R1243" s="8">
        <f>IF(OR($A1243="TUA",$A1243="TYA"),"",IF(ISNUMBER(_xll.BDP($C1243,"DUR_ADJ_OAS_MID")),_xll.BDP($C1243,"DUR_ADJ_OAS_MID"),IF(ISNUMBER(_xll.BDP($E1243&amp;" ISIN","DUR_ADJ_OAS_MID")),_xll.BDP($E1243&amp;" ISIN","DUR_ADJ_OAS_MID")," ")))</f>
        <v/>
      </c>
      <c r="S1243" s="7">
        <f>IF(ISNUMBER(N1243),Q1243*N1243,IF(ISNUMBER(R1243),J1243*R1243," "))</f>
        <v/>
      </c>
      <c r="T1243" t="inlineStr">
        <is>
          <t>SW450MS01 00001</t>
        </is>
      </c>
      <c r="U1243" t="inlineStr">
        <is>
          <t>Swaption</t>
        </is>
      </c>
    </row>
    <row r="1244">
      <c r="A1244" t="inlineStr">
        <is>
          <t>PFIX</t>
        </is>
      </c>
      <c r="B1244" t="inlineStr">
        <is>
          <t>SWAPTION 06/16/2032 P4.75/SOFR GSX</t>
        </is>
      </c>
      <c r="C1244" t="inlineStr">
        <is>
          <t>SW475GS32</t>
        </is>
      </c>
      <c r="F1244" t="inlineStr">
        <is>
          <t>SW475GS32</t>
        </is>
      </c>
      <c r="G1244" s="1" t="n">
        <v>200000000</v>
      </c>
      <c r="H1244" s="1" t="n">
        <v>-0.033992</v>
      </c>
      <c r="I1244" s="2" t="n">
        <v>-67983.12</v>
      </c>
      <c r="J1244" s="3" t="n">
        <v>-0.000425</v>
      </c>
      <c r="K1244" s="4" t="n">
        <v>159960953.49</v>
      </c>
      <c r="L1244" s="5" t="n">
        <v>2900001</v>
      </c>
      <c r="M1244" s="6" t="n">
        <v>55.15893046</v>
      </c>
      <c r="N1244" s="7">
        <f>IF(ISNUMBER(_xll.BDP($C1244, "DELTA_MID")),_xll.BDP($C1244, "DELTA_MID")," ")</f>
        <v/>
      </c>
      <c r="O1244" s="7">
        <f>IF(ISNUMBER(N1244),_xll.BDP($C1244, "OPT_UNDL_TICKER"),"")</f>
        <v/>
      </c>
      <c r="P1244" s="8">
        <f>IF(ISNUMBER(N1244),_xll.BDP($C1244, "OPT_UNDL_PX")," ")</f>
        <v/>
      </c>
      <c r="Q1244" s="7">
        <f>IF(ISNUMBER(N1244),+G1244*_xll.BDP($C1244, "PX_POS_MULT_FACTOR")*P1244/K1244," ")</f>
        <v/>
      </c>
      <c r="R1244" s="8">
        <f>IF(OR($A1244="TUA",$A1244="TYA"),"",IF(ISNUMBER(_xll.BDP($C1244,"DUR_ADJ_OAS_MID")),_xll.BDP($C1244,"DUR_ADJ_OAS_MID"),IF(ISNUMBER(_xll.BDP($E1244&amp;" ISIN","DUR_ADJ_OAS_MID")),_xll.BDP($E1244&amp;" ISIN","DUR_ADJ_OAS_MID")," ")))</f>
        <v/>
      </c>
      <c r="S1244" s="7">
        <f>IF(ISNUMBER(N1244),Q1244*N1244,IF(ISNUMBER(R1244),J1244*R1244," "))</f>
        <v/>
      </c>
      <c r="T1244" t="inlineStr">
        <is>
          <t>SW475GS32</t>
        </is>
      </c>
      <c r="U1244" t="inlineStr">
        <is>
          <t>Swaption</t>
        </is>
      </c>
    </row>
    <row r="1245">
      <c r="A1245" t="inlineStr">
        <is>
          <t>PFIX</t>
        </is>
      </c>
      <c r="B1245" t="inlineStr">
        <is>
          <t>SWAPTION 06/16/2032 P4.75/SOFR MSX</t>
        </is>
      </c>
      <c r="C1245" t="inlineStr">
        <is>
          <t>SW475MS32</t>
        </is>
      </c>
      <c r="F1245" t="inlineStr">
        <is>
          <t>SW475MS32</t>
        </is>
      </c>
      <c r="G1245" s="1" t="n">
        <v>165000000</v>
      </c>
      <c r="H1245" s="1" t="n">
        <v>-0.018423</v>
      </c>
      <c r="I1245" s="2" t="n">
        <v>-30397.26</v>
      </c>
      <c r="J1245" s="3" t="n">
        <v>-0.00019003</v>
      </c>
      <c r="K1245" s="4" t="n">
        <v>159960953.49</v>
      </c>
      <c r="L1245" s="5" t="n">
        <v>2900001</v>
      </c>
      <c r="M1245" s="6" t="n">
        <v>55.15893046</v>
      </c>
      <c r="N1245" s="7">
        <f>IF(ISNUMBER(_xll.BDP($C1245, "DELTA_MID")),_xll.BDP($C1245, "DELTA_MID")," ")</f>
        <v/>
      </c>
      <c r="O1245" s="7">
        <f>IF(ISNUMBER(N1245),_xll.BDP($C1245, "OPT_UNDL_TICKER"),"")</f>
        <v/>
      </c>
      <c r="P1245" s="8">
        <f>IF(ISNUMBER(N1245),_xll.BDP($C1245, "OPT_UNDL_PX")," ")</f>
        <v/>
      </c>
      <c r="Q1245" s="7">
        <f>IF(ISNUMBER(N1245),+G1245*_xll.BDP($C1245, "PX_POS_MULT_FACTOR")*P1245/K1245," ")</f>
        <v/>
      </c>
      <c r="R1245" s="8">
        <f>IF(OR($A1245="TUA",$A1245="TYA"),"",IF(ISNUMBER(_xll.BDP($C1245,"DUR_ADJ_OAS_MID")),_xll.BDP($C1245,"DUR_ADJ_OAS_MID"),IF(ISNUMBER(_xll.BDP($E1245&amp;" ISIN","DUR_ADJ_OAS_MID")),_xll.BDP($E1245&amp;" ISIN","DUR_ADJ_OAS_MID")," ")))</f>
        <v/>
      </c>
      <c r="S1245" s="7">
        <f>IF(ISNUMBER(N1245),Q1245*N1245,IF(ISNUMBER(R1245),J1245*R1245," "))</f>
        <v/>
      </c>
      <c r="T1245" t="inlineStr">
        <is>
          <t>SW475MS32</t>
        </is>
      </c>
      <c r="U1245" t="inlineStr">
        <is>
          <t>Swaption</t>
        </is>
      </c>
    </row>
    <row r="1246">
      <c r="A1246" t="inlineStr">
        <is>
          <t>PFIX</t>
        </is>
      </c>
      <c r="B1246" t="inlineStr">
        <is>
          <t>SWAPTION 05/10/2030 P4.50/SOFR GSX</t>
        </is>
      </c>
      <c r="C1246" t="inlineStr">
        <is>
          <t>SWO450GSY</t>
        </is>
      </c>
      <c r="F1246" t="inlineStr">
        <is>
          <t>SWO450GSY</t>
        </is>
      </c>
      <c r="G1246" s="1" t="n">
        <v>465000000</v>
      </c>
      <c r="H1246" s="1" t="n">
        <v>0.323499</v>
      </c>
      <c r="I1246" s="2" t="n">
        <v>1504270.54</v>
      </c>
      <c r="J1246" s="3" t="n">
        <v>0.009403989999999999</v>
      </c>
      <c r="K1246" s="4" t="n">
        <v>159960953.49</v>
      </c>
      <c r="L1246" s="5" t="n">
        <v>2900001</v>
      </c>
      <c r="M1246" s="6" t="n">
        <v>55.15893046</v>
      </c>
      <c r="N1246" s="7">
        <f>IF(ISNUMBER(_xll.BDP($C1246, "DELTA_MID")),_xll.BDP($C1246, "DELTA_MID")," ")</f>
        <v/>
      </c>
      <c r="O1246" s="7">
        <f>IF(ISNUMBER(N1246),_xll.BDP($C1246, "OPT_UNDL_TICKER"),"")</f>
        <v/>
      </c>
      <c r="P1246" s="8">
        <f>IF(ISNUMBER(N1246),_xll.BDP($C1246, "OPT_UNDL_PX")," ")</f>
        <v/>
      </c>
      <c r="Q1246" s="7">
        <f>IF(ISNUMBER(N1246),+G1246*_xll.BDP($C1246, "PX_POS_MULT_FACTOR")*P1246/K1246," ")</f>
        <v/>
      </c>
      <c r="R1246" s="8">
        <f>IF(OR($A1246="TUA",$A1246="TYA"),"",IF(ISNUMBER(_xll.BDP($C1246,"DUR_ADJ_OAS_MID")),_xll.BDP($C1246,"DUR_ADJ_OAS_MID"),IF(ISNUMBER(_xll.BDP($E1246&amp;" ISIN","DUR_ADJ_OAS_MID")),_xll.BDP($E1246&amp;" ISIN","DUR_ADJ_OAS_MID")," ")))</f>
        <v/>
      </c>
      <c r="S1246" s="7">
        <f>IF(ISNUMBER(N1246),Q1246*N1246,IF(ISNUMBER(R1246),J1246*R1246," "))</f>
        <v/>
      </c>
      <c r="T1246" t="inlineStr">
        <is>
          <t>SWO450GSY</t>
        </is>
      </c>
      <c r="U1246" t="inlineStr">
        <is>
          <t>Swaption</t>
        </is>
      </c>
    </row>
    <row r="1247">
      <c r="A1247" t="inlineStr">
        <is>
          <t>PFIX</t>
        </is>
      </c>
      <c r="B1247" t="inlineStr">
        <is>
          <t>SWAPTION 05/10/2030 P4.50/SOFR MSX</t>
        </is>
      </c>
      <c r="C1247" t="inlineStr">
        <is>
          <t>SWO450MSY</t>
        </is>
      </c>
      <c r="F1247" t="inlineStr">
        <is>
          <t>SWO450MSY</t>
        </is>
      </c>
      <c r="G1247" s="1" t="n">
        <v>1045000000</v>
      </c>
      <c r="H1247" s="1" t="n">
        <v>1.88489</v>
      </c>
      <c r="I1247" s="2" t="n">
        <v>19697101.86</v>
      </c>
      <c r="J1247" s="3" t="n">
        <v>0.12313694</v>
      </c>
      <c r="K1247" s="4" t="n">
        <v>159960953.49</v>
      </c>
      <c r="L1247" s="5" t="n">
        <v>2900001</v>
      </c>
      <c r="M1247" s="6" t="n">
        <v>55.15893046</v>
      </c>
      <c r="N1247" s="7">
        <f>IF(ISNUMBER(_xll.BDP($C1247, "DELTA_MID")),_xll.BDP($C1247, "DELTA_MID")," ")</f>
        <v/>
      </c>
      <c r="O1247" s="7">
        <f>IF(ISNUMBER(N1247),_xll.BDP($C1247, "OPT_UNDL_TICKER"),"")</f>
        <v/>
      </c>
      <c r="P1247" s="8">
        <f>IF(ISNUMBER(N1247),_xll.BDP($C1247, "OPT_UNDL_PX")," ")</f>
        <v/>
      </c>
      <c r="Q1247" s="7">
        <f>IF(ISNUMBER(N1247),+G1247*_xll.BDP($C1247, "PX_POS_MULT_FACTOR")*P1247/K1247," ")</f>
        <v/>
      </c>
      <c r="R1247" s="8">
        <f>IF(OR($A1247="TUA",$A1247="TYA"),"",IF(ISNUMBER(_xll.BDP($C1247,"DUR_ADJ_OAS_MID")),_xll.BDP($C1247,"DUR_ADJ_OAS_MID"),IF(ISNUMBER(_xll.BDP($E1247&amp;" ISIN","DUR_ADJ_OAS_MID")),_xll.BDP($E1247&amp;" ISIN","DUR_ADJ_OAS_MID")," ")))</f>
        <v/>
      </c>
      <c r="S1247" s="7">
        <f>IF(ISNUMBER(N1247),Q1247*N1247,IF(ISNUMBER(R1247),J1247*R1247," "))</f>
        <v/>
      </c>
      <c r="T1247" t="inlineStr">
        <is>
          <t>SWO450MSY</t>
        </is>
      </c>
      <c r="U1247" t="inlineStr">
        <is>
          <t>Swaption</t>
        </is>
      </c>
    </row>
    <row r="1248">
      <c r="A1248" t="inlineStr">
        <is>
          <t>PFIX</t>
        </is>
      </c>
      <c r="B1248" t="inlineStr">
        <is>
          <t>IRS 2.11 5/15/48</t>
        </is>
      </c>
      <c r="C1248" t="inlineStr">
        <is>
          <t>IRS211548</t>
        </is>
      </c>
      <c r="F1248" t="inlineStr">
        <is>
          <t>IRS211548</t>
        </is>
      </c>
      <c r="G1248" s="1" t="n">
        <v>10000</v>
      </c>
      <c r="H1248" s="1" t="n">
        <v>100</v>
      </c>
      <c r="I1248" s="2" t="n">
        <v>10000</v>
      </c>
      <c r="J1248" s="3" t="n">
        <v>6.252e-05</v>
      </c>
      <c r="K1248" s="4" t="n">
        <v>159960953.49</v>
      </c>
      <c r="L1248" s="5" t="n">
        <v>2900001</v>
      </c>
      <c r="M1248" s="6" t="n">
        <v>55.15893046</v>
      </c>
      <c r="N1248" s="7">
        <f>IF(ISNUMBER(_xll.BDP($C1248, "DELTA_MID")),_xll.BDP($C1248, "DELTA_MID")," ")</f>
        <v/>
      </c>
      <c r="O1248" s="7">
        <f>IF(ISNUMBER(N1248),_xll.BDP($C1248, "OPT_UNDL_TICKER"),"")</f>
        <v/>
      </c>
      <c r="P1248" s="8">
        <f>IF(ISNUMBER(N1248),_xll.BDP($C1248, "OPT_UNDL_PX")," ")</f>
        <v/>
      </c>
      <c r="Q1248" s="7">
        <f>IF(ISNUMBER(N1248),+G1248*_xll.BDP($C1248, "PX_POS_MULT_FACTOR")*P1248/K1248," ")</f>
        <v/>
      </c>
      <c r="R1248" s="8">
        <f>IF(OR($A1248="TUA",$A1248="TYA"),"",IF(ISNUMBER(_xll.BDP($C1248,"DUR_ADJ_OAS_MID")),_xll.BDP($C1248,"DUR_ADJ_OAS_MID"),IF(ISNUMBER(_xll.BDP($E1248&amp;" ISIN","DUR_ADJ_OAS_MID")),_xll.BDP($E1248&amp;" ISIN","DUR_ADJ_OAS_MID")," ")))</f>
        <v/>
      </c>
      <c r="S1248" s="7">
        <f>IF(ISNUMBER(N1248),Q1248*N1248,IF(ISNUMBER(R1248),J1248*R1248," "))</f>
        <v/>
      </c>
      <c r="T1248" t="inlineStr">
        <is>
          <t>IRS211548</t>
        </is>
      </c>
      <c r="U1248" t="inlineStr">
        <is>
          <t>Swap</t>
        </is>
      </c>
    </row>
    <row r="1249">
      <c r="A1249" t="inlineStr">
        <is>
          <t>PFIX</t>
        </is>
      </c>
      <c r="B1249" t="inlineStr">
        <is>
          <t>IRS 2.11 5/15/48</t>
        </is>
      </c>
      <c r="C1249" t="inlineStr">
        <is>
          <t>IRS211548 00001</t>
        </is>
      </c>
      <c r="F1249" t="inlineStr">
        <is>
          <t>IRS211548 00001</t>
        </is>
      </c>
      <c r="G1249" s="1" t="n">
        <v>-10000</v>
      </c>
      <c r="H1249" s="1" t="n">
        <v>74.66849999999999</v>
      </c>
      <c r="I1249" s="2" t="n">
        <v>-7466.85</v>
      </c>
      <c r="J1249" s="3" t="n">
        <v>-4.668e-05</v>
      </c>
      <c r="K1249" s="4" t="n">
        <v>159960953.49</v>
      </c>
      <c r="L1249" s="5" t="n">
        <v>2900001</v>
      </c>
      <c r="M1249" s="6" t="n">
        <v>55.15893046</v>
      </c>
      <c r="N1249" s="7">
        <f>IF(ISNUMBER(_xll.BDP($C1249, "DELTA_MID")),_xll.BDP($C1249, "DELTA_MID")," ")</f>
        <v/>
      </c>
      <c r="O1249" s="7">
        <f>IF(ISNUMBER(N1249),_xll.BDP($C1249, "OPT_UNDL_TICKER"),"")</f>
        <v/>
      </c>
      <c r="P1249" s="8">
        <f>IF(ISNUMBER(N1249),_xll.BDP($C1249, "OPT_UNDL_PX")," ")</f>
        <v/>
      </c>
      <c r="Q1249" s="7">
        <f>IF(ISNUMBER(N1249),+G1249*_xll.BDP($C1249, "PX_POS_MULT_FACTOR")*P1249/K1249," ")</f>
        <v/>
      </c>
      <c r="R1249" s="8">
        <f>IF(OR($A1249="TUA",$A1249="TYA"),"",IF(ISNUMBER(_xll.BDP($C1249,"DUR_ADJ_OAS_MID")),_xll.BDP($C1249,"DUR_ADJ_OAS_MID"),IF(ISNUMBER(_xll.BDP($E1249&amp;" ISIN","DUR_ADJ_OAS_MID")),_xll.BDP($E1249&amp;" ISIN","DUR_ADJ_OAS_MID")," ")))</f>
        <v/>
      </c>
      <c r="S1249" s="7">
        <f>IF(ISNUMBER(N1249),Q1249*N1249,IF(ISNUMBER(R1249),J1249*R1249," "))</f>
        <v/>
      </c>
      <c r="T1249" t="inlineStr">
        <is>
          <t>IRS211548 00001</t>
        </is>
      </c>
      <c r="U1249" t="inlineStr">
        <is>
          <t>Swap</t>
        </is>
      </c>
    </row>
    <row r="1250">
      <c r="A1250" t="inlineStr">
        <is>
          <t>PFIX</t>
        </is>
      </c>
      <c r="B1250" t="inlineStr">
        <is>
          <t>T 0 1/4 09/30/25 Govt</t>
        </is>
      </c>
      <c r="C1250" t="inlineStr">
        <is>
          <t>T 0 1/4 09/30/25 Govt</t>
        </is>
      </c>
      <c r="D1250" t="inlineStr">
        <is>
          <t>BMT6SJ7</t>
        </is>
      </c>
      <c r="E1250" t="inlineStr">
        <is>
          <t>US91282CAM38</t>
        </is>
      </c>
      <c r="F1250" t="inlineStr">
        <is>
          <t>91282CAM3</t>
        </is>
      </c>
      <c r="G1250" s="1" t="n">
        <v>44225000</v>
      </c>
      <c r="H1250" s="1" t="n">
        <v>99.13318489</v>
      </c>
      <c r="I1250" s="2" t="n">
        <v>43841651.02</v>
      </c>
      <c r="J1250" s="3" t="n">
        <v>0.2740772</v>
      </c>
      <c r="K1250" s="4" t="n">
        <v>159960953.49</v>
      </c>
      <c r="L1250" s="5" t="n">
        <v>2900001</v>
      </c>
      <c r="M1250" s="6" t="n">
        <v>55.15893046</v>
      </c>
      <c r="N1250" s="7">
        <f>IF(ISNUMBER(_xll.BDP($C1250, "DELTA_MID")),_xll.BDP($C1250, "DELTA_MID")," ")</f>
        <v/>
      </c>
      <c r="O1250" s="7">
        <f>IF(ISNUMBER(N1250),_xll.BDP($C1250, "OPT_UNDL_TICKER"),"")</f>
        <v/>
      </c>
      <c r="P1250" s="8">
        <f>IF(ISNUMBER(N1250),_xll.BDP($C1250, "OPT_UNDL_PX")," ")</f>
        <v/>
      </c>
      <c r="Q1250" s="7">
        <f>IF(ISNUMBER(N1250),+G1250*_xll.BDP($C1250, "PX_POS_MULT_FACTOR")*P1250/K1250," ")</f>
        <v/>
      </c>
      <c r="R1250" s="8">
        <f>IF(OR($A1250="TUA",$A1250="TYA"),"",IF(ISNUMBER(_xll.BDP($C1250,"DUR_ADJ_OAS_MID")),_xll.BDP($C1250,"DUR_ADJ_OAS_MID"),IF(ISNUMBER(_xll.BDP($E1250&amp;" ISIN","DUR_ADJ_OAS_MID")),_xll.BDP($E1250&amp;" ISIN","DUR_ADJ_OAS_MID")," ")))</f>
        <v/>
      </c>
      <c r="S1250" s="7">
        <f>IF(ISNUMBER(N1250),Q1250*N1250,IF(ISNUMBER(R1250),J1250*R1250," "))</f>
        <v/>
      </c>
      <c r="T1250" t="inlineStr">
        <is>
          <t>91282CAM3</t>
        </is>
      </c>
      <c r="U1250" t="inlineStr">
        <is>
          <t>Treasury Note</t>
        </is>
      </c>
    </row>
    <row r="1251">
      <c r="A1251" t="inlineStr">
        <is>
          <t>PFIX</t>
        </is>
      </c>
      <c r="B1251" t="inlineStr">
        <is>
          <t>B 07/08/25 Govt</t>
        </is>
      </c>
      <c r="C1251" t="inlineStr">
        <is>
          <t>B 07/08/25 Govt</t>
        </is>
      </c>
      <c r="D1251" t="inlineStr">
        <is>
          <t>BTXWC76</t>
        </is>
      </c>
      <c r="E1251" t="inlineStr">
        <is>
          <t>US912797PZ47</t>
        </is>
      </c>
      <c r="F1251" t="inlineStr">
        <is>
          <t>912797PZ4</t>
        </is>
      </c>
      <c r="G1251" s="1" t="n">
        <v>11500000</v>
      </c>
      <c r="H1251" s="1" t="n">
        <v>99.98842399999999</v>
      </c>
      <c r="I1251" s="2" t="n">
        <v>11498668.76</v>
      </c>
      <c r="J1251" s="3" t="n">
        <v>0.07188422</v>
      </c>
      <c r="K1251" s="4" t="n">
        <v>159960953.49</v>
      </c>
      <c r="L1251" s="5" t="n">
        <v>2900001</v>
      </c>
      <c r="M1251" s="6" t="n">
        <v>55.15893046</v>
      </c>
      <c r="N1251" s="7">
        <f>IF(ISNUMBER(_xll.BDP($C1251, "DELTA_MID")),_xll.BDP($C1251, "DELTA_MID")," ")</f>
        <v/>
      </c>
      <c r="O1251" s="7">
        <f>IF(ISNUMBER(N1251),_xll.BDP($C1251, "OPT_UNDL_TICKER"),"")</f>
        <v/>
      </c>
      <c r="P1251" s="8">
        <f>IF(ISNUMBER(N1251),_xll.BDP($C1251, "OPT_UNDL_PX")," ")</f>
        <v/>
      </c>
      <c r="Q1251" s="7">
        <f>IF(ISNUMBER(N1251),+G1251*_xll.BDP($C1251, "PX_POS_MULT_FACTOR")*P1251/K1251," ")</f>
        <v/>
      </c>
      <c r="R1251" s="8">
        <f>IF(OR($A1251="TUA",$A1251="TYA"),"",IF(ISNUMBER(_xll.BDP($C1251,"DUR_ADJ_OAS_MID")),_xll.BDP($C1251,"DUR_ADJ_OAS_MID"),IF(ISNUMBER(_xll.BDP($E1251&amp;" ISIN","DUR_ADJ_OAS_MID")),_xll.BDP($E1251&amp;" ISIN","DUR_ADJ_OAS_MID")," ")))</f>
        <v/>
      </c>
      <c r="S1251" s="7">
        <f>IF(ISNUMBER(N1251),Q1251*N1251,IF(ISNUMBER(R1251),J1251*R1251," "))</f>
        <v/>
      </c>
      <c r="T1251" t="inlineStr">
        <is>
          <t>912797PZ4</t>
        </is>
      </c>
      <c r="U1251" t="inlineStr">
        <is>
          <t>Treasury Bill</t>
        </is>
      </c>
    </row>
    <row r="1252">
      <c r="A1252" t="inlineStr">
        <is>
          <t>PFIX</t>
        </is>
      </c>
      <c r="B1252" t="inlineStr">
        <is>
          <t>B 07/29/25 Govt</t>
        </is>
      </c>
      <c r="C1252" t="inlineStr">
        <is>
          <t>B 07/29/25 Govt</t>
        </is>
      </c>
      <c r="D1252" t="inlineStr">
        <is>
          <t>BMHSGL3</t>
        </is>
      </c>
      <c r="E1252" t="inlineStr">
        <is>
          <t>US912797QC43</t>
        </is>
      </c>
      <c r="F1252" t="inlineStr">
        <is>
          <t>912797QC4</t>
        </is>
      </c>
      <c r="G1252" s="1" t="n">
        <v>5700000</v>
      </c>
      <c r="H1252" s="1" t="n">
        <v>99.74638899999999</v>
      </c>
      <c r="I1252" s="2" t="n">
        <v>5685544.17</v>
      </c>
      <c r="J1252" s="3" t="n">
        <v>0.03554333</v>
      </c>
      <c r="K1252" s="4" t="n">
        <v>159960953.49</v>
      </c>
      <c r="L1252" s="5" t="n">
        <v>2900001</v>
      </c>
      <c r="M1252" s="6" t="n">
        <v>55.15893046</v>
      </c>
      <c r="N1252" s="7">
        <f>IF(ISNUMBER(_xll.BDP($C1252, "DELTA_MID")),_xll.BDP($C1252, "DELTA_MID")," ")</f>
        <v/>
      </c>
      <c r="O1252" s="7">
        <f>IF(ISNUMBER(N1252),_xll.BDP($C1252, "OPT_UNDL_TICKER"),"")</f>
        <v/>
      </c>
      <c r="P1252" s="8">
        <f>IF(ISNUMBER(N1252),_xll.BDP($C1252, "OPT_UNDL_PX")," ")</f>
        <v/>
      </c>
      <c r="Q1252" s="7">
        <f>IF(ISNUMBER(N1252),+G1252*_xll.BDP($C1252, "PX_POS_MULT_FACTOR")*P1252/K1252," ")</f>
        <v/>
      </c>
      <c r="R1252" s="8">
        <f>IF(OR($A1252="TUA",$A1252="TYA"),"",IF(ISNUMBER(_xll.BDP($C1252,"DUR_ADJ_OAS_MID")),_xll.BDP($C1252,"DUR_ADJ_OAS_MID"),IF(ISNUMBER(_xll.BDP($E1252&amp;" ISIN","DUR_ADJ_OAS_MID")),_xll.BDP($E1252&amp;" ISIN","DUR_ADJ_OAS_MID")," ")))</f>
        <v/>
      </c>
      <c r="S1252" s="7">
        <f>IF(ISNUMBER(N1252),Q1252*N1252,IF(ISNUMBER(R1252),J1252*R1252," "))</f>
        <v/>
      </c>
      <c r="T1252" t="inlineStr">
        <is>
          <t>912797QC4</t>
        </is>
      </c>
      <c r="U1252" t="inlineStr">
        <is>
          <t>Treasury Bill</t>
        </is>
      </c>
    </row>
    <row r="1253">
      <c r="A1253" t="inlineStr">
        <is>
          <t>PFIX</t>
        </is>
      </c>
      <c r="B1253" t="inlineStr">
        <is>
          <t>B 08/05/25 Govt</t>
        </is>
      </c>
      <c r="C1253" t="inlineStr">
        <is>
          <t>B 08/05/25 Govt</t>
        </is>
      </c>
      <c r="D1253" t="inlineStr">
        <is>
          <t>BVBD9B8</t>
        </is>
      </c>
      <c r="E1253" t="inlineStr">
        <is>
          <t>US912797QH30</t>
        </is>
      </c>
      <c r="F1253" t="inlineStr">
        <is>
          <t>912797QH3</t>
        </is>
      </c>
      <c r="G1253" s="1" t="n">
        <v>51100000</v>
      </c>
      <c r="H1253" s="1" t="n">
        <v>99.660512</v>
      </c>
      <c r="I1253" s="2" t="n">
        <v>50926521.63</v>
      </c>
      <c r="J1253" s="3" t="n">
        <v>0.31836846</v>
      </c>
      <c r="K1253" s="4" t="n">
        <v>159960953.49</v>
      </c>
      <c r="L1253" s="5" t="n">
        <v>2900001</v>
      </c>
      <c r="M1253" s="6" t="n">
        <v>55.15893046</v>
      </c>
      <c r="N1253" s="7">
        <f>IF(ISNUMBER(_xll.BDP($C1253, "DELTA_MID")),_xll.BDP($C1253, "DELTA_MID")," ")</f>
        <v/>
      </c>
      <c r="O1253" s="7">
        <f>IF(ISNUMBER(N1253),_xll.BDP($C1253, "OPT_UNDL_TICKER"),"")</f>
        <v/>
      </c>
      <c r="P1253" s="8">
        <f>IF(ISNUMBER(N1253),_xll.BDP($C1253, "OPT_UNDL_PX")," ")</f>
        <v/>
      </c>
      <c r="Q1253" s="7">
        <f>IF(ISNUMBER(N1253),+G1253*_xll.BDP($C1253, "PX_POS_MULT_FACTOR")*P1253/K1253," ")</f>
        <v/>
      </c>
      <c r="R1253" s="8">
        <f>IF(OR($A1253="TUA",$A1253="TYA"),"",IF(ISNUMBER(_xll.BDP($C1253,"DUR_ADJ_OAS_MID")),_xll.BDP($C1253,"DUR_ADJ_OAS_MID"),IF(ISNUMBER(_xll.BDP($E1253&amp;" ISIN","DUR_ADJ_OAS_MID")),_xll.BDP($E1253&amp;" ISIN","DUR_ADJ_OAS_MID")," ")))</f>
        <v/>
      </c>
      <c r="S1253" s="7">
        <f>IF(ISNUMBER(N1253),Q1253*N1253,IF(ISNUMBER(R1253),J1253*R1253," "))</f>
        <v/>
      </c>
      <c r="T1253" t="inlineStr">
        <is>
          <t>912797QH3</t>
        </is>
      </c>
      <c r="U1253" t="inlineStr">
        <is>
          <t>Treasury Bill</t>
        </is>
      </c>
    </row>
    <row r="1254">
      <c r="A1254" t="inlineStr">
        <is>
          <t>PFIX</t>
        </is>
      </c>
      <c r="B1254" t="inlineStr">
        <is>
          <t>B 08/26/25 Govt</t>
        </is>
      </c>
      <c r="C1254" t="inlineStr">
        <is>
          <t>B 08/26/25 Govt</t>
        </is>
      </c>
      <c r="D1254" t="inlineStr">
        <is>
          <t>BS0D372</t>
        </is>
      </c>
      <c r="E1254" t="inlineStr">
        <is>
          <t>US912797QL42</t>
        </is>
      </c>
      <c r="F1254" t="inlineStr">
        <is>
          <t>912797QL4</t>
        </is>
      </c>
      <c r="G1254" s="1" t="n">
        <v>17700000</v>
      </c>
      <c r="H1254" s="1" t="n">
        <v>99.404167</v>
      </c>
      <c r="I1254" s="2" t="n">
        <v>17594537.56</v>
      </c>
      <c r="J1254" s="3" t="n">
        <v>0.1099927</v>
      </c>
      <c r="K1254" s="4" t="n">
        <v>159960953.49</v>
      </c>
      <c r="L1254" s="5" t="n">
        <v>2900001</v>
      </c>
      <c r="M1254" s="6" t="n">
        <v>55.15893046</v>
      </c>
      <c r="N1254" s="7">
        <f>IF(ISNUMBER(_xll.BDP($C1254, "DELTA_MID")),_xll.BDP($C1254, "DELTA_MID")," ")</f>
        <v/>
      </c>
      <c r="O1254" s="7">
        <f>IF(ISNUMBER(N1254),_xll.BDP($C1254, "OPT_UNDL_TICKER"),"")</f>
        <v/>
      </c>
      <c r="P1254" s="8">
        <f>IF(ISNUMBER(N1254),_xll.BDP($C1254, "OPT_UNDL_PX")," ")</f>
        <v/>
      </c>
      <c r="Q1254" s="7">
        <f>IF(ISNUMBER(N1254),+G1254*_xll.BDP($C1254, "PX_POS_MULT_FACTOR")*P1254/K1254," ")</f>
        <v/>
      </c>
      <c r="R1254" s="8">
        <f>IF(OR($A1254="TUA",$A1254="TYA"),"",IF(ISNUMBER(_xll.BDP($C1254,"DUR_ADJ_OAS_MID")),_xll.BDP($C1254,"DUR_ADJ_OAS_MID"),IF(ISNUMBER(_xll.BDP($E1254&amp;" ISIN","DUR_ADJ_OAS_MID")),_xll.BDP($E1254&amp;" ISIN","DUR_ADJ_OAS_MID")," ")))</f>
        <v/>
      </c>
      <c r="S1254" s="7">
        <f>IF(ISNUMBER(N1254),Q1254*N1254,IF(ISNUMBER(R1254),J1254*R1254," "))</f>
        <v/>
      </c>
      <c r="T1254" t="inlineStr">
        <is>
          <t>912797QL4</t>
        </is>
      </c>
      <c r="U1254" t="inlineStr">
        <is>
          <t>Treasury Bill</t>
        </is>
      </c>
    </row>
    <row r="1255">
      <c r="A1255" t="inlineStr">
        <is>
          <t>PFIX</t>
        </is>
      </c>
      <c r="B1255" t="inlineStr">
        <is>
          <t>B 09/30/25 Govt</t>
        </is>
      </c>
      <c r="C1255" t="inlineStr">
        <is>
          <t>B 09/30/25 Govt</t>
        </is>
      </c>
      <c r="D1255" t="inlineStr">
        <is>
          <t>BTWXNT9</t>
        </is>
      </c>
      <c r="E1255" t="inlineStr">
        <is>
          <t>US912797QW07</t>
        </is>
      </c>
      <c r="F1255" t="inlineStr">
        <is>
          <t>912797QW0</t>
        </is>
      </c>
      <c r="G1255" s="1" t="n">
        <v>9900000</v>
      </c>
      <c r="H1255" s="1" t="n">
        <v>99.00127999999999</v>
      </c>
      <c r="I1255" s="2" t="n">
        <v>9801126.720000001</v>
      </c>
      <c r="J1255" s="3" t="n">
        <v>0.06127199</v>
      </c>
      <c r="K1255" s="4" t="n">
        <v>159960953.49</v>
      </c>
      <c r="L1255" s="5" t="n">
        <v>2900001</v>
      </c>
      <c r="M1255" s="6" t="n">
        <v>55.15893046</v>
      </c>
      <c r="N1255" s="7">
        <f>IF(ISNUMBER(_xll.BDP($C1255, "DELTA_MID")),_xll.BDP($C1255, "DELTA_MID")," ")</f>
        <v/>
      </c>
      <c r="O1255" s="7">
        <f>IF(ISNUMBER(N1255),_xll.BDP($C1255, "OPT_UNDL_TICKER"),"")</f>
        <v/>
      </c>
      <c r="P1255" s="8">
        <f>IF(ISNUMBER(N1255),_xll.BDP($C1255, "OPT_UNDL_PX")," ")</f>
        <v/>
      </c>
      <c r="Q1255" s="7">
        <f>IF(ISNUMBER(N1255),+G1255*_xll.BDP($C1255, "PX_POS_MULT_FACTOR")*P1255/K1255," ")</f>
        <v/>
      </c>
      <c r="R1255" s="8">
        <f>IF(OR($A1255="TUA",$A1255="TYA"),"",IF(ISNUMBER(_xll.BDP($C1255,"DUR_ADJ_OAS_MID")),_xll.BDP($C1255,"DUR_ADJ_OAS_MID"),IF(ISNUMBER(_xll.BDP($E1255&amp;" ISIN","DUR_ADJ_OAS_MID")),_xll.BDP($E1255&amp;" ISIN","DUR_ADJ_OAS_MID")," ")))</f>
        <v/>
      </c>
      <c r="S1255" s="7">
        <f>IF(ISNUMBER(N1255),Q1255*N1255,IF(ISNUMBER(R1255),J1255*R1255," "))</f>
        <v/>
      </c>
      <c r="T1255" t="inlineStr">
        <is>
          <t>912797QW0</t>
        </is>
      </c>
      <c r="U1255" t="inlineStr">
        <is>
          <t>Treasury Bill</t>
        </is>
      </c>
    </row>
    <row r="1256">
      <c r="A1256" t="inlineStr">
        <is>
          <t>PFIX</t>
        </is>
      </c>
      <c r="B1256" t="inlineStr">
        <is>
          <t>Cash</t>
        </is>
      </c>
      <c r="C1256" t="inlineStr">
        <is>
          <t>Cash</t>
        </is>
      </c>
      <c r="G1256" s="1" t="n">
        <v>355385.64</v>
      </c>
      <c r="H1256" s="1" t="n">
        <v>1</v>
      </c>
      <c r="I1256" s="2" t="n">
        <v>355385.64</v>
      </c>
      <c r="J1256" s="3" t="n">
        <v>0.0022217</v>
      </c>
      <c r="K1256" s="4" t="n">
        <v>159960953.49</v>
      </c>
      <c r="L1256" s="5" t="n">
        <v>2900001</v>
      </c>
      <c r="M1256" s="6" t="n">
        <v>55.15893046</v>
      </c>
      <c r="N1256" s="7">
        <f>IF(ISNUMBER(_xll.BDP($C1256, "DELTA_MID")),_xll.BDP($C1256, "DELTA_MID")," ")</f>
        <v/>
      </c>
      <c r="O1256" s="7">
        <f>IF(ISNUMBER(N1256),_xll.BDP($C1256, "OPT_UNDL_TICKER"),"")</f>
        <v/>
      </c>
      <c r="P1256" s="8">
        <f>IF(ISNUMBER(N1256),_xll.BDP($C1256, "OPT_UNDL_PX")," ")</f>
        <v/>
      </c>
      <c r="Q1256" s="7">
        <f>IF(ISNUMBER(N1256),+G1256*_xll.BDP($C1256, "PX_POS_MULT_FACTOR")*P1256/K1256," ")</f>
        <v/>
      </c>
      <c r="R1256" s="8">
        <f>IF(OR($A1256="TUA",$A1256="TYA"),"",IF(ISNUMBER(_xll.BDP($C1256,"DUR_ADJ_OAS_MID")),_xll.BDP($C1256,"DUR_ADJ_OAS_MID"),IF(ISNUMBER(_xll.BDP($E1256&amp;" ISIN","DUR_ADJ_OAS_MID")),_xll.BDP($E1256&amp;" ISIN","DUR_ADJ_OAS_MID")," ")))</f>
        <v/>
      </c>
      <c r="S1256" s="7">
        <f>IF(ISNUMBER(N1256),Q1256*N1256,IF(ISNUMBER(R1256),J1256*R1256," "))</f>
        <v/>
      </c>
      <c r="T1256" t="inlineStr">
        <is>
          <t>Cash</t>
        </is>
      </c>
      <c r="U1256" t="inlineStr">
        <is>
          <t>Cash</t>
        </is>
      </c>
    </row>
    <row r="1257">
      <c r="N1257" s="7">
        <f>IF(ISNUMBER(_xll.BDP($C1257, "DELTA_MID")),_xll.BDP($C1257, "DELTA_MID")," ")</f>
        <v/>
      </c>
      <c r="O1257" s="7">
        <f>IF(ISNUMBER(N1257),_xll.BDP($C1257, "OPT_UNDL_TICKER"),"")</f>
        <v/>
      </c>
      <c r="P1257" s="8">
        <f>IF(ISNUMBER(N1257),_xll.BDP($C1257, "OPT_UNDL_PX")," ")</f>
        <v/>
      </c>
      <c r="Q1257" s="7">
        <f>IF(ISNUMBER(N1257),+G1257*_xll.BDP($C1257, "PX_POS_MULT_FACTOR")*P1257/K1257," ")</f>
        <v/>
      </c>
      <c r="R1257" s="8">
        <f>IF(OR($A1257="TUA",$A1257="TYA"),"",IF(ISNUMBER(_xll.BDP($C1257,"DUR_ADJ_OAS_MID")),_xll.BDP($C1257,"DUR_ADJ_OAS_MID"),IF(ISNUMBER(_xll.BDP($E1257&amp;" ISIN","DUR_ADJ_OAS_MID")),_xll.BDP($E1257&amp;" ISIN","DUR_ADJ_OAS_MID")," ")))</f>
        <v/>
      </c>
      <c r="S1257" s="7">
        <f>IF(ISNUMBER(N1257),Q1257*N1257,IF(ISNUMBER(R1257),J1257*R1257," "))</f>
        <v/>
      </c>
    </row>
    <row r="1258">
      <c r="A1258" t="inlineStr">
        <is>
          <t>PINK</t>
        </is>
      </c>
      <c r="B1258" t="inlineStr">
        <is>
          <t>ABBVIE INC USD 0.01</t>
        </is>
      </c>
      <c r="C1258" t="inlineStr">
        <is>
          <t>ABBV</t>
        </is>
      </c>
      <c r="D1258" t="inlineStr">
        <is>
          <t>B92SR70</t>
        </is>
      </c>
      <c r="E1258" t="inlineStr">
        <is>
          <t>US00287Y1091</t>
        </is>
      </c>
      <c r="F1258" t="inlineStr">
        <is>
          <t>00287Y109</t>
        </is>
      </c>
      <c r="G1258" s="1" t="n">
        <v>18384</v>
      </c>
      <c r="H1258" s="1" t="n">
        <v>189.28</v>
      </c>
      <c r="I1258" s="2" t="n">
        <v>3479723.52</v>
      </c>
      <c r="J1258" s="3" t="n">
        <v>0.02657797</v>
      </c>
      <c r="K1258" s="4" t="n">
        <v>130925111.58</v>
      </c>
      <c r="L1258" s="5" t="n">
        <v>4350001</v>
      </c>
      <c r="M1258" s="6" t="n">
        <v>30.09771988</v>
      </c>
      <c r="N1258" s="7">
        <f>IF(ISNUMBER(_xll.BDP($C1258, "DELTA_MID")),_xll.BDP($C1258, "DELTA_MID")," ")</f>
        <v/>
      </c>
      <c r="O1258" s="7">
        <f>IF(ISNUMBER(N1258),_xll.BDP($C1258, "OPT_UNDL_TICKER"),"")</f>
        <v/>
      </c>
      <c r="P1258" s="8">
        <f>IF(ISNUMBER(N1258),_xll.BDP($C1258, "OPT_UNDL_PX")," ")</f>
        <v/>
      </c>
      <c r="Q1258" s="7">
        <f>IF(ISNUMBER(N1258),+G1258*_xll.BDP($C1258, "PX_POS_MULT_FACTOR")*P1258/K1258," ")</f>
        <v/>
      </c>
      <c r="R1258" s="8">
        <f>IF(OR($A1258="TUA",$A1258="TYA"),"",IF(ISNUMBER(_xll.BDP($C1258,"DUR_ADJ_OAS_MID")),_xll.BDP($C1258,"DUR_ADJ_OAS_MID"),IF(ISNUMBER(_xll.BDP($E1258&amp;" ISIN","DUR_ADJ_OAS_MID")),_xll.BDP($E1258&amp;" ISIN","DUR_ADJ_OAS_MID")," ")))</f>
        <v/>
      </c>
      <c r="S1258" s="7">
        <f>IF(ISNUMBER(N1258),Q1258*N1258,IF(ISNUMBER(R1258),J1258*R1258," "))</f>
        <v/>
      </c>
      <c r="T1258" t="inlineStr">
        <is>
          <t>00287Y109</t>
        </is>
      </c>
      <c r="U1258" t="inlineStr">
        <is>
          <t>Equity</t>
        </is>
      </c>
    </row>
    <row r="1259">
      <c r="A1259" t="inlineStr">
        <is>
          <t>PINK</t>
        </is>
      </c>
      <c r="B1259" t="inlineStr">
        <is>
          <t>ABBOTT LABS NPV</t>
        </is>
      </c>
      <c r="C1259" t="inlineStr">
        <is>
          <t>ABT</t>
        </is>
      </c>
      <c r="D1259" t="inlineStr">
        <is>
          <t>2002305</t>
        </is>
      </c>
      <c r="E1259" t="inlineStr">
        <is>
          <t>US0028241000</t>
        </is>
      </c>
      <c r="F1259" t="inlineStr">
        <is>
          <t>002824100</t>
        </is>
      </c>
      <c r="G1259" s="1" t="n">
        <v>9794</v>
      </c>
      <c r="H1259" s="1" t="n">
        <v>134.44</v>
      </c>
      <c r="I1259" s="2" t="n">
        <v>1316705.36</v>
      </c>
      <c r="J1259" s="3" t="n">
        <v>0.01005694</v>
      </c>
      <c r="K1259" s="4" t="n">
        <v>130925111.58</v>
      </c>
      <c r="L1259" s="5" t="n">
        <v>4350001</v>
      </c>
      <c r="M1259" s="6" t="n">
        <v>30.09771988</v>
      </c>
      <c r="N1259" s="7">
        <f>IF(ISNUMBER(_xll.BDP($C1259, "DELTA_MID")),_xll.BDP($C1259, "DELTA_MID")," ")</f>
        <v/>
      </c>
      <c r="O1259" s="7">
        <f>IF(ISNUMBER(N1259),_xll.BDP($C1259, "OPT_UNDL_TICKER"),"")</f>
        <v/>
      </c>
      <c r="P1259" s="8">
        <f>IF(ISNUMBER(N1259),_xll.BDP($C1259, "OPT_UNDL_PX")," ")</f>
        <v/>
      </c>
      <c r="Q1259" s="7">
        <f>IF(ISNUMBER(N1259),+G1259*_xll.BDP($C1259, "PX_POS_MULT_FACTOR")*P1259/K1259," ")</f>
        <v/>
      </c>
      <c r="R1259" s="8">
        <f>IF(OR($A1259="TUA",$A1259="TYA"),"",IF(ISNUMBER(_xll.BDP($C1259,"DUR_ADJ_OAS_MID")),_xll.BDP($C1259,"DUR_ADJ_OAS_MID"),IF(ISNUMBER(_xll.BDP($E1259&amp;" ISIN","DUR_ADJ_OAS_MID")),_xll.BDP($E1259&amp;" ISIN","DUR_ADJ_OAS_MID")," ")))</f>
        <v/>
      </c>
      <c r="S1259" s="7">
        <f>IF(ISNUMBER(N1259),Q1259*N1259,IF(ISNUMBER(R1259),J1259*R1259," "))</f>
        <v/>
      </c>
      <c r="T1259" t="inlineStr">
        <is>
          <t>002824100</t>
        </is>
      </c>
      <c r="U1259" t="inlineStr">
        <is>
          <t>Equity</t>
        </is>
      </c>
    </row>
    <row r="1260">
      <c r="A1260" t="inlineStr">
        <is>
          <t>PINK</t>
        </is>
      </c>
      <c r="B1260" t="inlineStr">
        <is>
          <t>ADMA BIOLOGICS INC USD 0.0001</t>
        </is>
      </c>
      <c r="C1260" t="inlineStr">
        <is>
          <t>ADMA</t>
        </is>
      </c>
      <c r="D1260" t="inlineStr">
        <is>
          <t>B9NSBM2</t>
        </is>
      </c>
      <c r="E1260" t="inlineStr">
        <is>
          <t>US0008991046</t>
        </is>
      </c>
      <c r="F1260" t="inlineStr">
        <is>
          <t>000899104</t>
        </is>
      </c>
      <c r="G1260" s="1" t="n">
        <v>380289</v>
      </c>
      <c r="H1260" s="1" t="n">
        <v>18.28</v>
      </c>
      <c r="I1260" s="2" t="n">
        <v>6951682.92</v>
      </c>
      <c r="J1260" s="3" t="n">
        <v>0.05309664</v>
      </c>
      <c r="K1260" s="4" t="n">
        <v>130925111.58</v>
      </c>
      <c r="L1260" s="5" t="n">
        <v>4350001</v>
      </c>
      <c r="M1260" s="6" t="n">
        <v>30.09771988</v>
      </c>
      <c r="N1260" s="7">
        <f>IF(ISNUMBER(_xll.BDP($C1260, "DELTA_MID")),_xll.BDP($C1260, "DELTA_MID")," ")</f>
        <v/>
      </c>
      <c r="O1260" s="7">
        <f>IF(ISNUMBER(N1260),_xll.BDP($C1260, "OPT_UNDL_TICKER"),"")</f>
        <v/>
      </c>
      <c r="P1260" s="8">
        <f>IF(ISNUMBER(N1260),_xll.BDP($C1260, "OPT_UNDL_PX")," ")</f>
        <v/>
      </c>
      <c r="Q1260" s="7">
        <f>IF(ISNUMBER(N1260),+G1260*_xll.BDP($C1260, "PX_POS_MULT_FACTOR")*P1260/K1260," ")</f>
        <v/>
      </c>
      <c r="R1260" s="8">
        <f>IF(OR($A1260="TUA",$A1260="TYA"),"",IF(ISNUMBER(_xll.BDP($C1260,"DUR_ADJ_OAS_MID")),_xll.BDP($C1260,"DUR_ADJ_OAS_MID"),IF(ISNUMBER(_xll.BDP($E1260&amp;" ISIN","DUR_ADJ_OAS_MID")),_xll.BDP($E1260&amp;" ISIN","DUR_ADJ_OAS_MID")," ")))</f>
        <v/>
      </c>
      <c r="S1260" s="7">
        <f>IF(ISNUMBER(N1260),Q1260*N1260,IF(ISNUMBER(R1260),J1260*R1260," "))</f>
        <v/>
      </c>
      <c r="T1260" t="inlineStr">
        <is>
          <t>000899104</t>
        </is>
      </c>
      <c r="U1260" t="inlineStr">
        <is>
          <t>Equity</t>
        </is>
      </c>
    </row>
    <row r="1261">
      <c r="A1261" t="inlineStr">
        <is>
          <t>PINK</t>
        </is>
      </c>
      <c r="B1261" t="inlineStr">
        <is>
          <t>AGILON HEALTH INC USD 0.01</t>
        </is>
      </c>
      <c r="C1261" t="inlineStr">
        <is>
          <t>AGL</t>
        </is>
      </c>
      <c r="D1261" t="inlineStr">
        <is>
          <t>BLR4TK4</t>
        </is>
      </c>
      <c r="E1261" t="inlineStr">
        <is>
          <t>US00857U1079</t>
        </is>
      </c>
      <c r="F1261" t="inlineStr">
        <is>
          <t>00857U107</t>
        </is>
      </c>
      <c r="G1261" s="1" t="n">
        <v>100152</v>
      </c>
      <c r="H1261" s="1" t="n">
        <v>2.43</v>
      </c>
      <c r="I1261" s="2" t="n">
        <v>243369.36</v>
      </c>
      <c r="J1261" s="3" t="n">
        <v>0.00185884</v>
      </c>
      <c r="K1261" s="4" t="n">
        <v>130925111.58</v>
      </c>
      <c r="L1261" s="5" t="n">
        <v>4350001</v>
      </c>
      <c r="M1261" s="6" t="n">
        <v>30.09771988</v>
      </c>
      <c r="N1261" s="7">
        <f>IF(ISNUMBER(_xll.BDP($C1261, "DELTA_MID")),_xll.BDP($C1261, "DELTA_MID")," ")</f>
        <v/>
      </c>
      <c r="O1261" s="7">
        <f>IF(ISNUMBER(N1261),_xll.BDP($C1261, "OPT_UNDL_TICKER"),"")</f>
        <v/>
      </c>
      <c r="P1261" s="8">
        <f>IF(ISNUMBER(N1261),_xll.BDP($C1261, "OPT_UNDL_PX")," ")</f>
        <v/>
      </c>
      <c r="Q1261" s="7">
        <f>IF(ISNUMBER(N1261),+G1261*_xll.BDP($C1261, "PX_POS_MULT_FACTOR")*P1261/K1261," ")</f>
        <v/>
      </c>
      <c r="R1261" s="8">
        <f>IF(OR($A1261="TUA",$A1261="TYA"),"",IF(ISNUMBER(_xll.BDP($C1261,"DUR_ADJ_OAS_MID")),_xll.BDP($C1261,"DUR_ADJ_OAS_MID"),IF(ISNUMBER(_xll.BDP($E1261&amp;" ISIN","DUR_ADJ_OAS_MID")),_xll.BDP($E1261&amp;" ISIN","DUR_ADJ_OAS_MID")," ")))</f>
        <v/>
      </c>
      <c r="S1261" s="7">
        <f>IF(ISNUMBER(N1261),Q1261*N1261,IF(ISNUMBER(R1261),J1261*R1261," "))</f>
        <v/>
      </c>
      <c r="T1261" t="inlineStr">
        <is>
          <t>00857U107</t>
        </is>
      </c>
      <c r="U1261" t="inlineStr">
        <is>
          <t>Equity</t>
        </is>
      </c>
    </row>
    <row r="1262">
      <c r="A1262" t="inlineStr">
        <is>
          <t>PINK</t>
        </is>
      </c>
      <c r="B1262" t="inlineStr">
        <is>
          <t>ALIGNMENT HEALTHCARE INC USD 0.001</t>
        </is>
      </c>
      <c r="C1262" t="inlineStr">
        <is>
          <t>ALHC</t>
        </is>
      </c>
      <c r="D1262" t="inlineStr">
        <is>
          <t>BNNLSZ1</t>
        </is>
      </c>
      <c r="E1262" t="inlineStr">
        <is>
          <t>US01625V1044</t>
        </is>
      </c>
      <c r="F1262" t="inlineStr">
        <is>
          <t>01625V104</t>
        </is>
      </c>
      <c r="G1262" s="1" t="n">
        <v>120321</v>
      </c>
      <c r="H1262" s="1" t="n">
        <v>13.57</v>
      </c>
      <c r="I1262" s="2" t="n">
        <v>1632755.97</v>
      </c>
      <c r="J1262" s="3" t="n">
        <v>0.01247092</v>
      </c>
      <c r="K1262" s="4" t="n">
        <v>130925111.58</v>
      </c>
      <c r="L1262" s="5" t="n">
        <v>4350001</v>
      </c>
      <c r="M1262" s="6" t="n">
        <v>30.09771988</v>
      </c>
      <c r="N1262" s="7">
        <f>IF(ISNUMBER(_xll.BDP($C1262, "DELTA_MID")),_xll.BDP($C1262, "DELTA_MID")," ")</f>
        <v/>
      </c>
      <c r="O1262" s="7">
        <f>IF(ISNUMBER(N1262),_xll.BDP($C1262, "OPT_UNDL_TICKER"),"")</f>
        <v/>
      </c>
      <c r="P1262" s="8">
        <f>IF(ISNUMBER(N1262),_xll.BDP($C1262, "OPT_UNDL_PX")," ")</f>
        <v/>
      </c>
      <c r="Q1262" s="7">
        <f>IF(ISNUMBER(N1262),+G1262*_xll.BDP($C1262, "PX_POS_MULT_FACTOR")*P1262/K1262," ")</f>
        <v/>
      </c>
      <c r="R1262" s="8">
        <f>IF(OR($A1262="TUA",$A1262="TYA"),"",IF(ISNUMBER(_xll.BDP($C1262,"DUR_ADJ_OAS_MID")),_xll.BDP($C1262,"DUR_ADJ_OAS_MID"),IF(ISNUMBER(_xll.BDP($E1262&amp;" ISIN","DUR_ADJ_OAS_MID")),_xll.BDP($E1262&amp;" ISIN","DUR_ADJ_OAS_MID")," ")))</f>
        <v/>
      </c>
      <c r="S1262" s="7">
        <f>IF(ISNUMBER(N1262),Q1262*N1262,IF(ISNUMBER(R1262),J1262*R1262," "))</f>
        <v/>
      </c>
      <c r="T1262" t="inlineStr">
        <is>
          <t>01625V104</t>
        </is>
      </c>
      <c r="U1262" t="inlineStr">
        <is>
          <t>Equity</t>
        </is>
      </c>
    </row>
    <row r="1263">
      <c r="A1263" t="inlineStr">
        <is>
          <t>PINK</t>
        </is>
      </c>
      <c r="B1263" t="inlineStr">
        <is>
          <t>ARGENX SE EUR 0.1 ADR</t>
        </is>
      </c>
      <c r="C1263" t="inlineStr">
        <is>
          <t>ARGX</t>
        </is>
      </c>
      <c r="D1263" t="inlineStr">
        <is>
          <t>BDVLM39</t>
        </is>
      </c>
      <c r="E1263" t="inlineStr">
        <is>
          <t>US04016X1019</t>
        </is>
      </c>
      <c r="F1263" t="inlineStr">
        <is>
          <t>04016X101</t>
        </is>
      </c>
      <c r="G1263" s="1" t="n">
        <v>1467</v>
      </c>
      <c r="H1263" s="1" t="n">
        <v>543.48</v>
      </c>
      <c r="I1263" s="2" t="n">
        <v>797285.16</v>
      </c>
      <c r="J1263" s="3" t="n">
        <v>0.00608963</v>
      </c>
      <c r="K1263" s="4" t="n">
        <v>130925111.58</v>
      </c>
      <c r="L1263" s="5" t="n">
        <v>4350001</v>
      </c>
      <c r="M1263" s="6" t="n">
        <v>30.09771988</v>
      </c>
      <c r="N1263" s="7">
        <f>IF(ISNUMBER(_xll.BDP($C1263, "DELTA_MID")),_xll.BDP($C1263, "DELTA_MID")," ")</f>
        <v/>
      </c>
      <c r="O1263" s="7">
        <f>IF(ISNUMBER(N1263),_xll.BDP($C1263, "OPT_UNDL_TICKER"),"")</f>
        <v/>
      </c>
      <c r="P1263" s="8">
        <f>IF(ISNUMBER(N1263),_xll.BDP($C1263, "OPT_UNDL_PX")," ")</f>
        <v/>
      </c>
      <c r="Q1263" s="7">
        <f>IF(ISNUMBER(N1263),+G1263*_xll.BDP($C1263, "PX_POS_MULT_FACTOR")*P1263/K1263," ")</f>
        <v/>
      </c>
      <c r="R1263" s="8">
        <f>IF(OR($A1263="TUA",$A1263="TYA"),"",IF(ISNUMBER(_xll.BDP($C1263,"DUR_ADJ_OAS_MID")),_xll.BDP($C1263,"DUR_ADJ_OAS_MID"),IF(ISNUMBER(_xll.BDP($E1263&amp;" ISIN","DUR_ADJ_OAS_MID")),_xll.BDP($E1263&amp;" ISIN","DUR_ADJ_OAS_MID")," ")))</f>
        <v/>
      </c>
      <c r="S1263" s="7">
        <f>IF(ISNUMBER(N1263),Q1263*N1263,IF(ISNUMBER(R1263),J1263*R1263," "))</f>
        <v/>
      </c>
      <c r="T1263" t="inlineStr">
        <is>
          <t>04016X101</t>
        </is>
      </c>
      <c r="U1263" t="inlineStr">
        <is>
          <t>Equity</t>
        </is>
      </c>
    </row>
    <row r="1264">
      <c r="A1264" t="inlineStr">
        <is>
          <t>PINK</t>
        </is>
      </c>
      <c r="B1264" t="inlineStr">
        <is>
          <t>ARCUTIS BIOTHERAPEUTICS USD 0.0001</t>
        </is>
      </c>
      <c r="C1264" t="inlineStr">
        <is>
          <t>ARQT</t>
        </is>
      </c>
      <c r="D1264" t="inlineStr">
        <is>
          <t>BKX9VD3</t>
        </is>
      </c>
      <c r="E1264" t="inlineStr">
        <is>
          <t>US03969K1088</t>
        </is>
      </c>
      <c r="F1264" t="inlineStr">
        <is>
          <t>03969K108</t>
        </is>
      </c>
      <c r="G1264" s="1" t="n">
        <v>409432</v>
      </c>
      <c r="H1264" s="1" t="n">
        <v>13.82</v>
      </c>
      <c r="I1264" s="2" t="n">
        <v>5658350.24</v>
      </c>
      <c r="J1264" s="3" t="n">
        <v>0.04321822</v>
      </c>
      <c r="K1264" s="4" t="n">
        <v>130925111.58</v>
      </c>
      <c r="L1264" s="5" t="n">
        <v>4350001</v>
      </c>
      <c r="M1264" s="6" t="n">
        <v>30.09771988</v>
      </c>
      <c r="N1264" s="7">
        <f>IF(ISNUMBER(_xll.BDP($C1264, "DELTA_MID")),_xll.BDP($C1264, "DELTA_MID")," ")</f>
        <v/>
      </c>
      <c r="O1264" s="7">
        <f>IF(ISNUMBER(N1264),_xll.BDP($C1264, "OPT_UNDL_TICKER"),"")</f>
        <v/>
      </c>
      <c r="P1264" s="8">
        <f>IF(ISNUMBER(N1264),_xll.BDP($C1264, "OPT_UNDL_PX")," ")</f>
        <v/>
      </c>
      <c r="Q1264" s="7">
        <f>IF(ISNUMBER(N1264),+G1264*_xll.BDP($C1264, "PX_POS_MULT_FACTOR")*P1264/K1264," ")</f>
        <v/>
      </c>
      <c r="R1264" s="8">
        <f>IF(OR($A1264="TUA",$A1264="TYA"),"",IF(ISNUMBER(_xll.BDP($C1264,"DUR_ADJ_OAS_MID")),_xll.BDP($C1264,"DUR_ADJ_OAS_MID"),IF(ISNUMBER(_xll.BDP($E1264&amp;" ISIN","DUR_ADJ_OAS_MID")),_xll.BDP($E1264&amp;" ISIN","DUR_ADJ_OAS_MID")," ")))</f>
        <v/>
      </c>
      <c r="S1264" s="7">
        <f>IF(ISNUMBER(N1264),Q1264*N1264,IF(ISNUMBER(R1264),J1264*R1264," "))</f>
        <v/>
      </c>
      <c r="T1264" t="inlineStr">
        <is>
          <t>03969K108</t>
        </is>
      </c>
      <c r="U1264" t="inlineStr">
        <is>
          <t>Equity</t>
        </is>
      </c>
    </row>
    <row r="1265">
      <c r="A1265" t="inlineStr">
        <is>
          <t>PINK</t>
        </is>
      </c>
      <c r="B1265" t="inlineStr">
        <is>
          <t>ASTRAZENECA PLC NPV ADR</t>
        </is>
      </c>
      <c r="C1265" t="inlineStr">
        <is>
          <t>AZN</t>
        </is>
      </c>
      <c r="D1265" t="inlineStr">
        <is>
          <t>2989044</t>
        </is>
      </c>
      <c r="E1265" t="inlineStr">
        <is>
          <t>US0463531089</t>
        </is>
      </c>
      <c r="F1265" t="inlineStr">
        <is>
          <t>046353108</t>
        </is>
      </c>
      <c r="G1265" s="1" t="n">
        <v>32451</v>
      </c>
      <c r="H1265" s="1" t="n">
        <v>69.45</v>
      </c>
      <c r="I1265" s="2" t="n">
        <v>2253721.95</v>
      </c>
      <c r="J1265" s="3" t="n">
        <v>0.01721382</v>
      </c>
      <c r="K1265" s="4" t="n">
        <v>130925111.58</v>
      </c>
      <c r="L1265" s="5" t="n">
        <v>4350001</v>
      </c>
      <c r="M1265" s="6" t="n">
        <v>30.09771988</v>
      </c>
      <c r="N1265" s="7">
        <f>IF(ISNUMBER(_xll.BDP($C1265, "DELTA_MID")),_xll.BDP($C1265, "DELTA_MID")," ")</f>
        <v/>
      </c>
      <c r="O1265" s="7">
        <f>IF(ISNUMBER(N1265),_xll.BDP($C1265, "OPT_UNDL_TICKER"),"")</f>
        <v/>
      </c>
      <c r="P1265" s="8">
        <f>IF(ISNUMBER(N1265),_xll.BDP($C1265, "OPT_UNDL_PX")," ")</f>
        <v/>
      </c>
      <c r="Q1265" s="7">
        <f>IF(ISNUMBER(N1265),+G1265*_xll.BDP($C1265, "PX_POS_MULT_FACTOR")*P1265/K1265," ")</f>
        <v/>
      </c>
      <c r="R1265" s="8">
        <f>IF(OR($A1265="TUA",$A1265="TYA"),"",IF(ISNUMBER(_xll.BDP($C1265,"DUR_ADJ_OAS_MID")),_xll.BDP($C1265,"DUR_ADJ_OAS_MID"),IF(ISNUMBER(_xll.BDP($E1265&amp;" ISIN","DUR_ADJ_OAS_MID")),_xll.BDP($E1265&amp;" ISIN","DUR_ADJ_OAS_MID")," ")))</f>
        <v/>
      </c>
      <c r="S1265" s="7">
        <f>IF(ISNUMBER(N1265),Q1265*N1265,IF(ISNUMBER(R1265),J1265*R1265," "))</f>
        <v/>
      </c>
      <c r="T1265" t="inlineStr">
        <is>
          <t>046353108</t>
        </is>
      </c>
      <c r="U1265" t="inlineStr">
        <is>
          <t>Equity</t>
        </is>
      </c>
    </row>
    <row r="1266">
      <c r="A1266" t="inlineStr">
        <is>
          <t>PINK</t>
        </is>
      </c>
      <c r="B1266" t="inlineStr">
        <is>
          <t>BIOHAVEN LTD NPV</t>
        </is>
      </c>
      <c r="C1266" t="inlineStr">
        <is>
          <t>BHVN</t>
        </is>
      </c>
      <c r="D1266" t="inlineStr">
        <is>
          <t>BPLZ7S5</t>
        </is>
      </c>
      <c r="E1266" t="inlineStr">
        <is>
          <t>VGG1110E1079</t>
        </is>
      </c>
      <c r="F1266" t="inlineStr">
        <is>
          <t>G1110E107</t>
        </is>
      </c>
      <c r="G1266" s="1" t="n">
        <v>96389</v>
      </c>
      <c r="H1266" s="1" t="n">
        <v>14.63</v>
      </c>
      <c r="I1266" s="2" t="n">
        <v>1410171.07</v>
      </c>
      <c r="J1266" s="3" t="n">
        <v>0.01077082</v>
      </c>
      <c r="K1266" s="4" t="n">
        <v>130925111.58</v>
      </c>
      <c r="L1266" s="5" t="n">
        <v>4350001</v>
      </c>
      <c r="M1266" s="6" t="n">
        <v>30.09771988</v>
      </c>
      <c r="N1266" s="7">
        <f>IF(ISNUMBER(_xll.BDP($C1266, "DELTA_MID")),_xll.BDP($C1266, "DELTA_MID")," ")</f>
        <v/>
      </c>
      <c r="O1266" s="7">
        <f>IF(ISNUMBER(N1266),_xll.BDP($C1266, "OPT_UNDL_TICKER"),"")</f>
        <v/>
      </c>
      <c r="P1266" s="8">
        <f>IF(ISNUMBER(N1266),_xll.BDP($C1266, "OPT_UNDL_PX")," ")</f>
        <v/>
      </c>
      <c r="Q1266" s="7">
        <f>IF(ISNUMBER(N1266),+G1266*_xll.BDP($C1266, "PX_POS_MULT_FACTOR")*P1266/K1266," ")</f>
        <v/>
      </c>
      <c r="R1266" s="8">
        <f>IF(OR($A1266="TUA",$A1266="TYA"),"",IF(ISNUMBER(_xll.BDP($C1266,"DUR_ADJ_OAS_MID")),_xll.BDP($C1266,"DUR_ADJ_OAS_MID"),IF(ISNUMBER(_xll.BDP($E1266&amp;" ISIN","DUR_ADJ_OAS_MID")),_xll.BDP($E1266&amp;" ISIN","DUR_ADJ_OAS_MID")," ")))</f>
        <v/>
      </c>
      <c r="S1266" s="7">
        <f>IF(ISNUMBER(N1266),Q1266*N1266,IF(ISNUMBER(R1266),J1266*R1266," "))</f>
        <v/>
      </c>
      <c r="T1266" t="inlineStr">
        <is>
          <t>G1110E107</t>
        </is>
      </c>
      <c r="U1266" t="inlineStr">
        <is>
          <t>Equity</t>
        </is>
      </c>
    </row>
    <row r="1267">
      <c r="A1267" t="inlineStr">
        <is>
          <t>PINK</t>
        </is>
      </c>
      <c r="B1267" t="inlineStr">
        <is>
          <t>BRISTOL MYERS SQUIBB CO USD 0.1</t>
        </is>
      </c>
      <c r="C1267" t="inlineStr">
        <is>
          <t>BMY</t>
        </is>
      </c>
      <c r="D1267" t="inlineStr">
        <is>
          <t>2126335</t>
        </is>
      </c>
      <c r="E1267" t="inlineStr">
        <is>
          <t>US1101221083</t>
        </is>
      </c>
      <c r="F1267" t="inlineStr">
        <is>
          <t>110122108</t>
        </is>
      </c>
      <c r="G1267" s="1" t="n">
        <v>524</v>
      </c>
      <c r="H1267" s="1" t="n">
        <v>46.92</v>
      </c>
      <c r="I1267" s="2" t="n">
        <v>24586.08</v>
      </c>
      <c r="J1267" s="3" t="n">
        <v>0.00018779</v>
      </c>
      <c r="K1267" s="4" t="n">
        <v>130925111.58</v>
      </c>
      <c r="L1267" s="5" t="n">
        <v>4350001</v>
      </c>
      <c r="M1267" s="6" t="n">
        <v>30.09771988</v>
      </c>
      <c r="N1267" s="7">
        <f>IF(ISNUMBER(_xll.BDP($C1267, "DELTA_MID")),_xll.BDP($C1267, "DELTA_MID")," ")</f>
        <v/>
      </c>
      <c r="O1267" s="7">
        <f>IF(ISNUMBER(N1267),_xll.BDP($C1267, "OPT_UNDL_TICKER"),"")</f>
        <v/>
      </c>
      <c r="P1267" s="8">
        <f>IF(ISNUMBER(N1267),_xll.BDP($C1267, "OPT_UNDL_PX")," ")</f>
        <v/>
      </c>
      <c r="Q1267" s="7">
        <f>IF(ISNUMBER(N1267),+G1267*_xll.BDP($C1267, "PX_POS_MULT_FACTOR")*P1267/K1267," ")</f>
        <v/>
      </c>
      <c r="R1267" s="8">
        <f>IF(OR($A1267="TUA",$A1267="TYA"),"",IF(ISNUMBER(_xll.BDP($C1267,"DUR_ADJ_OAS_MID")),_xll.BDP($C1267,"DUR_ADJ_OAS_MID"),IF(ISNUMBER(_xll.BDP($E1267&amp;" ISIN","DUR_ADJ_OAS_MID")),_xll.BDP($E1267&amp;" ISIN","DUR_ADJ_OAS_MID")," ")))</f>
        <v/>
      </c>
      <c r="S1267" s="7">
        <f>IF(ISNUMBER(N1267),Q1267*N1267,IF(ISNUMBER(R1267),J1267*R1267," "))</f>
        <v/>
      </c>
      <c r="T1267" t="inlineStr">
        <is>
          <t>110122108</t>
        </is>
      </c>
      <c r="U1267" t="inlineStr">
        <is>
          <t>Equity</t>
        </is>
      </c>
    </row>
    <row r="1268">
      <c r="A1268" t="inlineStr">
        <is>
          <t>PINK</t>
        </is>
      </c>
      <c r="B1268" t="inlineStr">
        <is>
          <t>BENITEC BIOPHARMA INC NPV</t>
        </is>
      </c>
      <c r="C1268" t="inlineStr">
        <is>
          <t>BNTC</t>
        </is>
      </c>
      <c r="D1268" t="inlineStr">
        <is>
          <t>BS2K7D5</t>
        </is>
      </c>
      <c r="E1268" t="inlineStr">
        <is>
          <t>US08205P2092</t>
        </is>
      </c>
      <c r="F1268" t="inlineStr">
        <is>
          <t>08205P209</t>
        </is>
      </c>
      <c r="G1268" s="1" t="n">
        <v>69173</v>
      </c>
      <c r="H1268" s="1" t="n">
        <v>13.17</v>
      </c>
      <c r="I1268" s="2" t="n">
        <v>911008.41</v>
      </c>
      <c r="J1268" s="3" t="n">
        <v>0.00695824</v>
      </c>
      <c r="K1268" s="4" t="n">
        <v>130925111.58</v>
      </c>
      <c r="L1268" s="5" t="n">
        <v>4350001</v>
      </c>
      <c r="M1268" s="6" t="n">
        <v>30.09771988</v>
      </c>
      <c r="N1268" s="7">
        <f>IF(ISNUMBER(_xll.BDP($C1268, "DELTA_MID")),_xll.BDP($C1268, "DELTA_MID")," ")</f>
        <v/>
      </c>
      <c r="O1268" s="7">
        <f>IF(ISNUMBER(N1268),_xll.BDP($C1268, "OPT_UNDL_TICKER"),"")</f>
        <v/>
      </c>
      <c r="P1268" s="8">
        <f>IF(ISNUMBER(N1268),_xll.BDP($C1268, "OPT_UNDL_PX")," ")</f>
        <v/>
      </c>
      <c r="Q1268" s="7">
        <f>IF(ISNUMBER(N1268),+G1268*_xll.BDP($C1268, "PX_POS_MULT_FACTOR")*P1268/K1268," ")</f>
        <v/>
      </c>
      <c r="R1268" s="8">
        <f>IF(OR($A1268="TUA",$A1268="TYA"),"",IF(ISNUMBER(_xll.BDP($C1268,"DUR_ADJ_OAS_MID")),_xll.BDP($C1268,"DUR_ADJ_OAS_MID"),IF(ISNUMBER(_xll.BDP($E1268&amp;" ISIN","DUR_ADJ_OAS_MID")),_xll.BDP($E1268&amp;" ISIN","DUR_ADJ_OAS_MID")," ")))</f>
        <v/>
      </c>
      <c r="S1268" s="7">
        <f>IF(ISNUMBER(N1268),Q1268*N1268,IF(ISNUMBER(R1268),J1268*R1268," "))</f>
        <v/>
      </c>
      <c r="T1268" t="inlineStr">
        <is>
          <t>08205P209</t>
        </is>
      </c>
      <c r="U1268" t="inlineStr">
        <is>
          <t>Equity</t>
        </is>
      </c>
    </row>
    <row r="1269">
      <c r="A1269" t="inlineStr">
        <is>
          <t>PINK</t>
        </is>
      </c>
      <c r="B1269" t="inlineStr">
        <is>
          <t>BOSTON SCI COM USD0.01</t>
        </is>
      </c>
      <c r="C1269" t="inlineStr">
        <is>
          <t>BSX</t>
        </is>
      </c>
      <c r="D1269" t="inlineStr">
        <is>
          <t>2113434</t>
        </is>
      </c>
      <c r="E1269" t="inlineStr">
        <is>
          <t>US1011371077</t>
        </is>
      </c>
      <c r="F1269" t="inlineStr">
        <is>
          <t>101137107</t>
        </is>
      </c>
      <c r="G1269" s="1" t="n">
        <v>7103</v>
      </c>
      <c r="H1269" s="1" t="n">
        <v>104.32</v>
      </c>
      <c r="I1269" s="2" t="n">
        <v>740984.96</v>
      </c>
      <c r="J1269" s="3" t="n">
        <v>0.00565961</v>
      </c>
      <c r="K1269" s="4" t="n">
        <v>130925111.58</v>
      </c>
      <c r="L1269" s="5" t="n">
        <v>4350001</v>
      </c>
      <c r="M1269" s="6" t="n">
        <v>30.09771988</v>
      </c>
      <c r="N1269" s="7">
        <f>IF(ISNUMBER(_xll.BDP($C1269, "DELTA_MID")),_xll.BDP($C1269, "DELTA_MID")," ")</f>
        <v/>
      </c>
      <c r="O1269" s="7">
        <f>IF(ISNUMBER(N1269),_xll.BDP($C1269, "OPT_UNDL_TICKER"),"")</f>
        <v/>
      </c>
      <c r="P1269" s="8">
        <f>IF(ISNUMBER(N1269),_xll.BDP($C1269, "OPT_UNDL_PX")," ")</f>
        <v/>
      </c>
      <c r="Q1269" s="7">
        <f>IF(ISNUMBER(N1269),+G1269*_xll.BDP($C1269, "PX_POS_MULT_FACTOR")*P1269/K1269," ")</f>
        <v/>
      </c>
      <c r="R1269" s="8">
        <f>IF(OR($A1269="TUA",$A1269="TYA"),"",IF(ISNUMBER(_xll.BDP($C1269,"DUR_ADJ_OAS_MID")),_xll.BDP($C1269,"DUR_ADJ_OAS_MID"),IF(ISNUMBER(_xll.BDP($E1269&amp;" ISIN","DUR_ADJ_OAS_MID")),_xll.BDP($E1269&amp;" ISIN","DUR_ADJ_OAS_MID")," ")))</f>
        <v/>
      </c>
      <c r="S1269" s="7">
        <f>IF(ISNUMBER(N1269),Q1269*N1269,IF(ISNUMBER(R1269),J1269*R1269," "))</f>
        <v/>
      </c>
      <c r="T1269" t="inlineStr">
        <is>
          <t>101137107</t>
        </is>
      </c>
      <c r="U1269" t="inlineStr">
        <is>
          <t>Equity</t>
        </is>
      </c>
    </row>
    <row r="1270">
      <c r="A1270" t="inlineStr">
        <is>
          <t>PINK</t>
        </is>
      </c>
      <c r="B1270" t="inlineStr">
        <is>
          <t>CARDINAL HEALTH INC NPV</t>
        </is>
      </c>
      <c r="C1270" t="inlineStr">
        <is>
          <t>CAH</t>
        </is>
      </c>
      <c r="D1270" t="inlineStr">
        <is>
          <t>2175672</t>
        </is>
      </c>
      <c r="E1270" t="inlineStr">
        <is>
          <t>US14149Y1082</t>
        </is>
      </c>
      <c r="F1270" t="inlineStr">
        <is>
          <t>14149Y108</t>
        </is>
      </c>
      <c r="G1270" s="1" t="n">
        <v>23229</v>
      </c>
      <c r="H1270" s="1" t="n">
        <v>164.93</v>
      </c>
      <c r="I1270" s="2" t="n">
        <v>3831158.97</v>
      </c>
      <c r="J1270" s="3" t="n">
        <v>0.02926222</v>
      </c>
      <c r="K1270" s="4" t="n">
        <v>130925111.58</v>
      </c>
      <c r="L1270" s="5" t="n">
        <v>4350001</v>
      </c>
      <c r="M1270" s="6" t="n">
        <v>30.09771988</v>
      </c>
      <c r="N1270" s="7">
        <f>IF(ISNUMBER(_xll.BDP($C1270, "DELTA_MID")),_xll.BDP($C1270, "DELTA_MID")," ")</f>
        <v/>
      </c>
      <c r="O1270" s="7">
        <f>IF(ISNUMBER(N1270),_xll.BDP($C1270, "OPT_UNDL_TICKER"),"")</f>
        <v/>
      </c>
      <c r="P1270" s="8">
        <f>IF(ISNUMBER(N1270),_xll.BDP($C1270, "OPT_UNDL_PX")," ")</f>
        <v/>
      </c>
      <c r="Q1270" s="7">
        <f>IF(ISNUMBER(N1270),+G1270*_xll.BDP($C1270, "PX_POS_MULT_FACTOR")*P1270/K1270," ")</f>
        <v/>
      </c>
      <c r="R1270" s="8">
        <f>IF(OR($A1270="TUA",$A1270="TYA"),"",IF(ISNUMBER(_xll.BDP($C1270,"DUR_ADJ_OAS_MID")),_xll.BDP($C1270,"DUR_ADJ_OAS_MID"),IF(ISNUMBER(_xll.BDP($E1270&amp;" ISIN","DUR_ADJ_OAS_MID")),_xll.BDP($E1270&amp;" ISIN","DUR_ADJ_OAS_MID")," ")))</f>
        <v/>
      </c>
      <c r="S1270" s="7">
        <f>IF(ISNUMBER(N1270),Q1270*N1270,IF(ISNUMBER(R1270),J1270*R1270," "))</f>
        <v/>
      </c>
      <c r="T1270" t="inlineStr">
        <is>
          <t>14149Y108</t>
        </is>
      </c>
      <c r="U1270" t="inlineStr">
        <is>
          <t>Equity</t>
        </is>
      </c>
    </row>
    <row r="1271">
      <c r="A1271" t="inlineStr">
        <is>
          <t>PINK</t>
        </is>
      </c>
      <c r="B1271" t="inlineStr">
        <is>
          <t>CHEWY INC USD 0.01</t>
        </is>
      </c>
      <c r="C1271" t="inlineStr">
        <is>
          <t>CHWY</t>
        </is>
      </c>
      <c r="D1271" t="inlineStr">
        <is>
          <t>BJLFHW7</t>
        </is>
      </c>
      <c r="E1271" t="inlineStr">
        <is>
          <t>US16679L1098</t>
        </is>
      </c>
      <c r="F1271" t="inlineStr">
        <is>
          <t>16679L109</t>
        </is>
      </c>
      <c r="G1271" s="1" t="n">
        <v>6389</v>
      </c>
      <c r="H1271" s="1" t="n">
        <v>41.29</v>
      </c>
      <c r="I1271" s="2" t="n">
        <v>263801.81</v>
      </c>
      <c r="J1271" s="3" t="n">
        <v>0.00201491</v>
      </c>
      <c r="K1271" s="4" t="n">
        <v>130925111.58</v>
      </c>
      <c r="L1271" s="5" t="n">
        <v>4350001</v>
      </c>
      <c r="M1271" s="6" t="n">
        <v>30.09771988</v>
      </c>
      <c r="N1271" s="7">
        <f>IF(ISNUMBER(_xll.BDP($C1271, "DELTA_MID")),_xll.BDP($C1271, "DELTA_MID")," ")</f>
        <v/>
      </c>
      <c r="O1271" s="7">
        <f>IF(ISNUMBER(N1271),_xll.BDP($C1271, "OPT_UNDL_TICKER"),"")</f>
        <v/>
      </c>
      <c r="P1271" s="8">
        <f>IF(ISNUMBER(N1271),_xll.BDP($C1271, "OPT_UNDL_PX")," ")</f>
        <v/>
      </c>
      <c r="Q1271" s="7">
        <f>IF(ISNUMBER(N1271),+G1271*_xll.BDP($C1271, "PX_POS_MULT_FACTOR")*P1271/K1271," ")</f>
        <v/>
      </c>
      <c r="R1271" s="8">
        <f>IF(OR($A1271="TUA",$A1271="TYA"),"",IF(ISNUMBER(_xll.BDP($C1271,"DUR_ADJ_OAS_MID")),_xll.BDP($C1271,"DUR_ADJ_OAS_MID"),IF(ISNUMBER(_xll.BDP($E1271&amp;" ISIN","DUR_ADJ_OAS_MID")),_xll.BDP($E1271&amp;" ISIN","DUR_ADJ_OAS_MID")," ")))</f>
        <v/>
      </c>
      <c r="S1271" s="7">
        <f>IF(ISNUMBER(N1271),Q1271*N1271,IF(ISNUMBER(R1271),J1271*R1271," "))</f>
        <v/>
      </c>
      <c r="T1271" t="inlineStr">
        <is>
          <t>16679L109</t>
        </is>
      </c>
      <c r="U1271" t="inlineStr">
        <is>
          <t>Equity</t>
        </is>
      </c>
    </row>
    <row r="1272">
      <c r="A1272" t="inlineStr">
        <is>
          <t>PINK</t>
        </is>
      </c>
      <c r="B1272" t="inlineStr">
        <is>
          <t>CIGNA GROUP USD 0.01</t>
        </is>
      </c>
      <c r="C1272" t="inlineStr">
        <is>
          <t>CI</t>
        </is>
      </c>
      <c r="D1272" t="inlineStr">
        <is>
          <t>BHJ0775</t>
        </is>
      </c>
      <c r="E1272" t="inlineStr">
        <is>
          <t>US1255231003</t>
        </is>
      </c>
      <c r="F1272" t="inlineStr">
        <is>
          <t>125523100</t>
        </is>
      </c>
      <c r="G1272" s="1" t="n">
        <v>1530</v>
      </c>
      <c r="H1272" s="1" t="n">
        <v>319.75</v>
      </c>
      <c r="I1272" s="2" t="n">
        <v>489217.5</v>
      </c>
      <c r="J1272" s="3" t="n">
        <v>0.00373662</v>
      </c>
      <c r="K1272" s="4" t="n">
        <v>130925111.58</v>
      </c>
      <c r="L1272" s="5" t="n">
        <v>4350001</v>
      </c>
      <c r="M1272" s="6" t="n">
        <v>30.09771988</v>
      </c>
      <c r="N1272" s="7">
        <f>IF(ISNUMBER(_xll.BDP($C1272, "DELTA_MID")),_xll.BDP($C1272, "DELTA_MID")," ")</f>
        <v/>
      </c>
      <c r="O1272" s="7">
        <f>IF(ISNUMBER(N1272),_xll.BDP($C1272, "OPT_UNDL_TICKER"),"")</f>
        <v/>
      </c>
      <c r="P1272" s="8">
        <f>IF(ISNUMBER(N1272),_xll.BDP($C1272, "OPT_UNDL_PX")," ")</f>
        <v/>
      </c>
      <c r="Q1272" s="7">
        <f>IF(ISNUMBER(N1272),+G1272*_xll.BDP($C1272, "PX_POS_MULT_FACTOR")*P1272/K1272," ")</f>
        <v/>
      </c>
      <c r="R1272" s="8">
        <f>IF(OR($A1272="TUA",$A1272="TYA"),"",IF(ISNUMBER(_xll.BDP($C1272,"DUR_ADJ_OAS_MID")),_xll.BDP($C1272,"DUR_ADJ_OAS_MID"),IF(ISNUMBER(_xll.BDP($E1272&amp;" ISIN","DUR_ADJ_OAS_MID")),_xll.BDP($E1272&amp;" ISIN","DUR_ADJ_OAS_MID")," ")))</f>
        <v/>
      </c>
      <c r="S1272" s="7">
        <f>IF(ISNUMBER(N1272),Q1272*N1272,IF(ISNUMBER(R1272),J1272*R1272," "))</f>
        <v/>
      </c>
      <c r="T1272" t="inlineStr">
        <is>
          <t>125523100</t>
        </is>
      </c>
      <c r="U1272" t="inlineStr">
        <is>
          <t>Equity</t>
        </is>
      </c>
    </row>
    <row r="1273">
      <c r="A1273" t="inlineStr">
        <is>
          <t>PINK</t>
        </is>
      </c>
      <c r="B1273" t="inlineStr">
        <is>
          <t>COOPER COS INC USD 0.1</t>
        </is>
      </c>
      <c r="C1273" t="inlineStr">
        <is>
          <t>COO</t>
        </is>
      </c>
      <c r="D1273" t="inlineStr">
        <is>
          <t>BQPDXR3</t>
        </is>
      </c>
      <c r="E1273" t="inlineStr">
        <is>
          <t>US2166485019</t>
        </is>
      </c>
      <c r="F1273" t="inlineStr">
        <is>
          <t>216648501</t>
        </is>
      </c>
      <c r="G1273" s="1" t="n">
        <v>6224</v>
      </c>
      <c r="H1273" s="1" t="n">
        <v>73.3</v>
      </c>
      <c r="I1273" s="2" t="n">
        <v>456219.2</v>
      </c>
      <c r="J1273" s="3" t="n">
        <v>0.00348458</v>
      </c>
      <c r="K1273" s="4" t="n">
        <v>130925111.58</v>
      </c>
      <c r="L1273" s="5" t="n">
        <v>4350001</v>
      </c>
      <c r="M1273" s="6" t="n">
        <v>30.09771988</v>
      </c>
      <c r="N1273" s="7">
        <f>IF(ISNUMBER(_xll.BDP($C1273, "DELTA_MID")),_xll.BDP($C1273, "DELTA_MID")," ")</f>
        <v/>
      </c>
      <c r="O1273" s="7">
        <f>IF(ISNUMBER(N1273),_xll.BDP($C1273, "OPT_UNDL_TICKER"),"")</f>
        <v/>
      </c>
      <c r="P1273" s="8">
        <f>IF(ISNUMBER(N1273),_xll.BDP($C1273, "OPT_UNDL_PX")," ")</f>
        <v/>
      </c>
      <c r="Q1273" s="7">
        <f>IF(ISNUMBER(N1273),+G1273*_xll.BDP($C1273, "PX_POS_MULT_FACTOR")*P1273/K1273," ")</f>
        <v/>
      </c>
      <c r="R1273" s="8">
        <f>IF(OR($A1273="TUA",$A1273="TYA"),"",IF(ISNUMBER(_xll.BDP($C1273,"DUR_ADJ_OAS_MID")),_xll.BDP($C1273,"DUR_ADJ_OAS_MID"),IF(ISNUMBER(_xll.BDP($E1273&amp;" ISIN","DUR_ADJ_OAS_MID")),_xll.BDP($E1273&amp;" ISIN","DUR_ADJ_OAS_MID")," ")))</f>
        <v/>
      </c>
      <c r="S1273" s="7">
        <f>IF(ISNUMBER(N1273),Q1273*N1273,IF(ISNUMBER(R1273),J1273*R1273," "))</f>
        <v/>
      </c>
      <c r="T1273" t="inlineStr">
        <is>
          <t>216648501</t>
        </is>
      </c>
      <c r="U1273" t="inlineStr">
        <is>
          <t>Equity</t>
        </is>
      </c>
    </row>
    <row r="1274">
      <c r="A1274" t="inlineStr">
        <is>
          <t>PINK</t>
        </is>
      </c>
      <c r="B1274" t="inlineStr">
        <is>
          <t>CENCORA INC USD 0.01</t>
        </is>
      </c>
      <c r="C1274" t="inlineStr">
        <is>
          <t>COR</t>
        </is>
      </c>
      <c r="D1274" t="inlineStr">
        <is>
          <t>2795393</t>
        </is>
      </c>
      <c r="E1274" t="inlineStr">
        <is>
          <t>US03073E1055</t>
        </is>
      </c>
      <c r="F1274" t="inlineStr">
        <is>
          <t>03073E105</t>
        </is>
      </c>
      <c r="G1274" s="1" t="n">
        <v>8753</v>
      </c>
      <c r="H1274" s="1" t="n">
        <v>296.23</v>
      </c>
      <c r="I1274" s="2" t="n">
        <v>2592901.19</v>
      </c>
      <c r="J1274" s="3" t="n">
        <v>0.01980446</v>
      </c>
      <c r="K1274" s="4" t="n">
        <v>130925111.58</v>
      </c>
      <c r="L1274" s="5" t="n">
        <v>4350001</v>
      </c>
      <c r="M1274" s="6" t="n">
        <v>30.09771988</v>
      </c>
      <c r="N1274" s="7">
        <f>IF(ISNUMBER(_xll.BDP($C1274, "DELTA_MID")),_xll.BDP($C1274, "DELTA_MID")," ")</f>
        <v/>
      </c>
      <c r="O1274" s="7">
        <f>IF(ISNUMBER(N1274),_xll.BDP($C1274, "OPT_UNDL_TICKER"),"")</f>
        <v/>
      </c>
      <c r="P1274" s="8">
        <f>IF(ISNUMBER(N1274),_xll.BDP($C1274, "OPT_UNDL_PX")," ")</f>
        <v/>
      </c>
      <c r="Q1274" s="7">
        <f>IF(ISNUMBER(N1274),+G1274*_xll.BDP($C1274, "PX_POS_MULT_FACTOR")*P1274/K1274," ")</f>
        <v/>
      </c>
      <c r="R1274" s="8">
        <f>IF(OR($A1274="TUA",$A1274="TYA"),"",IF(ISNUMBER(_xll.BDP($C1274,"DUR_ADJ_OAS_MID")),_xll.BDP($C1274,"DUR_ADJ_OAS_MID"),IF(ISNUMBER(_xll.BDP($E1274&amp;" ISIN","DUR_ADJ_OAS_MID")),_xll.BDP($E1274&amp;" ISIN","DUR_ADJ_OAS_MID")," ")))</f>
        <v/>
      </c>
      <c r="S1274" s="7">
        <f>IF(ISNUMBER(N1274),Q1274*N1274,IF(ISNUMBER(R1274),J1274*R1274," "))</f>
        <v/>
      </c>
      <c r="T1274" t="inlineStr">
        <is>
          <t>03073E105</t>
        </is>
      </c>
      <c r="U1274" t="inlineStr">
        <is>
          <t>Equity</t>
        </is>
      </c>
    </row>
    <row r="1275">
      <c r="A1275" t="inlineStr">
        <is>
          <t>PINK</t>
        </is>
      </c>
      <c r="B1275" t="inlineStr">
        <is>
          <t>CVS HEALTH CORPORATION USD 0.01</t>
        </is>
      </c>
      <c r="C1275" t="inlineStr">
        <is>
          <t>CVS</t>
        </is>
      </c>
      <c r="D1275" t="inlineStr">
        <is>
          <t>2577609</t>
        </is>
      </c>
      <c r="E1275" t="inlineStr">
        <is>
          <t>US1266501006</t>
        </is>
      </c>
      <c r="F1275" t="inlineStr">
        <is>
          <t>126650100</t>
        </is>
      </c>
      <c r="G1275" s="1" t="n">
        <v>75096</v>
      </c>
      <c r="H1275" s="1" t="n">
        <v>67.43000000000001</v>
      </c>
      <c r="I1275" s="2" t="n">
        <v>5063723.28</v>
      </c>
      <c r="J1275" s="3" t="n">
        <v>0.03867649</v>
      </c>
      <c r="K1275" s="4" t="n">
        <v>130925111.58</v>
      </c>
      <c r="L1275" s="5" t="n">
        <v>4350001</v>
      </c>
      <c r="M1275" s="6" t="n">
        <v>30.09771988</v>
      </c>
      <c r="N1275" s="7">
        <f>IF(ISNUMBER(_xll.BDP($C1275, "DELTA_MID")),_xll.BDP($C1275, "DELTA_MID")," ")</f>
        <v/>
      </c>
      <c r="O1275" s="7">
        <f>IF(ISNUMBER(N1275),_xll.BDP($C1275, "OPT_UNDL_TICKER"),"")</f>
        <v/>
      </c>
      <c r="P1275" s="8">
        <f>IF(ISNUMBER(N1275),_xll.BDP($C1275, "OPT_UNDL_PX")," ")</f>
        <v/>
      </c>
      <c r="Q1275" s="7">
        <f>IF(ISNUMBER(N1275),+G1275*_xll.BDP($C1275, "PX_POS_MULT_FACTOR")*P1275/K1275," ")</f>
        <v/>
      </c>
      <c r="R1275" s="8">
        <f>IF(OR($A1275="TUA",$A1275="TYA"),"",IF(ISNUMBER(_xll.BDP($C1275,"DUR_ADJ_OAS_MID")),_xll.BDP($C1275,"DUR_ADJ_OAS_MID"),IF(ISNUMBER(_xll.BDP($E1275&amp;" ISIN","DUR_ADJ_OAS_MID")),_xll.BDP($E1275&amp;" ISIN","DUR_ADJ_OAS_MID")," ")))</f>
        <v/>
      </c>
      <c r="S1275" s="7">
        <f>IF(ISNUMBER(N1275),Q1275*N1275,IF(ISNUMBER(R1275),J1275*R1275," "))</f>
        <v/>
      </c>
      <c r="T1275" t="inlineStr">
        <is>
          <t>126650100</t>
        </is>
      </c>
      <c r="U1275" t="inlineStr">
        <is>
          <t>Equity</t>
        </is>
      </c>
    </row>
    <row r="1276">
      <c r="A1276" t="inlineStr">
        <is>
          <t>PINK</t>
        </is>
      </c>
      <c r="B1276" t="inlineStr">
        <is>
          <t>QUEST DIAG COM USD0.01</t>
        </is>
      </c>
      <c r="C1276" t="inlineStr">
        <is>
          <t>DGX</t>
        </is>
      </c>
      <c r="D1276" t="inlineStr">
        <is>
          <t>2702791</t>
        </is>
      </c>
      <c r="E1276" t="inlineStr">
        <is>
          <t>US74834L1008</t>
        </is>
      </c>
      <c r="F1276" t="inlineStr">
        <is>
          <t>74834L100</t>
        </is>
      </c>
      <c r="G1276" s="1" t="n">
        <v>8161</v>
      </c>
      <c r="H1276" s="1" t="n">
        <v>176.12</v>
      </c>
      <c r="I1276" s="2" t="n">
        <v>1437315.32</v>
      </c>
      <c r="J1276" s="3" t="n">
        <v>0.01097815</v>
      </c>
      <c r="K1276" s="4" t="n">
        <v>130925111.58</v>
      </c>
      <c r="L1276" s="5" t="n">
        <v>4350001</v>
      </c>
      <c r="M1276" s="6" t="n">
        <v>30.09771988</v>
      </c>
      <c r="N1276" s="7">
        <f>IF(ISNUMBER(_xll.BDP($C1276, "DELTA_MID")),_xll.BDP($C1276, "DELTA_MID")," ")</f>
        <v/>
      </c>
      <c r="O1276" s="7">
        <f>IF(ISNUMBER(N1276),_xll.BDP($C1276, "OPT_UNDL_TICKER"),"")</f>
        <v/>
      </c>
      <c r="P1276" s="8">
        <f>IF(ISNUMBER(N1276),_xll.BDP($C1276, "OPT_UNDL_PX")," ")</f>
        <v/>
      </c>
      <c r="Q1276" s="7">
        <f>IF(ISNUMBER(N1276),+G1276*_xll.BDP($C1276, "PX_POS_MULT_FACTOR")*P1276/K1276," ")</f>
        <v/>
      </c>
      <c r="R1276" s="8">
        <f>IF(OR($A1276="TUA",$A1276="TYA"),"",IF(ISNUMBER(_xll.BDP($C1276,"DUR_ADJ_OAS_MID")),_xll.BDP($C1276,"DUR_ADJ_OAS_MID"),IF(ISNUMBER(_xll.BDP($E1276&amp;" ISIN","DUR_ADJ_OAS_MID")),_xll.BDP($E1276&amp;" ISIN","DUR_ADJ_OAS_MID")," ")))</f>
        <v/>
      </c>
      <c r="S1276" s="7">
        <f>IF(ISNUMBER(N1276),Q1276*N1276,IF(ISNUMBER(R1276),J1276*R1276," "))</f>
        <v/>
      </c>
      <c r="T1276" t="inlineStr">
        <is>
          <t>74834L100</t>
        </is>
      </c>
      <c r="U1276" t="inlineStr">
        <is>
          <t>Equity</t>
        </is>
      </c>
    </row>
    <row r="1277">
      <c r="A1277" t="inlineStr">
        <is>
          <t>PINK</t>
        </is>
      </c>
      <c r="B1277" t="inlineStr">
        <is>
          <t>DANAHER CORP USD 0.01</t>
        </is>
      </c>
      <c r="C1277" t="inlineStr">
        <is>
          <t>DHR</t>
        </is>
      </c>
      <c r="D1277" t="inlineStr">
        <is>
          <t>2250870</t>
        </is>
      </c>
      <c r="E1277" t="inlineStr">
        <is>
          <t>US2358511028</t>
        </is>
      </c>
      <c r="F1277" t="inlineStr">
        <is>
          <t>235851102</t>
        </is>
      </c>
      <c r="G1277" s="1" t="n">
        <v>18245</v>
      </c>
      <c r="H1277" s="1" t="n">
        <v>203.2</v>
      </c>
      <c r="I1277" s="2" t="n">
        <v>3707384</v>
      </c>
      <c r="J1277" s="3" t="n">
        <v>0.02831683</v>
      </c>
      <c r="K1277" s="4" t="n">
        <v>130925111.58</v>
      </c>
      <c r="L1277" s="5" t="n">
        <v>4350001</v>
      </c>
      <c r="M1277" s="6" t="n">
        <v>30.09771988</v>
      </c>
      <c r="N1277" s="7">
        <f>IF(ISNUMBER(_xll.BDP($C1277, "DELTA_MID")),_xll.BDP($C1277, "DELTA_MID")," ")</f>
        <v/>
      </c>
      <c r="O1277" s="7">
        <f>IF(ISNUMBER(N1277),_xll.BDP($C1277, "OPT_UNDL_TICKER"),"")</f>
        <v/>
      </c>
      <c r="P1277" s="8">
        <f>IF(ISNUMBER(N1277),_xll.BDP($C1277, "OPT_UNDL_PX")," ")</f>
        <v/>
      </c>
      <c r="Q1277" s="7">
        <f>IF(ISNUMBER(N1277),+G1277*_xll.BDP($C1277, "PX_POS_MULT_FACTOR")*P1277/K1277," ")</f>
        <v/>
      </c>
      <c r="R1277" s="8">
        <f>IF(OR($A1277="TUA",$A1277="TYA"),"",IF(ISNUMBER(_xll.BDP($C1277,"DUR_ADJ_OAS_MID")),_xll.BDP($C1277,"DUR_ADJ_OAS_MID"),IF(ISNUMBER(_xll.BDP($E1277&amp;" ISIN","DUR_ADJ_OAS_MID")),_xll.BDP($E1277&amp;" ISIN","DUR_ADJ_OAS_MID")," ")))</f>
        <v/>
      </c>
      <c r="S1277" s="7">
        <f>IF(ISNUMBER(N1277),Q1277*N1277,IF(ISNUMBER(R1277),J1277*R1277," "))</f>
        <v/>
      </c>
      <c r="T1277" t="inlineStr">
        <is>
          <t>235851102</t>
        </is>
      </c>
      <c r="U1277" t="inlineStr">
        <is>
          <t>Equity</t>
        </is>
      </c>
    </row>
    <row r="1278">
      <c r="A1278" t="inlineStr">
        <is>
          <t>PINK</t>
        </is>
      </c>
      <c r="B1278" t="inlineStr">
        <is>
          <t>DEXCOM INC USD 0.001</t>
        </is>
      </c>
      <c r="C1278" t="inlineStr">
        <is>
          <t>DXCM</t>
        </is>
      </c>
      <c r="D1278" t="inlineStr">
        <is>
          <t>B0796X4</t>
        </is>
      </c>
      <c r="E1278" t="inlineStr">
        <is>
          <t>US2521311074</t>
        </is>
      </c>
      <c r="F1278" t="inlineStr">
        <is>
          <t>252131107</t>
        </is>
      </c>
      <c r="G1278" s="1" t="n">
        <v>20650</v>
      </c>
      <c r="H1278" s="1" t="n">
        <v>82.93000000000001</v>
      </c>
      <c r="I1278" s="2" t="n">
        <v>1712504.5</v>
      </c>
      <c r="J1278" s="3" t="n">
        <v>0.01308003</v>
      </c>
      <c r="K1278" s="4" t="n">
        <v>130925111.58</v>
      </c>
      <c r="L1278" s="5" t="n">
        <v>4350001</v>
      </c>
      <c r="M1278" s="6" t="n">
        <v>30.09771988</v>
      </c>
      <c r="N1278" s="7">
        <f>IF(ISNUMBER(_xll.BDP($C1278, "DELTA_MID")),_xll.BDP($C1278, "DELTA_MID")," ")</f>
        <v/>
      </c>
      <c r="O1278" s="7">
        <f>IF(ISNUMBER(N1278),_xll.BDP($C1278, "OPT_UNDL_TICKER"),"")</f>
        <v/>
      </c>
      <c r="P1278" s="8">
        <f>IF(ISNUMBER(N1278),_xll.BDP($C1278, "OPT_UNDL_PX")," ")</f>
        <v/>
      </c>
      <c r="Q1278" s="7">
        <f>IF(ISNUMBER(N1278),+G1278*_xll.BDP($C1278, "PX_POS_MULT_FACTOR")*P1278/K1278," ")</f>
        <v/>
      </c>
      <c r="R1278" s="8">
        <f>IF(OR($A1278="TUA",$A1278="TYA"),"",IF(ISNUMBER(_xll.BDP($C1278,"DUR_ADJ_OAS_MID")),_xll.BDP($C1278,"DUR_ADJ_OAS_MID"),IF(ISNUMBER(_xll.BDP($E1278&amp;" ISIN","DUR_ADJ_OAS_MID")),_xll.BDP($E1278&amp;" ISIN","DUR_ADJ_OAS_MID")," ")))</f>
        <v/>
      </c>
      <c r="S1278" s="7">
        <f>IF(ISNUMBER(N1278),Q1278*N1278,IF(ISNUMBER(R1278),J1278*R1278," "))</f>
        <v/>
      </c>
      <c r="T1278" t="inlineStr">
        <is>
          <t>252131107</t>
        </is>
      </c>
      <c r="U1278" t="inlineStr">
        <is>
          <t>Equity</t>
        </is>
      </c>
    </row>
    <row r="1279">
      <c r="A1279" t="inlineStr">
        <is>
          <t>PINK</t>
        </is>
      </c>
      <c r="B1279" t="inlineStr">
        <is>
          <t>EMBECTA CORP USD 0.01</t>
        </is>
      </c>
      <c r="C1279" t="inlineStr">
        <is>
          <t>EMBC</t>
        </is>
      </c>
      <c r="D1279" t="inlineStr">
        <is>
          <t>BMXWYR1</t>
        </is>
      </c>
      <c r="E1279" t="inlineStr">
        <is>
          <t>US29082K1051</t>
        </is>
      </c>
      <c r="F1279" t="inlineStr">
        <is>
          <t>29082K105</t>
        </is>
      </c>
      <c r="G1279" s="1" t="n">
        <v>1383</v>
      </c>
      <c r="H1279" s="1" t="n">
        <v>10.32</v>
      </c>
      <c r="I1279" s="2" t="n">
        <v>14272.56</v>
      </c>
      <c r="J1279" s="3" t="n">
        <v>0.00010901</v>
      </c>
      <c r="K1279" s="4" t="n">
        <v>130925111.58</v>
      </c>
      <c r="L1279" s="5" t="n">
        <v>4350001</v>
      </c>
      <c r="M1279" s="6" t="n">
        <v>30.09771988</v>
      </c>
      <c r="N1279" s="7">
        <f>IF(ISNUMBER(_xll.BDP($C1279, "DELTA_MID")),_xll.BDP($C1279, "DELTA_MID")," ")</f>
        <v/>
      </c>
      <c r="O1279" s="7">
        <f>IF(ISNUMBER(N1279),_xll.BDP($C1279, "OPT_UNDL_TICKER"),"")</f>
        <v/>
      </c>
      <c r="P1279" s="8">
        <f>IF(ISNUMBER(N1279),_xll.BDP($C1279, "OPT_UNDL_PX")," ")</f>
        <v/>
      </c>
      <c r="Q1279" s="7">
        <f>IF(ISNUMBER(N1279),+G1279*_xll.BDP($C1279, "PX_POS_MULT_FACTOR")*P1279/K1279," ")</f>
        <v/>
      </c>
      <c r="R1279" s="8">
        <f>IF(OR($A1279="TUA",$A1279="TYA"),"",IF(ISNUMBER(_xll.BDP($C1279,"DUR_ADJ_OAS_MID")),_xll.BDP($C1279,"DUR_ADJ_OAS_MID"),IF(ISNUMBER(_xll.BDP($E1279&amp;" ISIN","DUR_ADJ_OAS_MID")),_xll.BDP($E1279&amp;" ISIN","DUR_ADJ_OAS_MID")," ")))</f>
        <v/>
      </c>
      <c r="S1279" s="7">
        <f>IF(ISNUMBER(N1279),Q1279*N1279,IF(ISNUMBER(R1279),J1279*R1279," "))</f>
        <v/>
      </c>
      <c r="T1279" t="inlineStr">
        <is>
          <t>29082K105</t>
        </is>
      </c>
      <c r="U1279" t="inlineStr">
        <is>
          <t>Equity</t>
        </is>
      </c>
    </row>
    <row r="1280">
      <c r="A1280" t="inlineStr">
        <is>
          <t>PINK</t>
        </is>
      </c>
      <c r="B1280" t="inlineStr">
        <is>
          <t>ESTABLISHMENT LABS HOLDINGS USD 1.0</t>
        </is>
      </c>
      <c r="C1280" t="inlineStr">
        <is>
          <t>ESTA</t>
        </is>
      </c>
      <c r="D1280" t="inlineStr">
        <is>
          <t>BYVR2D4</t>
        </is>
      </c>
      <c r="E1280" t="inlineStr">
        <is>
          <t>VGG312491084</t>
        </is>
      </c>
      <c r="F1280" t="inlineStr">
        <is>
          <t>G31249108</t>
        </is>
      </c>
      <c r="G1280" s="1" t="n">
        <v>1966</v>
      </c>
      <c r="H1280" s="1" t="n">
        <v>43.54</v>
      </c>
      <c r="I1280" s="2" t="n">
        <v>85599.64</v>
      </c>
      <c r="J1280" s="3" t="n">
        <v>0.00065381</v>
      </c>
      <c r="K1280" s="4" t="n">
        <v>130925111.58</v>
      </c>
      <c r="L1280" s="5" t="n">
        <v>4350001</v>
      </c>
      <c r="M1280" s="6" t="n">
        <v>30.09771988</v>
      </c>
      <c r="N1280" s="7">
        <f>IF(ISNUMBER(_xll.BDP($C1280, "DELTA_MID")),_xll.BDP($C1280, "DELTA_MID")," ")</f>
        <v/>
      </c>
      <c r="O1280" s="7">
        <f>IF(ISNUMBER(N1280),_xll.BDP($C1280, "OPT_UNDL_TICKER"),"")</f>
        <v/>
      </c>
      <c r="P1280" s="8">
        <f>IF(ISNUMBER(N1280),_xll.BDP($C1280, "OPT_UNDL_PX")," ")</f>
        <v/>
      </c>
      <c r="Q1280" s="7">
        <f>IF(ISNUMBER(N1280),+G1280*_xll.BDP($C1280, "PX_POS_MULT_FACTOR")*P1280/K1280," ")</f>
        <v/>
      </c>
      <c r="R1280" s="8">
        <f>IF(OR($A1280="TUA",$A1280="TYA"),"",IF(ISNUMBER(_xll.BDP($C1280,"DUR_ADJ_OAS_MID")),_xll.BDP($C1280,"DUR_ADJ_OAS_MID"),IF(ISNUMBER(_xll.BDP($E1280&amp;" ISIN","DUR_ADJ_OAS_MID")),_xll.BDP($E1280&amp;" ISIN","DUR_ADJ_OAS_MID")," ")))</f>
        <v/>
      </c>
      <c r="S1280" s="7">
        <f>IF(ISNUMBER(N1280),Q1280*N1280,IF(ISNUMBER(R1280),J1280*R1280," "))</f>
        <v/>
      </c>
      <c r="T1280" t="inlineStr">
        <is>
          <t>G31249108</t>
        </is>
      </c>
      <c r="U1280" t="inlineStr">
        <is>
          <t>Equity</t>
        </is>
      </c>
    </row>
    <row r="1281">
      <c r="A1281" t="inlineStr">
        <is>
          <t>PINK</t>
        </is>
      </c>
      <c r="B1281" t="inlineStr">
        <is>
          <t>EDWARDS LI COM USD1</t>
        </is>
      </c>
      <c r="C1281" t="inlineStr">
        <is>
          <t>EW</t>
        </is>
      </c>
      <c r="D1281" t="inlineStr">
        <is>
          <t>2567116</t>
        </is>
      </c>
      <c r="E1281" t="inlineStr">
        <is>
          <t>US28176E1082</t>
        </is>
      </c>
      <c r="F1281" t="inlineStr">
        <is>
          <t>28176E108</t>
        </is>
      </c>
      <c r="G1281" s="1" t="n">
        <v>8830</v>
      </c>
      <c r="H1281" s="1" t="n">
        <v>76.79000000000001</v>
      </c>
      <c r="I1281" s="2" t="n">
        <v>678055.7</v>
      </c>
      <c r="J1281" s="3" t="n">
        <v>0.00517896</v>
      </c>
      <c r="K1281" s="4" t="n">
        <v>130925111.58</v>
      </c>
      <c r="L1281" s="5" t="n">
        <v>4350001</v>
      </c>
      <c r="M1281" s="6" t="n">
        <v>30.09771988</v>
      </c>
      <c r="N1281" s="7">
        <f>IF(ISNUMBER(_xll.BDP($C1281, "DELTA_MID")),_xll.BDP($C1281, "DELTA_MID")," ")</f>
        <v/>
      </c>
      <c r="O1281" s="7">
        <f>IF(ISNUMBER(N1281),_xll.BDP($C1281, "OPT_UNDL_TICKER"),"")</f>
        <v/>
      </c>
      <c r="P1281" s="8">
        <f>IF(ISNUMBER(N1281),_xll.BDP($C1281, "OPT_UNDL_PX")," ")</f>
        <v/>
      </c>
      <c r="Q1281" s="7">
        <f>IF(ISNUMBER(N1281),+G1281*_xll.BDP($C1281, "PX_POS_MULT_FACTOR")*P1281/K1281," ")</f>
        <v/>
      </c>
      <c r="R1281" s="8">
        <f>IF(OR($A1281="TUA",$A1281="TYA"),"",IF(ISNUMBER(_xll.BDP($C1281,"DUR_ADJ_OAS_MID")),_xll.BDP($C1281,"DUR_ADJ_OAS_MID"),IF(ISNUMBER(_xll.BDP($E1281&amp;" ISIN","DUR_ADJ_OAS_MID")),_xll.BDP($E1281&amp;" ISIN","DUR_ADJ_OAS_MID")," ")))</f>
        <v/>
      </c>
      <c r="S1281" s="7">
        <f>IF(ISNUMBER(N1281),Q1281*N1281,IF(ISNUMBER(R1281),J1281*R1281," "))</f>
        <v/>
      </c>
      <c r="T1281" t="inlineStr">
        <is>
          <t>28176E108</t>
        </is>
      </c>
      <c r="U1281" t="inlineStr">
        <is>
          <t>Equity</t>
        </is>
      </c>
    </row>
    <row r="1282">
      <c r="A1282" t="inlineStr">
        <is>
          <t>PINK</t>
        </is>
      </c>
      <c r="B1282" t="inlineStr">
        <is>
          <t>NATIONAL VISION HLDGS INC USD 0.01</t>
        </is>
      </c>
      <c r="C1282" t="inlineStr">
        <is>
          <t>EYE</t>
        </is>
      </c>
      <c r="D1282" t="inlineStr">
        <is>
          <t>BYP71H7</t>
        </is>
      </c>
      <c r="E1282" t="inlineStr">
        <is>
          <t>US63845R1077</t>
        </is>
      </c>
      <c r="F1282" t="inlineStr">
        <is>
          <t>63845R107</t>
        </is>
      </c>
      <c r="G1282" s="1" t="n">
        <v>281211</v>
      </c>
      <c r="H1282" s="1" t="n">
        <v>23.9</v>
      </c>
      <c r="I1282" s="2" t="n">
        <v>6720942.9</v>
      </c>
      <c r="J1282" s="3" t="n">
        <v>0.05133425</v>
      </c>
      <c r="K1282" s="4" t="n">
        <v>130925111.58</v>
      </c>
      <c r="L1282" s="5" t="n">
        <v>4350001</v>
      </c>
      <c r="M1282" s="6" t="n">
        <v>30.09771988</v>
      </c>
      <c r="N1282" s="7">
        <f>IF(ISNUMBER(_xll.BDP($C1282, "DELTA_MID")),_xll.BDP($C1282, "DELTA_MID")," ")</f>
        <v/>
      </c>
      <c r="O1282" s="7">
        <f>IF(ISNUMBER(N1282),_xll.BDP($C1282, "OPT_UNDL_TICKER"),"")</f>
        <v/>
      </c>
      <c r="P1282" s="8">
        <f>IF(ISNUMBER(N1282),_xll.BDP($C1282, "OPT_UNDL_PX")," ")</f>
        <v/>
      </c>
      <c r="Q1282" s="7">
        <f>IF(ISNUMBER(N1282),+G1282*_xll.BDP($C1282, "PX_POS_MULT_FACTOR")*P1282/K1282," ")</f>
        <v/>
      </c>
      <c r="R1282" s="8">
        <f>IF(OR($A1282="TUA",$A1282="TYA"),"",IF(ISNUMBER(_xll.BDP($C1282,"DUR_ADJ_OAS_MID")),_xll.BDP($C1282,"DUR_ADJ_OAS_MID"),IF(ISNUMBER(_xll.BDP($E1282&amp;" ISIN","DUR_ADJ_OAS_MID")),_xll.BDP($E1282&amp;" ISIN","DUR_ADJ_OAS_MID")," ")))</f>
        <v/>
      </c>
      <c r="S1282" s="7">
        <f>IF(ISNUMBER(N1282),Q1282*N1282,IF(ISNUMBER(R1282),J1282*R1282," "))</f>
        <v/>
      </c>
      <c r="T1282" t="inlineStr">
        <is>
          <t>63845R107</t>
        </is>
      </c>
      <c r="U1282" t="inlineStr">
        <is>
          <t>Equity</t>
        </is>
      </c>
    </row>
    <row r="1283">
      <c r="A1283" t="inlineStr">
        <is>
          <t>PINK</t>
        </is>
      </c>
      <c r="B1283" t="inlineStr">
        <is>
          <t>EYEPOINT PHARMACEUTICALS I USD 0.01</t>
        </is>
      </c>
      <c r="C1283" t="inlineStr">
        <is>
          <t>EYPT</t>
        </is>
      </c>
      <c r="D1283" t="inlineStr">
        <is>
          <t>BMGS7L1</t>
        </is>
      </c>
      <c r="E1283" t="inlineStr">
        <is>
          <t>US30233G2093</t>
        </is>
      </c>
      <c r="F1283" t="inlineStr">
        <is>
          <t>30233G209</t>
        </is>
      </c>
      <c r="G1283" s="1" t="n">
        <v>79472</v>
      </c>
      <c r="H1283" s="1" t="n">
        <v>9.720000000000001</v>
      </c>
      <c r="I1283" s="2" t="n">
        <v>772467.84</v>
      </c>
      <c r="J1283" s="3" t="n">
        <v>0.00590007</v>
      </c>
      <c r="K1283" s="4" t="n">
        <v>130925111.58</v>
      </c>
      <c r="L1283" s="5" t="n">
        <v>4350001</v>
      </c>
      <c r="M1283" s="6" t="n">
        <v>30.09771988</v>
      </c>
      <c r="N1283" s="7">
        <f>IF(ISNUMBER(_xll.BDP($C1283, "DELTA_MID")),_xll.BDP($C1283, "DELTA_MID")," ")</f>
        <v/>
      </c>
      <c r="O1283" s="7">
        <f>IF(ISNUMBER(N1283),_xll.BDP($C1283, "OPT_UNDL_TICKER"),"")</f>
        <v/>
      </c>
      <c r="P1283" s="8">
        <f>IF(ISNUMBER(N1283),_xll.BDP($C1283, "OPT_UNDL_PX")," ")</f>
        <v/>
      </c>
      <c r="Q1283" s="7">
        <f>IF(ISNUMBER(N1283),+G1283*_xll.BDP($C1283, "PX_POS_MULT_FACTOR")*P1283/K1283," ")</f>
        <v/>
      </c>
      <c r="R1283" s="8">
        <f>IF(OR($A1283="TUA",$A1283="TYA"),"",IF(ISNUMBER(_xll.BDP($C1283,"DUR_ADJ_OAS_MID")),_xll.BDP($C1283,"DUR_ADJ_OAS_MID"),IF(ISNUMBER(_xll.BDP($E1283&amp;" ISIN","DUR_ADJ_OAS_MID")),_xll.BDP($E1283&amp;" ISIN","DUR_ADJ_OAS_MID")," ")))</f>
        <v/>
      </c>
      <c r="S1283" s="7">
        <f>IF(ISNUMBER(N1283),Q1283*N1283,IF(ISNUMBER(R1283),J1283*R1283," "))</f>
        <v/>
      </c>
      <c r="T1283" t="inlineStr">
        <is>
          <t>30233G209</t>
        </is>
      </c>
      <c r="U1283" t="inlineStr">
        <is>
          <t>Equity</t>
        </is>
      </c>
    </row>
    <row r="1284">
      <c r="A1284" t="inlineStr">
        <is>
          <t>PINK</t>
        </is>
      </c>
      <c r="B1284" t="inlineStr">
        <is>
          <t>FLUOR CORP NEW USD 0.01</t>
        </is>
      </c>
      <c r="C1284" t="inlineStr">
        <is>
          <t>FLR</t>
        </is>
      </c>
      <c r="D1284" t="inlineStr">
        <is>
          <t>2696838</t>
        </is>
      </c>
      <c r="E1284" t="inlineStr">
        <is>
          <t>US3434121022</t>
        </is>
      </c>
      <c r="F1284" t="inlineStr">
        <is>
          <t>343412102</t>
        </is>
      </c>
      <c r="G1284" s="1" t="n">
        <v>68174</v>
      </c>
      <c r="H1284" s="1" t="n">
        <v>52.76</v>
      </c>
      <c r="I1284" s="2" t="n">
        <v>3596860.24</v>
      </c>
      <c r="J1284" s="3" t="n">
        <v>0.02747265</v>
      </c>
      <c r="K1284" s="4" t="n">
        <v>130925111.58</v>
      </c>
      <c r="L1284" s="5" t="n">
        <v>4350001</v>
      </c>
      <c r="M1284" s="6" t="n">
        <v>30.09771988</v>
      </c>
      <c r="N1284" s="7">
        <f>IF(ISNUMBER(_xll.BDP($C1284, "DELTA_MID")),_xll.BDP($C1284, "DELTA_MID")," ")</f>
        <v/>
      </c>
      <c r="O1284" s="7">
        <f>IF(ISNUMBER(N1284),_xll.BDP($C1284, "OPT_UNDL_TICKER"),"")</f>
        <v/>
      </c>
      <c r="P1284" s="8">
        <f>IF(ISNUMBER(N1284),_xll.BDP($C1284, "OPT_UNDL_PX")," ")</f>
        <v/>
      </c>
      <c r="Q1284" s="7">
        <f>IF(ISNUMBER(N1284),+G1284*_xll.BDP($C1284, "PX_POS_MULT_FACTOR")*P1284/K1284," ")</f>
        <v/>
      </c>
      <c r="R1284" s="8">
        <f>IF(OR($A1284="TUA",$A1284="TYA"),"",IF(ISNUMBER(_xll.BDP($C1284,"DUR_ADJ_OAS_MID")),_xll.BDP($C1284,"DUR_ADJ_OAS_MID"),IF(ISNUMBER(_xll.BDP($E1284&amp;" ISIN","DUR_ADJ_OAS_MID")),_xll.BDP($E1284&amp;" ISIN","DUR_ADJ_OAS_MID")," ")))</f>
        <v/>
      </c>
      <c r="S1284" s="7">
        <f>IF(ISNUMBER(N1284),Q1284*N1284,IF(ISNUMBER(R1284),J1284*R1284," "))</f>
        <v/>
      </c>
      <c r="T1284" t="inlineStr">
        <is>
          <t>343412102</t>
        </is>
      </c>
      <c r="U1284" t="inlineStr">
        <is>
          <t>Equity</t>
        </is>
      </c>
    </row>
    <row r="1285">
      <c r="A1285" t="inlineStr">
        <is>
          <t>PINK</t>
        </is>
      </c>
      <c r="B1285" t="inlineStr">
        <is>
          <t>FULCRUM THERAPEUTICS INC USD 0.001</t>
        </is>
      </c>
      <c r="C1285" t="inlineStr">
        <is>
          <t>FULC</t>
        </is>
      </c>
      <c r="D1285" t="inlineStr">
        <is>
          <t>BJDX8Z9</t>
        </is>
      </c>
      <c r="E1285" t="inlineStr">
        <is>
          <t>US3596161097</t>
        </is>
      </c>
      <c r="F1285" t="inlineStr">
        <is>
          <t>359616109</t>
        </is>
      </c>
      <c r="G1285" s="1" t="n">
        <v>73154</v>
      </c>
      <c r="H1285" s="1" t="n">
        <v>6.92</v>
      </c>
      <c r="I1285" s="2" t="n">
        <v>506225.68</v>
      </c>
      <c r="J1285" s="3" t="n">
        <v>0.00386653</v>
      </c>
      <c r="K1285" s="4" t="n">
        <v>130925111.58</v>
      </c>
      <c r="L1285" s="5" t="n">
        <v>4350001</v>
      </c>
      <c r="M1285" s="6" t="n">
        <v>30.09771988</v>
      </c>
      <c r="N1285" s="7">
        <f>IF(ISNUMBER(_xll.BDP($C1285, "DELTA_MID")),_xll.BDP($C1285, "DELTA_MID")," ")</f>
        <v/>
      </c>
      <c r="O1285" s="7">
        <f>IF(ISNUMBER(N1285),_xll.BDP($C1285, "OPT_UNDL_TICKER"),"")</f>
        <v/>
      </c>
      <c r="P1285" s="8">
        <f>IF(ISNUMBER(N1285),_xll.BDP($C1285, "OPT_UNDL_PX")," ")</f>
        <v/>
      </c>
      <c r="Q1285" s="7">
        <f>IF(ISNUMBER(N1285),+G1285*_xll.BDP($C1285, "PX_POS_MULT_FACTOR")*P1285/K1285," ")</f>
        <v/>
      </c>
      <c r="R1285" s="8">
        <f>IF(OR($A1285="TUA",$A1285="TYA"),"",IF(ISNUMBER(_xll.BDP($C1285,"DUR_ADJ_OAS_MID")),_xll.BDP($C1285,"DUR_ADJ_OAS_MID"),IF(ISNUMBER(_xll.BDP($E1285&amp;" ISIN","DUR_ADJ_OAS_MID")),_xll.BDP($E1285&amp;" ISIN","DUR_ADJ_OAS_MID")," ")))</f>
        <v/>
      </c>
      <c r="S1285" s="7">
        <f>IF(ISNUMBER(N1285),Q1285*N1285,IF(ISNUMBER(R1285),J1285*R1285," "))</f>
        <v/>
      </c>
      <c r="T1285" t="inlineStr">
        <is>
          <t>359616109</t>
        </is>
      </c>
      <c r="U1285" t="inlineStr">
        <is>
          <t>Equity</t>
        </is>
      </c>
    </row>
    <row r="1286">
      <c r="A1286" t="inlineStr">
        <is>
          <t>PINK</t>
        </is>
      </c>
      <c r="B1286" t="inlineStr">
        <is>
          <t>GE HEALTHCARE TECHNOLOGIES USD 0.01</t>
        </is>
      </c>
      <c r="C1286" t="inlineStr">
        <is>
          <t>GEHC</t>
        </is>
      </c>
      <c r="D1286" t="inlineStr">
        <is>
          <t>BL6JPG8</t>
        </is>
      </c>
      <c r="E1286" t="inlineStr">
        <is>
          <t>US36266G1076</t>
        </is>
      </c>
      <c r="F1286" t="inlineStr">
        <is>
          <t>36266G107</t>
        </is>
      </c>
      <c r="G1286" s="1" t="n">
        <v>24776</v>
      </c>
      <c r="H1286" s="1" t="n">
        <v>76.06999999999999</v>
      </c>
      <c r="I1286" s="2" t="n">
        <v>1884710.32</v>
      </c>
      <c r="J1286" s="3" t="n">
        <v>0.01439533</v>
      </c>
      <c r="K1286" s="4" t="n">
        <v>130925111.58</v>
      </c>
      <c r="L1286" s="5" t="n">
        <v>4350001</v>
      </c>
      <c r="M1286" s="6" t="n">
        <v>30.09771988</v>
      </c>
      <c r="N1286" s="7">
        <f>IF(ISNUMBER(_xll.BDP($C1286, "DELTA_MID")),_xll.BDP($C1286, "DELTA_MID")," ")</f>
        <v/>
      </c>
      <c r="O1286" s="7">
        <f>IF(ISNUMBER(N1286),_xll.BDP($C1286, "OPT_UNDL_TICKER"),"")</f>
        <v/>
      </c>
      <c r="P1286" s="8">
        <f>IF(ISNUMBER(N1286),_xll.BDP($C1286, "OPT_UNDL_PX")," ")</f>
        <v/>
      </c>
      <c r="Q1286" s="7">
        <f>IF(ISNUMBER(N1286),+G1286*_xll.BDP($C1286, "PX_POS_MULT_FACTOR")*P1286/K1286," ")</f>
        <v/>
      </c>
      <c r="R1286" s="8">
        <f>IF(OR($A1286="TUA",$A1286="TYA"),"",IF(ISNUMBER(_xll.BDP($C1286,"DUR_ADJ_OAS_MID")),_xll.BDP($C1286,"DUR_ADJ_OAS_MID"),IF(ISNUMBER(_xll.BDP($E1286&amp;" ISIN","DUR_ADJ_OAS_MID")),_xll.BDP($E1286&amp;" ISIN","DUR_ADJ_OAS_MID")," ")))</f>
        <v/>
      </c>
      <c r="S1286" s="7">
        <f>IF(ISNUMBER(N1286),Q1286*N1286,IF(ISNUMBER(R1286),J1286*R1286," "))</f>
        <v/>
      </c>
      <c r="T1286" t="inlineStr">
        <is>
          <t>36266G107</t>
        </is>
      </c>
      <c r="U1286" t="inlineStr">
        <is>
          <t>Equity</t>
        </is>
      </c>
    </row>
    <row r="1287">
      <c r="A1287" t="inlineStr">
        <is>
          <t>PINK</t>
        </is>
      </c>
      <c r="B1287" t="inlineStr">
        <is>
          <t>GUARDANT HEALTH INC USD 0.00001</t>
        </is>
      </c>
      <c r="C1287" t="inlineStr">
        <is>
          <t>GH</t>
        </is>
      </c>
      <c r="D1287" t="inlineStr">
        <is>
          <t>BFXC911</t>
        </is>
      </c>
      <c r="E1287" t="inlineStr">
        <is>
          <t>US40131M1099</t>
        </is>
      </c>
      <c r="F1287" t="inlineStr">
        <is>
          <t>40131M109</t>
        </is>
      </c>
      <c r="G1287" s="1" t="n">
        <v>26582</v>
      </c>
      <c r="H1287" s="1" t="n">
        <v>50.5</v>
      </c>
      <c r="I1287" s="2" t="n">
        <v>1342391</v>
      </c>
      <c r="J1287" s="3" t="n">
        <v>0.01025312</v>
      </c>
      <c r="K1287" s="4" t="n">
        <v>130925111.58</v>
      </c>
      <c r="L1287" s="5" t="n">
        <v>4350001</v>
      </c>
      <c r="M1287" s="6" t="n">
        <v>30.09771988</v>
      </c>
      <c r="N1287" s="7">
        <f>IF(ISNUMBER(_xll.BDP($C1287, "DELTA_MID")),_xll.BDP($C1287, "DELTA_MID")," ")</f>
        <v/>
      </c>
      <c r="O1287" s="7">
        <f>IF(ISNUMBER(N1287),_xll.BDP($C1287, "OPT_UNDL_TICKER"),"")</f>
        <v/>
      </c>
      <c r="P1287" s="8">
        <f>IF(ISNUMBER(N1287),_xll.BDP($C1287, "OPT_UNDL_PX")," ")</f>
        <v/>
      </c>
      <c r="Q1287" s="7">
        <f>IF(ISNUMBER(N1287),+G1287*_xll.BDP($C1287, "PX_POS_MULT_FACTOR")*P1287/K1287," ")</f>
        <v/>
      </c>
      <c r="R1287" s="8">
        <f>IF(OR($A1287="TUA",$A1287="TYA"),"",IF(ISNUMBER(_xll.BDP($C1287,"DUR_ADJ_OAS_MID")),_xll.BDP($C1287,"DUR_ADJ_OAS_MID"),IF(ISNUMBER(_xll.BDP($E1287&amp;" ISIN","DUR_ADJ_OAS_MID")),_xll.BDP($E1287&amp;" ISIN","DUR_ADJ_OAS_MID")," ")))</f>
        <v/>
      </c>
      <c r="S1287" s="7">
        <f>IF(ISNUMBER(N1287),Q1287*N1287,IF(ISNUMBER(R1287),J1287*R1287," "))</f>
        <v/>
      </c>
      <c r="T1287" t="inlineStr">
        <is>
          <t>40131M109</t>
        </is>
      </c>
      <c r="U1287" t="inlineStr">
        <is>
          <t>Equity</t>
        </is>
      </c>
    </row>
    <row r="1288">
      <c r="A1288" t="inlineStr">
        <is>
          <t>PINK</t>
        </is>
      </c>
      <c r="B1288" t="inlineStr">
        <is>
          <t>GILEAD SCIENCES INC USD 0.001</t>
        </is>
      </c>
      <c r="C1288" t="inlineStr">
        <is>
          <t>GILD</t>
        </is>
      </c>
      <c r="D1288" t="inlineStr">
        <is>
          <t>2369174</t>
        </is>
      </c>
      <c r="E1288" t="inlineStr">
        <is>
          <t>US3755581036</t>
        </is>
      </c>
      <c r="F1288" t="inlineStr">
        <is>
          <t>375558103</t>
        </is>
      </c>
      <c r="G1288" s="1" t="n">
        <v>52890</v>
      </c>
      <c r="H1288" s="1" t="n">
        <v>111.75</v>
      </c>
      <c r="I1288" s="2" t="n">
        <v>5910457.5</v>
      </c>
      <c r="J1288" s="3" t="n">
        <v>0.0451438</v>
      </c>
      <c r="K1288" s="4" t="n">
        <v>130925111.58</v>
      </c>
      <c r="L1288" s="5" t="n">
        <v>4350001</v>
      </c>
      <c r="M1288" s="6" t="n">
        <v>30.09771988</v>
      </c>
      <c r="N1288" s="7">
        <f>IF(ISNUMBER(_xll.BDP($C1288, "DELTA_MID")),_xll.BDP($C1288, "DELTA_MID")," ")</f>
        <v/>
      </c>
      <c r="O1288" s="7">
        <f>IF(ISNUMBER(N1288),_xll.BDP($C1288, "OPT_UNDL_TICKER"),"")</f>
        <v/>
      </c>
      <c r="P1288" s="8">
        <f>IF(ISNUMBER(N1288),_xll.BDP($C1288, "OPT_UNDL_PX")," ")</f>
        <v/>
      </c>
      <c r="Q1288" s="7">
        <f>IF(ISNUMBER(N1288),+G1288*_xll.BDP($C1288, "PX_POS_MULT_FACTOR")*P1288/K1288," ")</f>
        <v/>
      </c>
      <c r="R1288" s="8">
        <f>IF(OR($A1288="TUA",$A1288="TYA"),"",IF(ISNUMBER(_xll.BDP($C1288,"DUR_ADJ_OAS_MID")),_xll.BDP($C1288,"DUR_ADJ_OAS_MID"),IF(ISNUMBER(_xll.BDP($E1288&amp;" ISIN","DUR_ADJ_OAS_MID")),_xll.BDP($E1288&amp;" ISIN","DUR_ADJ_OAS_MID")," ")))</f>
        <v/>
      </c>
      <c r="S1288" s="7">
        <f>IF(ISNUMBER(N1288),Q1288*N1288,IF(ISNUMBER(R1288),J1288*R1288," "))</f>
        <v/>
      </c>
      <c r="T1288" t="inlineStr">
        <is>
          <t>375558103</t>
        </is>
      </c>
      <c r="U1288" t="inlineStr">
        <is>
          <t>Equity</t>
        </is>
      </c>
    </row>
    <row r="1289">
      <c r="A1289" t="inlineStr">
        <is>
          <t>PINK</t>
        </is>
      </c>
      <c r="B1289" t="inlineStr">
        <is>
          <t>ICON PLC EUR 0.06</t>
        </is>
      </c>
      <c r="C1289" t="inlineStr">
        <is>
          <t>ICLR</t>
        </is>
      </c>
      <c r="D1289" t="inlineStr">
        <is>
          <t>B94G471</t>
        </is>
      </c>
      <c r="E1289" t="inlineStr">
        <is>
          <t>IE0005711209</t>
        </is>
      </c>
      <c r="F1289" t="inlineStr">
        <is>
          <t>G4705A100</t>
        </is>
      </c>
      <c r="G1289" s="1" t="n">
        <v>731</v>
      </c>
      <c r="H1289" s="1" t="n">
        <v>150.1</v>
      </c>
      <c r="I1289" s="2" t="n">
        <v>109723.1</v>
      </c>
      <c r="J1289" s="3" t="n">
        <v>0.00083806</v>
      </c>
      <c r="K1289" s="4" t="n">
        <v>130925111.58</v>
      </c>
      <c r="L1289" s="5" t="n">
        <v>4350001</v>
      </c>
      <c r="M1289" s="6" t="n">
        <v>30.09771988</v>
      </c>
      <c r="N1289" s="7">
        <f>IF(ISNUMBER(_xll.BDP($C1289, "DELTA_MID")),_xll.BDP($C1289, "DELTA_MID")," ")</f>
        <v/>
      </c>
      <c r="O1289" s="7">
        <f>IF(ISNUMBER(N1289),_xll.BDP($C1289, "OPT_UNDL_TICKER"),"")</f>
        <v/>
      </c>
      <c r="P1289" s="8">
        <f>IF(ISNUMBER(N1289),_xll.BDP($C1289, "OPT_UNDL_PX")," ")</f>
        <v/>
      </c>
      <c r="Q1289" s="7">
        <f>IF(ISNUMBER(N1289),+G1289*_xll.BDP($C1289, "PX_POS_MULT_FACTOR")*P1289/K1289," ")</f>
        <v/>
      </c>
      <c r="R1289" s="8">
        <f>IF(OR($A1289="TUA",$A1289="TYA"),"",IF(ISNUMBER(_xll.BDP($C1289,"DUR_ADJ_OAS_MID")),_xll.BDP($C1289,"DUR_ADJ_OAS_MID"),IF(ISNUMBER(_xll.BDP($E1289&amp;" ISIN","DUR_ADJ_OAS_MID")),_xll.BDP($E1289&amp;" ISIN","DUR_ADJ_OAS_MID")," ")))</f>
        <v/>
      </c>
      <c r="S1289" s="7">
        <f>IF(ISNUMBER(N1289),Q1289*N1289,IF(ISNUMBER(R1289),J1289*R1289," "))</f>
        <v/>
      </c>
      <c r="T1289" t="inlineStr">
        <is>
          <t>G4705A100</t>
        </is>
      </c>
      <c r="U1289" t="inlineStr">
        <is>
          <t>Equity</t>
        </is>
      </c>
    </row>
    <row r="1290">
      <c r="A1290" t="inlineStr">
        <is>
          <t>PINK</t>
        </is>
      </c>
      <c r="B1290" t="inlineStr">
        <is>
          <t>INSMED INC USD 0.01</t>
        </is>
      </c>
      <c r="C1290" t="inlineStr">
        <is>
          <t>INSM</t>
        </is>
      </c>
      <c r="D1290" t="inlineStr">
        <is>
          <t>2614487</t>
        </is>
      </c>
      <c r="E1290" t="inlineStr">
        <is>
          <t>US4576693075</t>
        </is>
      </c>
      <c r="F1290" t="inlineStr">
        <is>
          <t>457669307</t>
        </is>
      </c>
      <c r="G1290" s="1" t="n">
        <v>15480</v>
      </c>
      <c r="H1290" s="1" t="n">
        <v>97.8</v>
      </c>
      <c r="I1290" s="2" t="n">
        <v>1513944</v>
      </c>
      <c r="J1290" s="3" t="n">
        <v>0.01156343</v>
      </c>
      <c r="K1290" s="4" t="n">
        <v>130925111.58</v>
      </c>
      <c r="L1290" s="5" t="n">
        <v>4350001</v>
      </c>
      <c r="M1290" s="6" t="n">
        <v>30.09771988</v>
      </c>
      <c r="N1290" s="7">
        <f>IF(ISNUMBER(_xll.BDP($C1290, "DELTA_MID")),_xll.BDP($C1290, "DELTA_MID")," ")</f>
        <v/>
      </c>
      <c r="O1290" s="7">
        <f>IF(ISNUMBER(N1290),_xll.BDP($C1290, "OPT_UNDL_TICKER"),"")</f>
        <v/>
      </c>
      <c r="P1290" s="8">
        <f>IF(ISNUMBER(N1290),_xll.BDP($C1290, "OPT_UNDL_PX")," ")</f>
        <v/>
      </c>
      <c r="Q1290" s="7">
        <f>IF(ISNUMBER(N1290),+G1290*_xll.BDP($C1290, "PX_POS_MULT_FACTOR")*P1290/K1290," ")</f>
        <v/>
      </c>
      <c r="R1290" s="8">
        <f>IF(OR($A1290="TUA",$A1290="TYA"),"",IF(ISNUMBER(_xll.BDP($C1290,"DUR_ADJ_OAS_MID")),_xll.BDP($C1290,"DUR_ADJ_OAS_MID"),IF(ISNUMBER(_xll.BDP($E1290&amp;" ISIN","DUR_ADJ_OAS_MID")),_xll.BDP($E1290&amp;" ISIN","DUR_ADJ_OAS_MID")," ")))</f>
        <v/>
      </c>
      <c r="S1290" s="7">
        <f>IF(ISNUMBER(N1290),Q1290*N1290,IF(ISNUMBER(R1290),J1290*R1290," "))</f>
        <v/>
      </c>
      <c r="T1290" t="inlineStr">
        <is>
          <t>457669307</t>
        </is>
      </c>
      <c r="U1290" t="inlineStr">
        <is>
          <t>Equity</t>
        </is>
      </c>
    </row>
    <row r="1291">
      <c r="A1291" t="inlineStr">
        <is>
          <t>PINK</t>
        </is>
      </c>
      <c r="B1291" t="inlineStr">
        <is>
          <t>IQVIA HLDGS INC USD 0.01</t>
        </is>
      </c>
      <c r="C1291" t="inlineStr">
        <is>
          <t>IQV</t>
        </is>
      </c>
      <c r="D1291" t="inlineStr">
        <is>
          <t>BDR73G1</t>
        </is>
      </c>
      <c r="E1291" t="inlineStr">
        <is>
          <t>US46266C1053</t>
        </is>
      </c>
      <c r="F1291" t="inlineStr">
        <is>
          <t>46266C105</t>
        </is>
      </c>
      <c r="G1291" s="1" t="n">
        <v>7940</v>
      </c>
      <c r="H1291" s="1" t="n">
        <v>164.24</v>
      </c>
      <c r="I1291" s="2" t="n">
        <v>1304065.6</v>
      </c>
      <c r="J1291" s="3" t="n">
        <v>0.00996039</v>
      </c>
      <c r="K1291" s="4" t="n">
        <v>130925111.58</v>
      </c>
      <c r="L1291" s="5" t="n">
        <v>4350001</v>
      </c>
      <c r="M1291" s="6" t="n">
        <v>30.09771988</v>
      </c>
      <c r="N1291" s="7">
        <f>IF(ISNUMBER(_xll.BDP($C1291, "DELTA_MID")),_xll.BDP($C1291, "DELTA_MID")," ")</f>
        <v/>
      </c>
      <c r="O1291" s="7">
        <f>IF(ISNUMBER(N1291),_xll.BDP($C1291, "OPT_UNDL_TICKER"),"")</f>
        <v/>
      </c>
      <c r="P1291" s="8">
        <f>IF(ISNUMBER(N1291),_xll.BDP($C1291, "OPT_UNDL_PX")," ")</f>
        <v/>
      </c>
      <c r="Q1291" s="7">
        <f>IF(ISNUMBER(N1291),+G1291*_xll.BDP($C1291, "PX_POS_MULT_FACTOR")*P1291/K1291," ")</f>
        <v/>
      </c>
      <c r="R1291" s="8">
        <f>IF(OR($A1291="TUA",$A1291="TYA"),"",IF(ISNUMBER(_xll.BDP($C1291,"DUR_ADJ_OAS_MID")),_xll.BDP($C1291,"DUR_ADJ_OAS_MID"),IF(ISNUMBER(_xll.BDP($E1291&amp;" ISIN","DUR_ADJ_OAS_MID")),_xll.BDP($E1291&amp;" ISIN","DUR_ADJ_OAS_MID")," ")))</f>
        <v/>
      </c>
      <c r="S1291" s="7">
        <f>IF(ISNUMBER(N1291),Q1291*N1291,IF(ISNUMBER(R1291),J1291*R1291," "))</f>
        <v/>
      </c>
      <c r="T1291" t="inlineStr">
        <is>
          <t>46266C105</t>
        </is>
      </c>
      <c r="U1291" t="inlineStr">
        <is>
          <t>Equity</t>
        </is>
      </c>
    </row>
    <row r="1292">
      <c r="A1292" t="inlineStr">
        <is>
          <t>PINK</t>
        </is>
      </c>
      <c r="B1292" t="inlineStr">
        <is>
          <t>INTUITIVE SURGICAL INC USD 0.001</t>
        </is>
      </c>
      <c r="C1292" t="inlineStr">
        <is>
          <t>ISRG</t>
        </is>
      </c>
      <c r="D1292" t="inlineStr">
        <is>
          <t>2871301</t>
        </is>
      </c>
      <c r="E1292" t="inlineStr">
        <is>
          <t>US46120E6023</t>
        </is>
      </c>
      <c r="F1292" t="inlineStr">
        <is>
          <t>46120E602</t>
        </is>
      </c>
      <c r="G1292" s="1" t="n">
        <v>11107</v>
      </c>
      <c r="H1292" s="1" t="n">
        <v>544.47</v>
      </c>
      <c r="I1292" s="2" t="n">
        <v>6047428.29</v>
      </c>
      <c r="J1292" s="3" t="n">
        <v>0.04618998</v>
      </c>
      <c r="K1292" s="4" t="n">
        <v>130925111.58</v>
      </c>
      <c r="L1292" s="5" t="n">
        <v>4350001</v>
      </c>
      <c r="M1292" s="6" t="n">
        <v>30.09771988</v>
      </c>
      <c r="N1292" s="7">
        <f>IF(ISNUMBER(_xll.BDP($C1292, "DELTA_MID")),_xll.BDP($C1292, "DELTA_MID")," ")</f>
        <v/>
      </c>
      <c r="O1292" s="7">
        <f>IF(ISNUMBER(N1292),_xll.BDP($C1292, "OPT_UNDL_TICKER"),"")</f>
        <v/>
      </c>
      <c r="P1292" s="8">
        <f>IF(ISNUMBER(N1292),_xll.BDP($C1292, "OPT_UNDL_PX")," ")</f>
        <v/>
      </c>
      <c r="Q1292" s="7">
        <f>IF(ISNUMBER(N1292),+G1292*_xll.BDP($C1292, "PX_POS_MULT_FACTOR")*P1292/K1292," ")</f>
        <v/>
      </c>
      <c r="R1292" s="8">
        <f>IF(OR($A1292="TUA",$A1292="TYA"),"",IF(ISNUMBER(_xll.BDP($C1292,"DUR_ADJ_OAS_MID")),_xll.BDP($C1292,"DUR_ADJ_OAS_MID"),IF(ISNUMBER(_xll.BDP($E1292&amp;" ISIN","DUR_ADJ_OAS_MID")),_xll.BDP($E1292&amp;" ISIN","DUR_ADJ_OAS_MID")," ")))</f>
        <v/>
      </c>
      <c r="S1292" s="7">
        <f>IF(ISNUMBER(N1292),Q1292*N1292,IF(ISNUMBER(R1292),J1292*R1292," "))</f>
        <v/>
      </c>
      <c r="T1292" t="inlineStr">
        <is>
          <t>46120E602</t>
        </is>
      </c>
      <c r="U1292" t="inlineStr">
        <is>
          <t>Equity</t>
        </is>
      </c>
    </row>
    <row r="1293">
      <c r="A1293" t="inlineStr">
        <is>
          <t>PINK</t>
        </is>
      </c>
      <c r="B1293" t="inlineStr">
        <is>
          <t>JOHNSON + JOHNSON USD 1.0</t>
        </is>
      </c>
      <c r="C1293" t="inlineStr">
        <is>
          <t>JNJ</t>
        </is>
      </c>
      <c r="D1293" t="inlineStr">
        <is>
          <t>2475833</t>
        </is>
      </c>
      <c r="E1293" t="inlineStr">
        <is>
          <t>US4781601046</t>
        </is>
      </c>
      <c r="F1293" t="inlineStr">
        <is>
          <t>478160104</t>
        </is>
      </c>
      <c r="G1293" s="1" t="n">
        <v>10005</v>
      </c>
      <c r="H1293" s="1" t="n">
        <v>156.01</v>
      </c>
      <c r="I1293" s="2" t="n">
        <v>1560880.05</v>
      </c>
      <c r="J1293" s="3" t="n">
        <v>0.01192193</v>
      </c>
      <c r="K1293" s="4" t="n">
        <v>130925111.58</v>
      </c>
      <c r="L1293" s="5" t="n">
        <v>4350001</v>
      </c>
      <c r="M1293" s="6" t="n">
        <v>30.09771988</v>
      </c>
      <c r="N1293" s="7">
        <f>IF(ISNUMBER(_xll.BDP($C1293, "DELTA_MID")),_xll.BDP($C1293, "DELTA_MID")," ")</f>
        <v/>
      </c>
      <c r="O1293" s="7">
        <f>IF(ISNUMBER(N1293),_xll.BDP($C1293, "OPT_UNDL_TICKER"),"")</f>
        <v/>
      </c>
      <c r="P1293" s="8">
        <f>IF(ISNUMBER(N1293),_xll.BDP($C1293, "OPT_UNDL_PX")," ")</f>
        <v/>
      </c>
      <c r="Q1293" s="7">
        <f>IF(ISNUMBER(N1293),+G1293*_xll.BDP($C1293, "PX_POS_MULT_FACTOR")*P1293/K1293," ")</f>
        <v/>
      </c>
      <c r="R1293" s="8">
        <f>IF(OR($A1293="TUA",$A1293="TYA"),"",IF(ISNUMBER(_xll.BDP($C1293,"DUR_ADJ_OAS_MID")),_xll.BDP($C1293,"DUR_ADJ_OAS_MID"),IF(ISNUMBER(_xll.BDP($E1293&amp;" ISIN","DUR_ADJ_OAS_MID")),_xll.BDP($E1293&amp;" ISIN","DUR_ADJ_OAS_MID")," ")))</f>
        <v/>
      </c>
      <c r="S1293" s="7">
        <f>IF(ISNUMBER(N1293),Q1293*N1293,IF(ISNUMBER(R1293),J1293*R1293," "))</f>
        <v/>
      </c>
      <c r="T1293" t="inlineStr">
        <is>
          <t>478160104</t>
        </is>
      </c>
      <c r="U1293" t="inlineStr">
        <is>
          <t>Equity</t>
        </is>
      </c>
    </row>
    <row r="1294">
      <c r="A1294" t="inlineStr">
        <is>
          <t>PINK</t>
        </is>
      </c>
      <c r="B1294" t="inlineStr">
        <is>
          <t>LIGAND PHARMACEUTICALS IN USD 0.001</t>
        </is>
      </c>
      <c r="C1294" t="inlineStr">
        <is>
          <t>LGND</t>
        </is>
      </c>
      <c r="D1294" t="inlineStr">
        <is>
          <t>2501578</t>
        </is>
      </c>
      <c r="E1294" t="inlineStr">
        <is>
          <t>US53220K5048</t>
        </is>
      </c>
      <c r="F1294" t="inlineStr">
        <is>
          <t>53220K504</t>
        </is>
      </c>
      <c r="G1294" s="1" t="n">
        <v>5970</v>
      </c>
      <c r="H1294" s="1" t="n">
        <v>114.58</v>
      </c>
      <c r="I1294" s="2" t="n">
        <v>684042.6</v>
      </c>
      <c r="J1294" s="3" t="n">
        <v>0.00522469</v>
      </c>
      <c r="K1294" s="4" t="n">
        <v>130925111.58</v>
      </c>
      <c r="L1294" s="5" t="n">
        <v>4350001</v>
      </c>
      <c r="M1294" s="6" t="n">
        <v>30.09771988</v>
      </c>
      <c r="N1294" s="7">
        <f>IF(ISNUMBER(_xll.BDP($C1294, "DELTA_MID")),_xll.BDP($C1294, "DELTA_MID")," ")</f>
        <v/>
      </c>
      <c r="O1294" s="7">
        <f>IF(ISNUMBER(N1294),_xll.BDP($C1294, "OPT_UNDL_TICKER"),"")</f>
        <v/>
      </c>
      <c r="P1294" s="8">
        <f>IF(ISNUMBER(N1294),_xll.BDP($C1294, "OPT_UNDL_PX")," ")</f>
        <v/>
      </c>
      <c r="Q1294" s="7">
        <f>IF(ISNUMBER(N1294),+G1294*_xll.BDP($C1294, "PX_POS_MULT_FACTOR")*P1294/K1294," ")</f>
        <v/>
      </c>
      <c r="R1294" s="8">
        <f>IF(OR($A1294="TUA",$A1294="TYA"),"",IF(ISNUMBER(_xll.BDP($C1294,"DUR_ADJ_OAS_MID")),_xll.BDP($C1294,"DUR_ADJ_OAS_MID"),IF(ISNUMBER(_xll.BDP($E1294&amp;" ISIN","DUR_ADJ_OAS_MID")),_xll.BDP($E1294&amp;" ISIN","DUR_ADJ_OAS_MID")," ")))</f>
        <v/>
      </c>
      <c r="S1294" s="7">
        <f>IF(ISNUMBER(N1294),Q1294*N1294,IF(ISNUMBER(R1294),J1294*R1294," "))</f>
        <v/>
      </c>
      <c r="T1294" t="inlineStr">
        <is>
          <t>53220K504</t>
        </is>
      </c>
      <c r="U1294" t="inlineStr">
        <is>
          <t>Equity</t>
        </is>
      </c>
    </row>
    <row r="1295">
      <c r="A1295" t="inlineStr">
        <is>
          <t>PINK</t>
        </is>
      </c>
      <c r="B1295" t="inlineStr">
        <is>
          <t>LIVANOVA PLC GBP 1.0</t>
        </is>
      </c>
      <c r="C1295" t="inlineStr">
        <is>
          <t>LIVN</t>
        </is>
      </c>
      <c r="D1295" t="inlineStr">
        <is>
          <t>BYMT0J1</t>
        </is>
      </c>
      <c r="E1295" t="inlineStr">
        <is>
          <t>GB00BYMT0J19</t>
        </is>
      </c>
      <c r="F1295" t="inlineStr">
        <is>
          <t>G5509L101</t>
        </is>
      </c>
      <c r="G1295" s="1" t="n">
        <v>8515</v>
      </c>
      <c r="H1295" s="1" t="n">
        <v>46.13</v>
      </c>
      <c r="I1295" s="2" t="n">
        <v>392796.95</v>
      </c>
      <c r="J1295" s="3" t="n">
        <v>0.00300017</v>
      </c>
      <c r="K1295" s="4" t="n">
        <v>130925111.58</v>
      </c>
      <c r="L1295" s="5" t="n">
        <v>4350001</v>
      </c>
      <c r="M1295" s="6" t="n">
        <v>30.09771988</v>
      </c>
      <c r="N1295" s="7">
        <f>IF(ISNUMBER(_xll.BDP($C1295, "DELTA_MID")),_xll.BDP($C1295, "DELTA_MID")," ")</f>
        <v/>
      </c>
      <c r="O1295" s="7">
        <f>IF(ISNUMBER(N1295),_xll.BDP($C1295, "OPT_UNDL_TICKER"),"")</f>
        <v/>
      </c>
      <c r="P1295" s="8">
        <f>IF(ISNUMBER(N1295),_xll.BDP($C1295, "OPT_UNDL_PX")," ")</f>
        <v/>
      </c>
      <c r="Q1295" s="7">
        <f>IF(ISNUMBER(N1295),+G1295*_xll.BDP($C1295, "PX_POS_MULT_FACTOR")*P1295/K1295," ")</f>
        <v/>
      </c>
      <c r="R1295" s="8">
        <f>IF(OR($A1295="TUA",$A1295="TYA"),"",IF(ISNUMBER(_xll.BDP($C1295,"DUR_ADJ_OAS_MID")),_xll.BDP($C1295,"DUR_ADJ_OAS_MID"),IF(ISNUMBER(_xll.BDP($E1295&amp;" ISIN","DUR_ADJ_OAS_MID")),_xll.BDP($E1295&amp;" ISIN","DUR_ADJ_OAS_MID")," ")))</f>
        <v/>
      </c>
      <c r="S1295" s="7">
        <f>IF(ISNUMBER(N1295),Q1295*N1295,IF(ISNUMBER(R1295),J1295*R1295," "))</f>
        <v/>
      </c>
      <c r="T1295" t="inlineStr">
        <is>
          <t>G5509L101</t>
        </is>
      </c>
      <c r="U1295" t="inlineStr">
        <is>
          <t>Equity</t>
        </is>
      </c>
    </row>
    <row r="1296">
      <c r="A1296" t="inlineStr">
        <is>
          <t>PINK</t>
        </is>
      </c>
      <c r="B1296" t="inlineStr">
        <is>
          <t>LILLY ELI + CO NPV</t>
        </is>
      </c>
      <c r="C1296" t="inlineStr">
        <is>
          <t>LLY</t>
        </is>
      </c>
      <c r="D1296" t="inlineStr">
        <is>
          <t>2516152</t>
        </is>
      </c>
      <c r="E1296" t="inlineStr">
        <is>
          <t>US5324571083</t>
        </is>
      </c>
      <c r="F1296" t="inlineStr">
        <is>
          <t>532457108</t>
        </is>
      </c>
      <c r="G1296" s="1" t="n">
        <v>12438</v>
      </c>
      <c r="H1296" s="1" t="n">
        <v>780.67</v>
      </c>
      <c r="I1296" s="2" t="n">
        <v>9709973.460000001</v>
      </c>
      <c r="J1296" s="3" t="n">
        <v>0.07416433</v>
      </c>
      <c r="K1296" s="4" t="n">
        <v>130925111.58</v>
      </c>
      <c r="L1296" s="5" t="n">
        <v>4350001</v>
      </c>
      <c r="M1296" s="6" t="n">
        <v>30.09771988</v>
      </c>
      <c r="N1296" s="7">
        <f>IF(ISNUMBER(_xll.BDP($C1296, "DELTA_MID")),_xll.BDP($C1296, "DELTA_MID")," ")</f>
        <v/>
      </c>
      <c r="O1296" s="7">
        <f>IF(ISNUMBER(N1296),_xll.BDP($C1296, "OPT_UNDL_TICKER"),"")</f>
        <v/>
      </c>
      <c r="P1296" s="8">
        <f>IF(ISNUMBER(N1296),_xll.BDP($C1296, "OPT_UNDL_PX")," ")</f>
        <v/>
      </c>
      <c r="Q1296" s="7">
        <f>IF(ISNUMBER(N1296),+G1296*_xll.BDP($C1296, "PX_POS_MULT_FACTOR")*P1296/K1296," ")</f>
        <v/>
      </c>
      <c r="R1296" s="8">
        <f>IF(OR($A1296="TUA",$A1296="TYA"),"",IF(ISNUMBER(_xll.BDP($C1296,"DUR_ADJ_OAS_MID")),_xll.BDP($C1296,"DUR_ADJ_OAS_MID"),IF(ISNUMBER(_xll.BDP($E1296&amp;" ISIN","DUR_ADJ_OAS_MID")),_xll.BDP($E1296&amp;" ISIN","DUR_ADJ_OAS_MID")," ")))</f>
        <v/>
      </c>
      <c r="S1296" s="7">
        <f>IF(ISNUMBER(N1296),Q1296*N1296,IF(ISNUMBER(R1296),J1296*R1296," "))</f>
        <v/>
      </c>
      <c r="T1296" t="inlineStr">
        <is>
          <t>532457108</t>
        </is>
      </c>
      <c r="U1296" t="inlineStr">
        <is>
          <t>Equity</t>
        </is>
      </c>
    </row>
    <row r="1297">
      <c r="A1297" t="inlineStr">
        <is>
          <t>PINK</t>
        </is>
      </c>
      <c r="B1297" t="inlineStr">
        <is>
          <t>LEAP THERAPEUTICS INC NPV</t>
        </is>
      </c>
      <c r="C1297" t="inlineStr">
        <is>
          <t>LPTX</t>
        </is>
      </c>
      <c r="D1297" t="inlineStr">
        <is>
          <t>BQLSBS9</t>
        </is>
      </c>
      <c r="E1297" t="inlineStr">
        <is>
          <t>US52187K2006</t>
        </is>
      </c>
      <c r="F1297" t="inlineStr">
        <is>
          <t>52187K200</t>
        </is>
      </c>
      <c r="G1297" s="1" t="n">
        <v>857360</v>
      </c>
      <c r="H1297" s="1" t="n">
        <v>0.2914</v>
      </c>
      <c r="I1297" s="2" t="n">
        <v>249834.7</v>
      </c>
      <c r="J1297" s="3" t="n">
        <v>0.00190823</v>
      </c>
      <c r="K1297" s="4" t="n">
        <v>130925111.58</v>
      </c>
      <c r="L1297" s="5" t="n">
        <v>4350001</v>
      </c>
      <c r="M1297" s="6" t="n">
        <v>30.09771988</v>
      </c>
      <c r="N1297" s="7">
        <f>IF(ISNUMBER(_xll.BDP($C1297, "DELTA_MID")),_xll.BDP($C1297, "DELTA_MID")," ")</f>
        <v/>
      </c>
      <c r="O1297" s="7">
        <f>IF(ISNUMBER(N1297),_xll.BDP($C1297, "OPT_UNDL_TICKER"),"")</f>
        <v/>
      </c>
      <c r="P1297" s="8">
        <f>IF(ISNUMBER(N1297),_xll.BDP($C1297, "OPT_UNDL_PX")," ")</f>
        <v/>
      </c>
      <c r="Q1297" s="7">
        <f>IF(ISNUMBER(N1297),+G1297*_xll.BDP($C1297, "PX_POS_MULT_FACTOR")*P1297/K1297," ")</f>
        <v/>
      </c>
      <c r="R1297" s="8">
        <f>IF(OR($A1297="TUA",$A1297="TYA"),"",IF(ISNUMBER(_xll.BDP($C1297,"DUR_ADJ_OAS_MID")),_xll.BDP($C1297,"DUR_ADJ_OAS_MID"),IF(ISNUMBER(_xll.BDP($E1297&amp;" ISIN","DUR_ADJ_OAS_MID")),_xll.BDP($E1297&amp;" ISIN","DUR_ADJ_OAS_MID")," ")))</f>
        <v/>
      </c>
      <c r="S1297" s="7">
        <f>IF(ISNUMBER(N1297),Q1297*N1297,IF(ISNUMBER(R1297),J1297*R1297," "))</f>
        <v/>
      </c>
      <c r="T1297" t="inlineStr">
        <is>
          <t>52187K200</t>
        </is>
      </c>
      <c r="U1297" t="inlineStr">
        <is>
          <t>Equity</t>
        </is>
      </c>
    </row>
    <row r="1298">
      <c r="A1298" t="inlineStr">
        <is>
          <t>PINK</t>
        </is>
      </c>
      <c r="B1298" t="inlineStr">
        <is>
          <t>3M CO USD 0.01</t>
        </is>
      </c>
      <c r="C1298" t="inlineStr">
        <is>
          <t>MMM</t>
        </is>
      </c>
      <c r="D1298" t="inlineStr">
        <is>
          <t>2595708</t>
        </is>
      </c>
      <c r="E1298" t="inlineStr">
        <is>
          <t>US88579Y1010</t>
        </is>
      </c>
      <c r="F1298" t="inlineStr">
        <is>
          <t>88579Y101</t>
        </is>
      </c>
      <c r="G1298" s="1" t="n">
        <v>1553</v>
      </c>
      <c r="H1298" s="1" t="n">
        <v>152.94</v>
      </c>
      <c r="I1298" s="2" t="n">
        <v>237515.82</v>
      </c>
      <c r="J1298" s="3" t="n">
        <v>0.00181413</v>
      </c>
      <c r="K1298" s="4" t="n">
        <v>130925111.58</v>
      </c>
      <c r="L1298" s="5" t="n">
        <v>4350001</v>
      </c>
      <c r="M1298" s="6" t="n">
        <v>30.09771988</v>
      </c>
      <c r="N1298" s="7">
        <f>IF(ISNUMBER(_xll.BDP($C1298, "DELTA_MID")),_xll.BDP($C1298, "DELTA_MID")," ")</f>
        <v/>
      </c>
      <c r="O1298" s="7">
        <f>IF(ISNUMBER(N1298),_xll.BDP($C1298, "OPT_UNDL_TICKER"),"")</f>
        <v/>
      </c>
      <c r="P1298" s="8">
        <f>IF(ISNUMBER(N1298),_xll.BDP($C1298, "OPT_UNDL_PX")," ")</f>
        <v/>
      </c>
      <c r="Q1298" s="7">
        <f>IF(ISNUMBER(N1298),+G1298*_xll.BDP($C1298, "PX_POS_MULT_FACTOR")*P1298/K1298," ")</f>
        <v/>
      </c>
      <c r="R1298" s="8">
        <f>IF(OR($A1298="TUA",$A1298="TYA"),"",IF(ISNUMBER(_xll.BDP($C1298,"DUR_ADJ_OAS_MID")),_xll.BDP($C1298,"DUR_ADJ_OAS_MID"),IF(ISNUMBER(_xll.BDP($E1298&amp;" ISIN","DUR_ADJ_OAS_MID")),_xll.BDP($E1298&amp;" ISIN","DUR_ADJ_OAS_MID")," ")))</f>
        <v/>
      </c>
      <c r="S1298" s="7">
        <f>IF(ISNUMBER(N1298),Q1298*N1298,IF(ISNUMBER(R1298),J1298*R1298," "))</f>
        <v/>
      </c>
      <c r="T1298" t="inlineStr">
        <is>
          <t>88579Y101</t>
        </is>
      </c>
      <c r="U1298" t="inlineStr">
        <is>
          <t>Equity</t>
        </is>
      </c>
    </row>
    <row r="1299">
      <c r="A1299" t="inlineStr">
        <is>
          <t>PINK</t>
        </is>
      </c>
      <c r="B1299" t="inlineStr">
        <is>
          <t>NEUROCRINE BIOSCIENCES IN USD 0.001</t>
        </is>
      </c>
      <c r="C1299" t="inlineStr">
        <is>
          <t>NBIX</t>
        </is>
      </c>
      <c r="D1299" t="inlineStr">
        <is>
          <t>2623911</t>
        </is>
      </c>
      <c r="E1299" t="inlineStr">
        <is>
          <t>US64125C1099</t>
        </is>
      </c>
      <c r="F1299" t="inlineStr">
        <is>
          <t>64125C109</t>
        </is>
      </c>
      <c r="G1299" s="1" t="n">
        <v>46497</v>
      </c>
      <c r="H1299" s="1" t="n">
        <v>129.11</v>
      </c>
      <c r="I1299" s="2" t="n">
        <v>6003227.67</v>
      </c>
      <c r="J1299" s="3" t="n">
        <v>0.04585238</v>
      </c>
      <c r="K1299" s="4" t="n">
        <v>130925111.58</v>
      </c>
      <c r="L1299" s="5" t="n">
        <v>4350001</v>
      </c>
      <c r="M1299" s="6" t="n">
        <v>30.09771988</v>
      </c>
      <c r="N1299" s="7">
        <f>IF(ISNUMBER(_xll.BDP($C1299, "DELTA_MID")),_xll.BDP($C1299, "DELTA_MID")," ")</f>
        <v/>
      </c>
      <c r="O1299" s="7">
        <f>IF(ISNUMBER(N1299),_xll.BDP($C1299, "OPT_UNDL_TICKER"),"")</f>
        <v/>
      </c>
      <c r="P1299" s="8">
        <f>IF(ISNUMBER(N1299),_xll.BDP($C1299, "OPT_UNDL_PX")," ")</f>
        <v/>
      </c>
      <c r="Q1299" s="7">
        <f>IF(ISNUMBER(N1299),+G1299*_xll.BDP($C1299, "PX_POS_MULT_FACTOR")*P1299/K1299," ")</f>
        <v/>
      </c>
      <c r="R1299" s="8">
        <f>IF(OR($A1299="TUA",$A1299="TYA"),"",IF(ISNUMBER(_xll.BDP($C1299,"DUR_ADJ_OAS_MID")),_xll.BDP($C1299,"DUR_ADJ_OAS_MID"),IF(ISNUMBER(_xll.BDP($E1299&amp;" ISIN","DUR_ADJ_OAS_MID")),_xll.BDP($E1299&amp;" ISIN","DUR_ADJ_OAS_MID")," ")))</f>
        <v/>
      </c>
      <c r="S1299" s="7">
        <f>IF(ISNUMBER(N1299),Q1299*N1299,IF(ISNUMBER(R1299),J1299*R1299," "))</f>
        <v/>
      </c>
      <c r="T1299" t="inlineStr">
        <is>
          <t>64125C109</t>
        </is>
      </c>
      <c r="U1299" t="inlineStr">
        <is>
          <t>Equity</t>
        </is>
      </c>
    </row>
    <row r="1300">
      <c r="A1300" t="inlineStr">
        <is>
          <t>PINK</t>
        </is>
      </c>
      <c r="B1300" t="inlineStr">
        <is>
          <t>NEKTAR THERAPEUTICS USD 0.0001</t>
        </is>
      </c>
      <c r="C1300" t="inlineStr">
        <is>
          <t>NKTR</t>
        </is>
      </c>
      <c r="D1300" t="inlineStr">
        <is>
          <t>BVDKG05</t>
        </is>
      </c>
      <c r="E1300" t="inlineStr">
        <is>
          <t>US6402683063</t>
        </is>
      </c>
      <c r="F1300" t="inlineStr">
        <is>
          <t>640268306</t>
        </is>
      </c>
      <c r="G1300" s="1" t="n">
        <v>51998</v>
      </c>
      <c r="H1300" s="1" t="n">
        <v>24.76</v>
      </c>
      <c r="I1300" s="2" t="n">
        <v>1287470.48</v>
      </c>
      <c r="J1300" s="3" t="n">
        <v>0.009833639999999999</v>
      </c>
      <c r="K1300" s="4" t="n">
        <v>130925111.58</v>
      </c>
      <c r="L1300" s="5" t="n">
        <v>4350001</v>
      </c>
      <c r="M1300" s="6" t="n">
        <v>30.09771988</v>
      </c>
      <c r="N1300" s="7">
        <f>IF(ISNUMBER(_xll.BDP($C1300, "DELTA_MID")),_xll.BDP($C1300, "DELTA_MID")," ")</f>
        <v/>
      </c>
      <c r="O1300" s="7">
        <f>IF(ISNUMBER(N1300),_xll.BDP($C1300, "OPT_UNDL_TICKER"),"")</f>
        <v/>
      </c>
      <c r="P1300" s="8">
        <f>IF(ISNUMBER(N1300),_xll.BDP($C1300, "OPT_UNDL_PX")," ")</f>
        <v/>
      </c>
      <c r="Q1300" s="7">
        <f>IF(ISNUMBER(N1300),+G1300*_xll.BDP($C1300, "PX_POS_MULT_FACTOR")*P1300/K1300," ")</f>
        <v/>
      </c>
      <c r="R1300" s="8">
        <f>IF(OR($A1300="TUA",$A1300="TYA"),"",IF(ISNUMBER(_xll.BDP($C1300,"DUR_ADJ_OAS_MID")),_xll.BDP($C1300,"DUR_ADJ_OAS_MID"),IF(ISNUMBER(_xll.BDP($E1300&amp;" ISIN","DUR_ADJ_OAS_MID")),_xll.BDP($E1300&amp;" ISIN","DUR_ADJ_OAS_MID")," ")))</f>
        <v/>
      </c>
      <c r="S1300" s="7">
        <f>IF(ISNUMBER(N1300),Q1300*N1300,IF(ISNUMBER(R1300),J1300*R1300," "))</f>
        <v/>
      </c>
      <c r="T1300" t="inlineStr">
        <is>
          <t>640268306</t>
        </is>
      </c>
      <c r="U1300" t="inlineStr">
        <is>
          <t>Equity</t>
        </is>
      </c>
    </row>
    <row r="1301">
      <c r="A1301" t="inlineStr">
        <is>
          <t>PINK</t>
        </is>
      </c>
      <c r="B1301" t="inlineStr">
        <is>
          <t>PACIRA BIOSCIENCES INC USD 0.001</t>
        </is>
      </c>
      <c r="C1301" t="inlineStr">
        <is>
          <t>PCRX</t>
        </is>
      </c>
      <c r="D1301" t="inlineStr">
        <is>
          <t>B3X26D8</t>
        </is>
      </c>
      <c r="E1301" t="inlineStr">
        <is>
          <t>US6951271005</t>
        </is>
      </c>
      <c r="F1301" t="inlineStr">
        <is>
          <t>695127100</t>
        </is>
      </c>
      <c r="G1301" s="1" t="n">
        <v>120843</v>
      </c>
      <c r="H1301" s="1" t="n">
        <v>23.22</v>
      </c>
      <c r="I1301" s="2" t="n">
        <v>2805974.46</v>
      </c>
      <c r="J1301" s="3" t="n">
        <v>0.0214319</v>
      </c>
      <c r="K1301" s="4" t="n">
        <v>130925111.58</v>
      </c>
      <c r="L1301" s="5" t="n">
        <v>4350001</v>
      </c>
      <c r="M1301" s="6" t="n">
        <v>30.09771988</v>
      </c>
      <c r="N1301" s="7">
        <f>IF(ISNUMBER(_xll.BDP($C1301, "DELTA_MID")),_xll.BDP($C1301, "DELTA_MID")," ")</f>
        <v/>
      </c>
      <c r="O1301" s="7">
        <f>IF(ISNUMBER(N1301),_xll.BDP($C1301, "OPT_UNDL_TICKER"),"")</f>
        <v/>
      </c>
      <c r="P1301" s="8">
        <f>IF(ISNUMBER(N1301),_xll.BDP($C1301, "OPT_UNDL_PX")," ")</f>
        <v/>
      </c>
      <c r="Q1301" s="7">
        <f>IF(ISNUMBER(N1301),+G1301*_xll.BDP($C1301, "PX_POS_MULT_FACTOR")*P1301/K1301," ")</f>
        <v/>
      </c>
      <c r="R1301" s="8">
        <f>IF(OR($A1301="TUA",$A1301="TYA"),"",IF(ISNUMBER(_xll.BDP($C1301,"DUR_ADJ_OAS_MID")),_xll.BDP($C1301,"DUR_ADJ_OAS_MID"),IF(ISNUMBER(_xll.BDP($E1301&amp;" ISIN","DUR_ADJ_OAS_MID")),_xll.BDP($E1301&amp;" ISIN","DUR_ADJ_OAS_MID")," ")))</f>
        <v/>
      </c>
      <c r="S1301" s="7">
        <f>IF(ISNUMBER(N1301),Q1301*N1301,IF(ISNUMBER(R1301),J1301*R1301," "))</f>
        <v/>
      </c>
      <c r="T1301" t="inlineStr">
        <is>
          <t>695127100</t>
        </is>
      </c>
      <c r="U1301" t="inlineStr">
        <is>
          <t>Equity</t>
        </is>
      </c>
    </row>
    <row r="1302">
      <c r="A1302" t="inlineStr">
        <is>
          <t>PINK</t>
        </is>
      </c>
      <c r="B1302" t="inlineStr">
        <is>
          <t>PURECYCLE TECHNOLOGIES I USD 0.0001</t>
        </is>
      </c>
      <c r="C1302" t="inlineStr">
        <is>
          <t>PCT</t>
        </is>
      </c>
      <c r="D1302" t="inlineStr">
        <is>
          <t>BLNB073</t>
        </is>
      </c>
      <c r="E1302" t="inlineStr">
        <is>
          <t>US74623V1035</t>
        </is>
      </c>
      <c r="F1302" t="inlineStr">
        <is>
          <t>74623V103</t>
        </is>
      </c>
      <c r="G1302" s="1" t="n">
        <v>519017</v>
      </c>
      <c r="H1302" s="1" t="n">
        <v>13.76</v>
      </c>
      <c r="I1302" s="2" t="n">
        <v>7141673.92</v>
      </c>
      <c r="J1302" s="3" t="n">
        <v>0.05454778</v>
      </c>
      <c r="K1302" s="4" t="n">
        <v>130925111.58</v>
      </c>
      <c r="L1302" s="5" t="n">
        <v>4350001</v>
      </c>
      <c r="M1302" s="6" t="n">
        <v>30.09771988</v>
      </c>
      <c r="N1302" s="7">
        <f>IF(ISNUMBER(_xll.BDP($C1302, "DELTA_MID")),_xll.BDP($C1302, "DELTA_MID")," ")</f>
        <v/>
      </c>
      <c r="O1302" s="7">
        <f>IF(ISNUMBER(N1302),_xll.BDP($C1302, "OPT_UNDL_TICKER"),"")</f>
        <v/>
      </c>
      <c r="P1302" s="8">
        <f>IF(ISNUMBER(N1302),_xll.BDP($C1302, "OPT_UNDL_PX")," ")</f>
        <v/>
      </c>
      <c r="Q1302" s="7">
        <f>IF(ISNUMBER(N1302),+G1302*_xll.BDP($C1302, "PX_POS_MULT_FACTOR")*P1302/K1302," ")</f>
        <v/>
      </c>
      <c r="R1302" s="8">
        <f>IF(OR($A1302="TUA",$A1302="TYA"),"",IF(ISNUMBER(_xll.BDP($C1302,"DUR_ADJ_OAS_MID")),_xll.BDP($C1302,"DUR_ADJ_OAS_MID"),IF(ISNUMBER(_xll.BDP($E1302&amp;" ISIN","DUR_ADJ_OAS_MID")),_xll.BDP($E1302&amp;" ISIN","DUR_ADJ_OAS_MID")," ")))</f>
        <v/>
      </c>
      <c r="S1302" s="7">
        <f>IF(ISNUMBER(N1302),Q1302*N1302,IF(ISNUMBER(R1302),J1302*R1302," "))</f>
        <v/>
      </c>
      <c r="T1302" t="inlineStr">
        <is>
          <t>74623V103</t>
        </is>
      </c>
      <c r="U1302" t="inlineStr">
        <is>
          <t>Equity</t>
        </is>
      </c>
    </row>
    <row r="1303">
      <c r="A1303" t="inlineStr">
        <is>
          <t>PINK</t>
        </is>
      </c>
      <c r="B1303" t="inlineStr">
        <is>
          <t>PHILIP MORRIS INTL INC NPV</t>
        </is>
      </c>
      <c r="C1303" t="inlineStr">
        <is>
          <t>PM</t>
        </is>
      </c>
      <c r="D1303" t="inlineStr">
        <is>
          <t>B2PKRQ3</t>
        </is>
      </c>
      <c r="E1303" t="inlineStr">
        <is>
          <t>US7181721090</t>
        </is>
      </c>
      <c r="F1303" t="inlineStr">
        <is>
          <t>718172109</t>
        </is>
      </c>
      <c r="G1303" s="1" t="n">
        <v>27969</v>
      </c>
      <c r="H1303" s="1" t="n">
        <v>178.88</v>
      </c>
      <c r="I1303" s="2" t="n">
        <v>5003094.72</v>
      </c>
      <c r="J1303" s="3" t="n">
        <v>0.03821341</v>
      </c>
      <c r="K1303" s="4" t="n">
        <v>130925111.58</v>
      </c>
      <c r="L1303" s="5" t="n">
        <v>4350001</v>
      </c>
      <c r="M1303" s="6" t="n">
        <v>30.09771988</v>
      </c>
      <c r="N1303" s="7">
        <f>IF(ISNUMBER(_xll.BDP($C1303, "DELTA_MID")),_xll.BDP($C1303, "DELTA_MID")," ")</f>
        <v/>
      </c>
      <c r="O1303" s="7">
        <f>IF(ISNUMBER(N1303),_xll.BDP($C1303, "OPT_UNDL_TICKER"),"")</f>
        <v/>
      </c>
      <c r="P1303" s="8">
        <f>IF(ISNUMBER(N1303),_xll.BDP($C1303, "OPT_UNDL_PX")," ")</f>
        <v/>
      </c>
      <c r="Q1303" s="7">
        <f>IF(ISNUMBER(N1303),+G1303*_xll.BDP($C1303, "PX_POS_MULT_FACTOR")*P1303/K1303," ")</f>
        <v/>
      </c>
      <c r="R1303" s="8">
        <f>IF(OR($A1303="TUA",$A1303="TYA"),"",IF(ISNUMBER(_xll.BDP($C1303,"DUR_ADJ_OAS_MID")),_xll.BDP($C1303,"DUR_ADJ_OAS_MID"),IF(ISNUMBER(_xll.BDP($E1303&amp;" ISIN","DUR_ADJ_OAS_MID")),_xll.BDP($E1303&amp;" ISIN","DUR_ADJ_OAS_MID")," ")))</f>
        <v/>
      </c>
      <c r="S1303" s="7">
        <f>IF(ISNUMBER(N1303),Q1303*N1303,IF(ISNUMBER(R1303),J1303*R1303," "))</f>
        <v/>
      </c>
      <c r="T1303" t="inlineStr">
        <is>
          <t>718172109</t>
        </is>
      </c>
      <c r="U1303" t="inlineStr">
        <is>
          <t>Equity</t>
        </is>
      </c>
    </row>
    <row r="1304">
      <c r="A1304" t="inlineStr">
        <is>
          <t>PINK</t>
        </is>
      </c>
      <c r="B1304" t="inlineStr">
        <is>
          <t>INSULET CO COM STK USD0.001</t>
        </is>
      </c>
      <c r="C1304" t="inlineStr">
        <is>
          <t>PODD</t>
        </is>
      </c>
      <c r="D1304" t="inlineStr">
        <is>
          <t>B1XGNW4</t>
        </is>
      </c>
      <c r="E1304" t="inlineStr">
        <is>
          <t>US45784P1012</t>
        </is>
      </c>
      <c r="F1304" t="inlineStr">
        <is>
          <t>45784P101</t>
        </is>
      </c>
      <c r="G1304" s="1" t="n">
        <v>1006</v>
      </c>
      <c r="H1304" s="1" t="n">
        <v>301.05</v>
      </c>
      <c r="I1304" s="2" t="n">
        <v>302856.3</v>
      </c>
      <c r="J1304" s="3" t="n">
        <v>0.0023132</v>
      </c>
      <c r="K1304" s="4" t="n">
        <v>130925111.58</v>
      </c>
      <c r="L1304" s="5" t="n">
        <v>4350001</v>
      </c>
      <c r="M1304" s="6" t="n">
        <v>30.09771988</v>
      </c>
      <c r="N1304" s="7">
        <f>IF(ISNUMBER(_xll.BDP($C1304, "DELTA_MID")),_xll.BDP($C1304, "DELTA_MID")," ")</f>
        <v/>
      </c>
      <c r="O1304" s="7">
        <f>IF(ISNUMBER(N1304),_xll.BDP($C1304, "OPT_UNDL_TICKER"),"")</f>
        <v/>
      </c>
      <c r="P1304" s="8">
        <f>IF(ISNUMBER(N1304),_xll.BDP($C1304, "OPT_UNDL_PX")," ")</f>
        <v/>
      </c>
      <c r="Q1304" s="7">
        <f>IF(ISNUMBER(N1304),+G1304*_xll.BDP($C1304, "PX_POS_MULT_FACTOR")*P1304/K1304," ")</f>
        <v/>
      </c>
      <c r="R1304" s="8">
        <f>IF(OR($A1304="TUA",$A1304="TYA"),"",IF(ISNUMBER(_xll.BDP($C1304,"DUR_ADJ_OAS_MID")),_xll.BDP($C1304,"DUR_ADJ_OAS_MID"),IF(ISNUMBER(_xll.BDP($E1304&amp;" ISIN","DUR_ADJ_OAS_MID")),_xll.BDP($E1304&amp;" ISIN","DUR_ADJ_OAS_MID")," ")))</f>
        <v/>
      </c>
      <c r="S1304" s="7">
        <f>IF(ISNUMBER(N1304),Q1304*N1304,IF(ISNUMBER(R1304),J1304*R1304," "))</f>
        <v/>
      </c>
      <c r="T1304" t="inlineStr">
        <is>
          <t>45784P101</t>
        </is>
      </c>
      <c r="U1304" t="inlineStr">
        <is>
          <t>Equity</t>
        </is>
      </c>
    </row>
    <row r="1305">
      <c r="A1305" t="inlineStr">
        <is>
          <t>PINK</t>
        </is>
      </c>
      <c r="B1305" t="inlineStr">
        <is>
          <t>PRAXIS PRECISION MEDICIN USD 0.0001</t>
        </is>
      </c>
      <c r="C1305" t="inlineStr">
        <is>
          <t>PRAX</t>
        </is>
      </c>
      <c r="D1305" t="inlineStr">
        <is>
          <t>BQ721R4</t>
        </is>
      </c>
      <c r="E1305" t="inlineStr">
        <is>
          <t>US74006W2070</t>
        </is>
      </c>
      <c r="F1305" t="inlineStr">
        <is>
          <t>74006W207</t>
        </is>
      </c>
      <c r="G1305" s="1" t="n">
        <v>180</v>
      </c>
      <c r="H1305" s="1" t="n">
        <v>47.26</v>
      </c>
      <c r="I1305" s="2" t="n">
        <v>8506.799999999999</v>
      </c>
      <c r="J1305" s="3" t="n">
        <v>6.497e-05</v>
      </c>
      <c r="K1305" s="4" t="n">
        <v>130925111.58</v>
      </c>
      <c r="L1305" s="5" t="n">
        <v>4350001</v>
      </c>
      <c r="M1305" s="6" t="n">
        <v>30.09771988</v>
      </c>
      <c r="N1305" s="7">
        <f>IF(ISNUMBER(_xll.BDP($C1305, "DELTA_MID")),_xll.BDP($C1305, "DELTA_MID")," ")</f>
        <v/>
      </c>
      <c r="O1305" s="7">
        <f>IF(ISNUMBER(N1305),_xll.BDP($C1305, "OPT_UNDL_TICKER"),"")</f>
        <v/>
      </c>
      <c r="P1305" s="8">
        <f>IF(ISNUMBER(N1305),_xll.BDP($C1305, "OPT_UNDL_PX")," ")</f>
        <v/>
      </c>
      <c r="Q1305" s="7">
        <f>IF(ISNUMBER(N1305),+G1305*_xll.BDP($C1305, "PX_POS_MULT_FACTOR")*P1305/K1305," ")</f>
        <v/>
      </c>
      <c r="R1305" s="8">
        <f>IF(OR($A1305="TUA",$A1305="TYA"),"",IF(ISNUMBER(_xll.BDP($C1305,"DUR_ADJ_OAS_MID")),_xll.BDP($C1305,"DUR_ADJ_OAS_MID"),IF(ISNUMBER(_xll.BDP($E1305&amp;" ISIN","DUR_ADJ_OAS_MID")),_xll.BDP($E1305&amp;" ISIN","DUR_ADJ_OAS_MID")," ")))</f>
        <v/>
      </c>
      <c r="S1305" s="7">
        <f>IF(ISNUMBER(N1305),Q1305*N1305,IF(ISNUMBER(R1305),J1305*R1305," "))</f>
        <v/>
      </c>
      <c r="T1305" t="inlineStr">
        <is>
          <t>74006W207</t>
        </is>
      </c>
      <c r="U1305" t="inlineStr">
        <is>
          <t>Equity</t>
        </is>
      </c>
    </row>
    <row r="1306">
      <c r="A1306" t="inlineStr">
        <is>
          <t>PINK</t>
        </is>
      </c>
      <c r="B1306" t="inlineStr">
        <is>
          <t>ULTRAGENYX PHARMACEUTICAL USD 0.001</t>
        </is>
      </c>
      <c r="C1306" t="inlineStr">
        <is>
          <t>RARE</t>
        </is>
      </c>
      <c r="D1306" t="inlineStr">
        <is>
          <t>BJ62Z18</t>
        </is>
      </c>
      <c r="E1306" t="inlineStr">
        <is>
          <t>US90400D1081</t>
        </is>
      </c>
      <c r="F1306" t="inlineStr">
        <is>
          <t>90400D108</t>
        </is>
      </c>
      <c r="G1306" s="1" t="n">
        <v>15210</v>
      </c>
      <c r="H1306" s="1" t="n">
        <v>39.91</v>
      </c>
      <c r="I1306" s="2" t="n">
        <v>607031.1</v>
      </c>
      <c r="J1306" s="3" t="n">
        <v>0.00463648</v>
      </c>
      <c r="K1306" s="4" t="n">
        <v>130925111.58</v>
      </c>
      <c r="L1306" s="5" t="n">
        <v>4350001</v>
      </c>
      <c r="M1306" s="6" t="n">
        <v>30.09771988</v>
      </c>
      <c r="N1306" s="7">
        <f>IF(ISNUMBER(_xll.BDP($C1306, "DELTA_MID")),_xll.BDP($C1306, "DELTA_MID")," ")</f>
        <v/>
      </c>
      <c r="O1306" s="7">
        <f>IF(ISNUMBER(N1306),_xll.BDP($C1306, "OPT_UNDL_TICKER"),"")</f>
        <v/>
      </c>
      <c r="P1306" s="8">
        <f>IF(ISNUMBER(N1306),_xll.BDP($C1306, "OPT_UNDL_PX")," ")</f>
        <v/>
      </c>
      <c r="Q1306" s="7">
        <f>IF(ISNUMBER(N1306),+G1306*_xll.BDP($C1306, "PX_POS_MULT_FACTOR")*P1306/K1306," ")</f>
        <v/>
      </c>
      <c r="R1306" s="8">
        <f>IF(OR($A1306="TUA",$A1306="TYA"),"",IF(ISNUMBER(_xll.BDP($C1306,"DUR_ADJ_OAS_MID")),_xll.BDP($C1306,"DUR_ADJ_OAS_MID"),IF(ISNUMBER(_xll.BDP($E1306&amp;" ISIN","DUR_ADJ_OAS_MID")),_xll.BDP($E1306&amp;" ISIN","DUR_ADJ_OAS_MID")," ")))</f>
        <v/>
      </c>
      <c r="S1306" s="7">
        <f>IF(ISNUMBER(N1306),Q1306*N1306,IF(ISNUMBER(R1306),J1306*R1306," "))</f>
        <v/>
      </c>
      <c r="T1306" t="inlineStr">
        <is>
          <t>90400D108</t>
        </is>
      </c>
      <c r="U1306" t="inlineStr">
        <is>
          <t>Equity</t>
        </is>
      </c>
    </row>
    <row r="1307">
      <c r="A1307" t="inlineStr">
        <is>
          <t>PINK</t>
        </is>
      </c>
      <c r="B1307" t="inlineStr">
        <is>
          <t>REGENERON PHARMACEUTICALS USD 0.001</t>
        </is>
      </c>
      <c r="C1307" t="inlineStr">
        <is>
          <t>REGN</t>
        </is>
      </c>
      <c r="D1307" t="inlineStr">
        <is>
          <t>2730190</t>
        </is>
      </c>
      <c r="E1307" t="inlineStr">
        <is>
          <t>US75886F1075</t>
        </is>
      </c>
      <c r="F1307" t="inlineStr">
        <is>
          <t>75886F107</t>
        </is>
      </c>
      <c r="G1307" s="1" t="n">
        <v>3697</v>
      </c>
      <c r="H1307" s="1" t="n">
        <v>547.36</v>
      </c>
      <c r="I1307" s="2" t="n">
        <v>2023589.92</v>
      </c>
      <c r="J1307" s="3" t="n">
        <v>0.01545609</v>
      </c>
      <c r="K1307" s="4" t="n">
        <v>130925111.58</v>
      </c>
      <c r="L1307" s="5" t="n">
        <v>4350001</v>
      </c>
      <c r="M1307" s="6" t="n">
        <v>30.09771988</v>
      </c>
      <c r="N1307" s="7">
        <f>IF(ISNUMBER(_xll.BDP($C1307, "DELTA_MID")),_xll.BDP($C1307, "DELTA_MID")," ")</f>
        <v/>
      </c>
      <c r="O1307" s="7">
        <f>IF(ISNUMBER(N1307),_xll.BDP($C1307, "OPT_UNDL_TICKER"),"")</f>
        <v/>
      </c>
      <c r="P1307" s="8">
        <f>IF(ISNUMBER(N1307),_xll.BDP($C1307, "OPT_UNDL_PX")," ")</f>
        <v/>
      </c>
      <c r="Q1307" s="7">
        <f>IF(ISNUMBER(N1307),+G1307*_xll.BDP($C1307, "PX_POS_MULT_FACTOR")*P1307/K1307," ")</f>
        <v/>
      </c>
      <c r="R1307" s="8">
        <f>IF(OR($A1307="TUA",$A1307="TYA"),"",IF(ISNUMBER(_xll.BDP($C1307,"DUR_ADJ_OAS_MID")),_xll.BDP($C1307,"DUR_ADJ_OAS_MID"),IF(ISNUMBER(_xll.BDP($E1307&amp;" ISIN","DUR_ADJ_OAS_MID")),_xll.BDP($E1307&amp;" ISIN","DUR_ADJ_OAS_MID")," ")))</f>
        <v/>
      </c>
      <c r="S1307" s="7">
        <f>IF(ISNUMBER(N1307),Q1307*N1307,IF(ISNUMBER(R1307),J1307*R1307," "))</f>
        <v/>
      </c>
      <c r="T1307" t="inlineStr">
        <is>
          <t>75886F107</t>
        </is>
      </c>
      <c r="U1307" t="inlineStr">
        <is>
          <t>Equity</t>
        </is>
      </c>
    </row>
    <row r="1308">
      <c r="A1308" t="inlineStr">
        <is>
          <t>PINK</t>
        </is>
      </c>
      <c r="B1308" t="inlineStr">
        <is>
          <t>RESMED INC USD 0.004</t>
        </is>
      </c>
      <c r="C1308" t="inlineStr">
        <is>
          <t>RMD</t>
        </is>
      </c>
      <c r="D1308" t="inlineStr">
        <is>
          <t>2732903</t>
        </is>
      </c>
      <c r="E1308" t="inlineStr">
        <is>
          <t>US7611521078</t>
        </is>
      </c>
      <c r="F1308" t="inlineStr">
        <is>
          <t>761152107</t>
        </is>
      </c>
      <c r="G1308" s="1" t="n">
        <v>10005</v>
      </c>
      <c r="H1308" s="1" t="n">
        <v>256.96</v>
      </c>
      <c r="I1308" s="2" t="n">
        <v>2570884.8</v>
      </c>
      <c r="J1308" s="3" t="n">
        <v>0.0196363</v>
      </c>
      <c r="K1308" s="4" t="n">
        <v>130925111.58</v>
      </c>
      <c r="L1308" s="5" t="n">
        <v>4350001</v>
      </c>
      <c r="M1308" s="6" t="n">
        <v>30.09771988</v>
      </c>
      <c r="N1308" s="7">
        <f>IF(ISNUMBER(_xll.BDP($C1308, "DELTA_MID")),_xll.BDP($C1308, "DELTA_MID")," ")</f>
        <v/>
      </c>
      <c r="O1308" s="7">
        <f>IF(ISNUMBER(N1308),_xll.BDP($C1308, "OPT_UNDL_TICKER"),"")</f>
        <v/>
      </c>
      <c r="P1308" s="8">
        <f>IF(ISNUMBER(N1308),_xll.BDP($C1308, "OPT_UNDL_PX")," ")</f>
        <v/>
      </c>
      <c r="Q1308" s="7">
        <f>IF(ISNUMBER(N1308),+G1308*_xll.BDP($C1308, "PX_POS_MULT_FACTOR")*P1308/K1308," ")</f>
        <v/>
      </c>
      <c r="R1308" s="8">
        <f>IF(OR($A1308="TUA",$A1308="TYA"),"",IF(ISNUMBER(_xll.BDP($C1308,"DUR_ADJ_OAS_MID")),_xll.BDP($C1308,"DUR_ADJ_OAS_MID"),IF(ISNUMBER(_xll.BDP($E1308&amp;" ISIN","DUR_ADJ_OAS_MID")),_xll.BDP($E1308&amp;" ISIN","DUR_ADJ_OAS_MID")," ")))</f>
        <v/>
      </c>
      <c r="S1308" s="7">
        <f>IF(ISNUMBER(N1308),Q1308*N1308,IF(ISNUMBER(R1308),J1308*R1308," "))</f>
        <v/>
      </c>
      <c r="T1308" t="inlineStr">
        <is>
          <t>761152107</t>
        </is>
      </c>
      <c r="U1308" t="inlineStr">
        <is>
          <t>Equity</t>
        </is>
      </c>
    </row>
    <row r="1309">
      <c r="A1309" t="inlineStr">
        <is>
          <t>PINK</t>
        </is>
      </c>
      <c r="B1309" t="inlineStr">
        <is>
          <t>REVVITY INC USD 1.0</t>
        </is>
      </c>
      <c r="C1309" t="inlineStr">
        <is>
          <t>RVTY</t>
        </is>
      </c>
      <c r="D1309" t="inlineStr">
        <is>
          <t>2305844</t>
        </is>
      </c>
      <c r="E1309" t="inlineStr">
        <is>
          <t>US7140461093</t>
        </is>
      </c>
      <c r="F1309" t="inlineStr">
        <is>
          <t>714046109</t>
        </is>
      </c>
      <c r="G1309" s="1" t="n">
        <v>14426</v>
      </c>
      <c r="H1309" s="1" t="n">
        <v>101.31</v>
      </c>
      <c r="I1309" s="2" t="n">
        <v>1461498.06</v>
      </c>
      <c r="J1309" s="3" t="n">
        <v>0.01116286</v>
      </c>
      <c r="K1309" s="4" t="n">
        <v>130925111.58</v>
      </c>
      <c r="L1309" s="5" t="n">
        <v>4350001</v>
      </c>
      <c r="M1309" s="6" t="n">
        <v>30.09771988</v>
      </c>
      <c r="N1309" s="7">
        <f>IF(ISNUMBER(_xll.BDP($C1309, "DELTA_MID")),_xll.BDP($C1309, "DELTA_MID")," ")</f>
        <v/>
      </c>
      <c r="O1309" s="7">
        <f>IF(ISNUMBER(N1309),_xll.BDP($C1309, "OPT_UNDL_TICKER"),"")</f>
        <v/>
      </c>
      <c r="P1309" s="8">
        <f>IF(ISNUMBER(N1309),_xll.BDP($C1309, "OPT_UNDL_PX")," ")</f>
        <v/>
      </c>
      <c r="Q1309" s="7">
        <f>IF(ISNUMBER(N1309),+G1309*_xll.BDP($C1309, "PX_POS_MULT_FACTOR")*P1309/K1309," ")</f>
        <v/>
      </c>
      <c r="R1309" s="8">
        <f>IF(OR($A1309="TUA",$A1309="TYA"),"",IF(ISNUMBER(_xll.BDP($C1309,"DUR_ADJ_OAS_MID")),_xll.BDP($C1309,"DUR_ADJ_OAS_MID"),IF(ISNUMBER(_xll.BDP($E1309&amp;" ISIN","DUR_ADJ_OAS_MID")),_xll.BDP($E1309&amp;" ISIN","DUR_ADJ_OAS_MID")," ")))</f>
        <v/>
      </c>
      <c r="S1309" s="7">
        <f>IF(ISNUMBER(N1309),Q1309*N1309,IF(ISNUMBER(R1309),J1309*R1309," "))</f>
        <v/>
      </c>
      <c r="T1309" t="inlineStr">
        <is>
          <t>714046109</t>
        </is>
      </c>
      <c r="U1309" t="inlineStr">
        <is>
          <t>Equity</t>
        </is>
      </c>
    </row>
    <row r="1310">
      <c r="A1310" t="inlineStr">
        <is>
          <t>PINK</t>
        </is>
      </c>
      <c r="B1310" t="inlineStr">
        <is>
          <t>SYNDAX PHARMACEUTICALS I USD 0.0001</t>
        </is>
      </c>
      <c r="C1310" t="inlineStr">
        <is>
          <t>SNDX</t>
        </is>
      </c>
      <c r="D1310" t="inlineStr">
        <is>
          <t>BN7Q7R7</t>
        </is>
      </c>
      <c r="E1310" t="inlineStr">
        <is>
          <t>US87164F1057</t>
        </is>
      </c>
      <c r="F1310" t="inlineStr">
        <is>
          <t>87164F105</t>
        </is>
      </c>
      <c r="G1310" s="1" t="n">
        <v>25049</v>
      </c>
      <c r="H1310" s="1" t="n">
        <v>9</v>
      </c>
      <c r="I1310" s="2" t="n">
        <v>225441</v>
      </c>
      <c r="J1310" s="3" t="n">
        <v>0.00172191</v>
      </c>
      <c r="K1310" s="4" t="n">
        <v>130925111.58</v>
      </c>
      <c r="L1310" s="5" t="n">
        <v>4350001</v>
      </c>
      <c r="M1310" s="6" t="n">
        <v>30.09771988</v>
      </c>
      <c r="N1310" s="7">
        <f>IF(ISNUMBER(_xll.BDP($C1310, "DELTA_MID")),_xll.BDP($C1310, "DELTA_MID")," ")</f>
        <v/>
      </c>
      <c r="O1310" s="7">
        <f>IF(ISNUMBER(N1310),_xll.BDP($C1310, "OPT_UNDL_TICKER"),"")</f>
        <v/>
      </c>
      <c r="P1310" s="8">
        <f>IF(ISNUMBER(N1310),_xll.BDP($C1310, "OPT_UNDL_PX")," ")</f>
        <v/>
      </c>
      <c r="Q1310" s="7">
        <f>IF(ISNUMBER(N1310),+G1310*_xll.BDP($C1310, "PX_POS_MULT_FACTOR")*P1310/K1310," ")</f>
        <v/>
      </c>
      <c r="R1310" s="8">
        <f>IF(OR($A1310="TUA",$A1310="TYA"),"",IF(ISNUMBER(_xll.BDP($C1310,"DUR_ADJ_OAS_MID")),_xll.BDP($C1310,"DUR_ADJ_OAS_MID"),IF(ISNUMBER(_xll.BDP($E1310&amp;" ISIN","DUR_ADJ_OAS_MID")),_xll.BDP($E1310&amp;" ISIN","DUR_ADJ_OAS_MID")," ")))</f>
        <v/>
      </c>
      <c r="S1310" s="7">
        <f>IF(ISNUMBER(N1310),Q1310*N1310,IF(ISNUMBER(R1310),J1310*R1310," "))</f>
        <v/>
      </c>
      <c r="T1310" t="inlineStr">
        <is>
          <t>87164F105</t>
        </is>
      </c>
      <c r="U1310" t="inlineStr">
        <is>
          <t>Equity</t>
        </is>
      </c>
    </row>
    <row r="1311">
      <c r="A1311" t="inlineStr">
        <is>
          <t>PINK</t>
        </is>
      </c>
      <c r="B1311" t="inlineStr">
        <is>
          <t>SANOFI. EUR 2.0 ADR</t>
        </is>
      </c>
      <c r="C1311" t="inlineStr">
        <is>
          <t>SNY</t>
        </is>
      </c>
      <c r="D1311" t="inlineStr">
        <is>
          <t>2964557</t>
        </is>
      </c>
      <c r="E1311" t="inlineStr">
        <is>
          <t>US80105N1054</t>
        </is>
      </c>
      <c r="F1311" t="inlineStr">
        <is>
          <t>80105N105</t>
        </is>
      </c>
      <c r="G1311" s="1" t="n">
        <v>20716</v>
      </c>
      <c r="H1311" s="1" t="n">
        <v>48.3</v>
      </c>
      <c r="I1311" s="2" t="n">
        <v>1000582.8</v>
      </c>
      <c r="J1311" s="3" t="n">
        <v>0.00764241</v>
      </c>
      <c r="K1311" s="4" t="n">
        <v>130925111.58</v>
      </c>
      <c r="L1311" s="5" t="n">
        <v>4350001</v>
      </c>
      <c r="M1311" s="6" t="n">
        <v>30.09771988</v>
      </c>
      <c r="N1311" s="7">
        <f>IF(ISNUMBER(_xll.BDP($C1311, "DELTA_MID")),_xll.BDP($C1311, "DELTA_MID")," ")</f>
        <v/>
      </c>
      <c r="O1311" s="7">
        <f>IF(ISNUMBER(N1311),_xll.BDP($C1311, "OPT_UNDL_TICKER"),"")</f>
        <v/>
      </c>
      <c r="P1311" s="8">
        <f>IF(ISNUMBER(N1311),_xll.BDP($C1311, "OPT_UNDL_PX")," ")</f>
        <v/>
      </c>
      <c r="Q1311" s="7">
        <f>IF(ISNUMBER(N1311),+G1311*_xll.BDP($C1311, "PX_POS_MULT_FACTOR")*P1311/K1311," ")</f>
        <v/>
      </c>
      <c r="R1311" s="8">
        <f>IF(OR($A1311="TUA",$A1311="TYA"),"",IF(ISNUMBER(_xll.BDP($C1311,"DUR_ADJ_OAS_MID")),_xll.BDP($C1311,"DUR_ADJ_OAS_MID"),IF(ISNUMBER(_xll.BDP($E1311&amp;" ISIN","DUR_ADJ_OAS_MID")),_xll.BDP($E1311&amp;" ISIN","DUR_ADJ_OAS_MID")," ")))</f>
        <v/>
      </c>
      <c r="S1311" s="7">
        <f>IF(ISNUMBER(N1311),Q1311*N1311,IF(ISNUMBER(R1311),J1311*R1311," "))</f>
        <v/>
      </c>
      <c r="T1311" t="inlineStr">
        <is>
          <t>80105N105</t>
        </is>
      </c>
      <c r="U1311" t="inlineStr">
        <is>
          <t>Equity</t>
        </is>
      </c>
    </row>
    <row r="1312">
      <c r="A1312" t="inlineStr">
        <is>
          <t>PINK</t>
        </is>
      </c>
      <c r="B1312" t="inlineStr">
        <is>
          <t>SAREPTA THERAPEUTICS INC USD 0.0001</t>
        </is>
      </c>
      <c r="C1312" t="inlineStr">
        <is>
          <t>SRPT</t>
        </is>
      </c>
      <c r="D1312" t="inlineStr">
        <is>
          <t>B8DPDT7</t>
        </is>
      </c>
      <c r="E1312" t="inlineStr">
        <is>
          <t>US8036071004</t>
        </is>
      </c>
      <c r="F1312" t="inlineStr">
        <is>
          <t>803607100</t>
        </is>
      </c>
      <c r="G1312" s="1" t="n">
        <v>3615</v>
      </c>
      <c r="H1312" s="1" t="n">
        <v>18.24</v>
      </c>
      <c r="I1312" s="2" t="n">
        <v>65937.60000000001</v>
      </c>
      <c r="J1312" s="3" t="n">
        <v>0.00050363</v>
      </c>
      <c r="K1312" s="4" t="n">
        <v>130925111.58</v>
      </c>
      <c r="L1312" s="5" t="n">
        <v>4350001</v>
      </c>
      <c r="M1312" s="6" t="n">
        <v>30.09771988</v>
      </c>
      <c r="N1312" s="7">
        <f>IF(ISNUMBER(_xll.BDP($C1312, "DELTA_MID")),_xll.BDP($C1312, "DELTA_MID")," ")</f>
        <v/>
      </c>
      <c r="O1312" s="7">
        <f>IF(ISNUMBER(N1312),_xll.BDP($C1312, "OPT_UNDL_TICKER"),"")</f>
        <v/>
      </c>
      <c r="P1312" s="8">
        <f>IF(ISNUMBER(N1312),_xll.BDP($C1312, "OPT_UNDL_PX")," ")</f>
        <v/>
      </c>
      <c r="Q1312" s="7">
        <f>IF(ISNUMBER(N1312),+G1312*_xll.BDP($C1312, "PX_POS_MULT_FACTOR")*P1312/K1312," ")</f>
        <v/>
      </c>
      <c r="R1312" s="8">
        <f>IF(OR($A1312="TUA",$A1312="TYA"),"",IF(ISNUMBER(_xll.BDP($C1312,"DUR_ADJ_OAS_MID")),_xll.BDP($C1312,"DUR_ADJ_OAS_MID"),IF(ISNUMBER(_xll.BDP($E1312&amp;" ISIN","DUR_ADJ_OAS_MID")),_xll.BDP($E1312&amp;" ISIN","DUR_ADJ_OAS_MID")," ")))</f>
        <v/>
      </c>
      <c r="S1312" s="7">
        <f>IF(ISNUMBER(N1312),Q1312*N1312,IF(ISNUMBER(R1312),J1312*R1312," "))</f>
        <v/>
      </c>
      <c r="T1312" t="inlineStr">
        <is>
          <t>803607100</t>
        </is>
      </c>
      <c r="U1312" t="inlineStr">
        <is>
          <t>Equity</t>
        </is>
      </c>
    </row>
    <row r="1313">
      <c r="A1313" t="inlineStr">
        <is>
          <t>PINK</t>
        </is>
      </c>
      <c r="B1313" t="inlineStr">
        <is>
          <t>STRYKER CORP USD 0.1</t>
        </is>
      </c>
      <c r="C1313" t="inlineStr">
        <is>
          <t>SYK</t>
        </is>
      </c>
      <c r="D1313" t="inlineStr">
        <is>
          <t>2853688</t>
        </is>
      </c>
      <c r="E1313" t="inlineStr">
        <is>
          <t>US8636671013</t>
        </is>
      </c>
      <c r="F1313" t="inlineStr">
        <is>
          <t>863667101</t>
        </is>
      </c>
      <c r="G1313" s="1" t="n">
        <v>1098</v>
      </c>
      <c r="H1313" s="1" t="n">
        <v>395.28</v>
      </c>
      <c r="I1313" s="2" t="n">
        <v>434017.44</v>
      </c>
      <c r="J1313" s="3" t="n">
        <v>0.00331501</v>
      </c>
      <c r="K1313" s="4" t="n">
        <v>130925111.58</v>
      </c>
      <c r="L1313" s="5" t="n">
        <v>4350001</v>
      </c>
      <c r="M1313" s="6" t="n">
        <v>30.09771988</v>
      </c>
      <c r="N1313" s="7">
        <f>IF(ISNUMBER(_xll.BDP($C1313, "DELTA_MID")),_xll.BDP($C1313, "DELTA_MID")," ")</f>
        <v/>
      </c>
      <c r="O1313" s="7">
        <f>IF(ISNUMBER(N1313),_xll.BDP($C1313, "OPT_UNDL_TICKER"),"")</f>
        <v/>
      </c>
      <c r="P1313" s="8">
        <f>IF(ISNUMBER(N1313),_xll.BDP($C1313, "OPT_UNDL_PX")," ")</f>
        <v/>
      </c>
      <c r="Q1313" s="7">
        <f>IF(ISNUMBER(N1313),+G1313*_xll.BDP($C1313, "PX_POS_MULT_FACTOR")*P1313/K1313," ")</f>
        <v/>
      </c>
      <c r="R1313" s="8">
        <f>IF(OR($A1313="TUA",$A1313="TYA"),"",IF(ISNUMBER(_xll.BDP($C1313,"DUR_ADJ_OAS_MID")),_xll.BDP($C1313,"DUR_ADJ_OAS_MID"),IF(ISNUMBER(_xll.BDP($E1313&amp;" ISIN","DUR_ADJ_OAS_MID")),_xll.BDP($E1313&amp;" ISIN","DUR_ADJ_OAS_MID")," ")))</f>
        <v/>
      </c>
      <c r="S1313" s="7">
        <f>IF(ISNUMBER(N1313),Q1313*N1313,IF(ISNUMBER(R1313),J1313*R1313," "))</f>
        <v/>
      </c>
      <c r="T1313" t="inlineStr">
        <is>
          <t>863667101</t>
        </is>
      </c>
      <c r="U1313" t="inlineStr">
        <is>
          <t>Equity</t>
        </is>
      </c>
    </row>
    <row r="1314">
      <c r="A1314" t="inlineStr">
        <is>
          <t>PINK</t>
        </is>
      </c>
      <c r="B1314" t="inlineStr">
        <is>
          <t>TELEFLEX INC USD 1.0</t>
        </is>
      </c>
      <c r="C1314" t="inlineStr">
        <is>
          <t>TFX</t>
        </is>
      </c>
      <c r="D1314" t="inlineStr">
        <is>
          <t>2881407</t>
        </is>
      </c>
      <c r="E1314" t="inlineStr">
        <is>
          <t>US8793691069</t>
        </is>
      </c>
      <c r="F1314" t="inlineStr">
        <is>
          <t>879369106</t>
        </is>
      </c>
      <c r="G1314" s="1" t="n">
        <v>655</v>
      </c>
      <c r="H1314" s="1" t="n">
        <v>119.9</v>
      </c>
      <c r="I1314" s="2" t="n">
        <v>78534.5</v>
      </c>
      <c r="J1314" s="3" t="n">
        <v>0.00059984</v>
      </c>
      <c r="K1314" s="4" t="n">
        <v>130925111.58</v>
      </c>
      <c r="L1314" s="5" t="n">
        <v>4350001</v>
      </c>
      <c r="M1314" s="6" t="n">
        <v>30.09771988</v>
      </c>
      <c r="N1314" s="7">
        <f>IF(ISNUMBER(_xll.BDP($C1314, "DELTA_MID")),_xll.BDP($C1314, "DELTA_MID")," ")</f>
        <v/>
      </c>
      <c r="O1314" s="7">
        <f>IF(ISNUMBER(N1314),_xll.BDP($C1314, "OPT_UNDL_TICKER"),"")</f>
        <v/>
      </c>
      <c r="P1314" s="8">
        <f>IF(ISNUMBER(N1314),_xll.BDP($C1314, "OPT_UNDL_PX")," ")</f>
        <v/>
      </c>
      <c r="Q1314" s="7">
        <f>IF(ISNUMBER(N1314),+G1314*_xll.BDP($C1314, "PX_POS_MULT_FACTOR")*P1314/K1314," ")</f>
        <v/>
      </c>
      <c r="R1314" s="8">
        <f>IF(OR($A1314="TUA",$A1314="TYA"),"",IF(ISNUMBER(_xll.BDP($C1314,"DUR_ADJ_OAS_MID")),_xll.BDP($C1314,"DUR_ADJ_OAS_MID"),IF(ISNUMBER(_xll.BDP($E1314&amp;" ISIN","DUR_ADJ_OAS_MID")),_xll.BDP($E1314&amp;" ISIN","DUR_ADJ_OAS_MID")," ")))</f>
        <v/>
      </c>
      <c r="S1314" s="7">
        <f>IF(ISNUMBER(N1314),Q1314*N1314,IF(ISNUMBER(R1314),J1314*R1314," "))</f>
        <v/>
      </c>
      <c r="T1314" t="inlineStr">
        <is>
          <t>879369106</t>
        </is>
      </c>
      <c r="U1314" t="inlineStr">
        <is>
          <t>Equity</t>
        </is>
      </c>
    </row>
    <row r="1315">
      <c r="A1315" t="inlineStr">
        <is>
          <t>PINK</t>
        </is>
      </c>
      <c r="B1315" t="inlineStr">
        <is>
          <t>TG THERAPEUTICS INC USD 0.001</t>
        </is>
      </c>
      <c r="C1315" t="inlineStr">
        <is>
          <t>TGTX</t>
        </is>
      </c>
      <c r="D1315" t="inlineStr">
        <is>
          <t>B828K63</t>
        </is>
      </c>
      <c r="E1315" t="inlineStr">
        <is>
          <t>US88322Q1085</t>
        </is>
      </c>
      <c r="F1315" t="inlineStr">
        <is>
          <t>88322Q108</t>
        </is>
      </c>
      <c r="G1315" s="1" t="n">
        <v>10133</v>
      </c>
      <c r="H1315" s="1" t="n">
        <v>36.72</v>
      </c>
      <c r="I1315" s="2" t="n">
        <v>372083.76</v>
      </c>
      <c r="J1315" s="3" t="n">
        <v>0.00284196</v>
      </c>
      <c r="K1315" s="4" t="n">
        <v>130925111.58</v>
      </c>
      <c r="L1315" s="5" t="n">
        <v>4350001</v>
      </c>
      <c r="M1315" s="6" t="n">
        <v>30.09771988</v>
      </c>
      <c r="N1315" s="7">
        <f>IF(ISNUMBER(_xll.BDP($C1315, "DELTA_MID")),_xll.BDP($C1315, "DELTA_MID")," ")</f>
        <v/>
      </c>
      <c r="O1315" s="7">
        <f>IF(ISNUMBER(N1315),_xll.BDP($C1315, "OPT_UNDL_TICKER"),"")</f>
        <v/>
      </c>
      <c r="P1315" s="8">
        <f>IF(ISNUMBER(N1315),_xll.BDP($C1315, "OPT_UNDL_PX")," ")</f>
        <v/>
      </c>
      <c r="Q1315" s="7">
        <f>IF(ISNUMBER(N1315),+G1315*_xll.BDP($C1315, "PX_POS_MULT_FACTOR")*P1315/K1315," ")</f>
        <v/>
      </c>
      <c r="R1315" s="8">
        <f>IF(OR($A1315="TUA",$A1315="TYA"),"",IF(ISNUMBER(_xll.BDP($C1315,"DUR_ADJ_OAS_MID")),_xll.BDP($C1315,"DUR_ADJ_OAS_MID"),IF(ISNUMBER(_xll.BDP($E1315&amp;" ISIN","DUR_ADJ_OAS_MID")),_xll.BDP($E1315&amp;" ISIN","DUR_ADJ_OAS_MID")," ")))</f>
        <v/>
      </c>
      <c r="S1315" s="7">
        <f>IF(ISNUMBER(N1315),Q1315*N1315,IF(ISNUMBER(R1315),J1315*R1315," "))</f>
        <v/>
      </c>
      <c r="T1315" t="inlineStr">
        <is>
          <t>88322Q108</t>
        </is>
      </c>
      <c r="U1315" t="inlineStr">
        <is>
          <t>Equity</t>
        </is>
      </c>
    </row>
    <row r="1316">
      <c r="A1316" t="inlineStr">
        <is>
          <t>PINK</t>
        </is>
      </c>
      <c r="B1316" t="inlineStr">
        <is>
          <t>THERMO FISHER SCIENTIFIC IN USD 1.0</t>
        </is>
      </c>
      <c r="C1316" t="inlineStr">
        <is>
          <t>TMO</t>
        </is>
      </c>
      <c r="D1316" t="inlineStr">
        <is>
          <t>2886907</t>
        </is>
      </c>
      <c r="E1316" t="inlineStr">
        <is>
          <t>US8835561023</t>
        </is>
      </c>
      <c r="F1316" t="inlineStr">
        <is>
          <t>883556102</t>
        </is>
      </c>
      <c r="G1316" s="1" t="n">
        <v>2147</v>
      </c>
      <c r="H1316" s="1" t="n">
        <v>429.33</v>
      </c>
      <c r="I1316" s="2" t="n">
        <v>921771.51</v>
      </c>
      <c r="J1316" s="3" t="n">
        <v>0.00704045</v>
      </c>
      <c r="K1316" s="4" t="n">
        <v>130925111.58</v>
      </c>
      <c r="L1316" s="5" t="n">
        <v>4350001</v>
      </c>
      <c r="M1316" s="6" t="n">
        <v>30.09771988</v>
      </c>
      <c r="N1316" s="7">
        <f>IF(ISNUMBER(_xll.BDP($C1316, "DELTA_MID")),_xll.BDP($C1316, "DELTA_MID")," ")</f>
        <v/>
      </c>
      <c r="O1316" s="7">
        <f>IF(ISNUMBER(N1316),_xll.BDP($C1316, "OPT_UNDL_TICKER"),"")</f>
        <v/>
      </c>
      <c r="P1316" s="8">
        <f>IF(ISNUMBER(N1316),_xll.BDP($C1316, "OPT_UNDL_PX")," ")</f>
        <v/>
      </c>
      <c r="Q1316" s="7">
        <f>IF(ISNUMBER(N1316),+G1316*_xll.BDP($C1316, "PX_POS_MULT_FACTOR")*P1316/K1316," ")</f>
        <v/>
      </c>
      <c r="R1316" s="8">
        <f>IF(OR($A1316="TUA",$A1316="TYA"),"",IF(ISNUMBER(_xll.BDP($C1316,"DUR_ADJ_OAS_MID")),_xll.BDP($C1316,"DUR_ADJ_OAS_MID"),IF(ISNUMBER(_xll.BDP($E1316&amp;" ISIN","DUR_ADJ_OAS_MID")),_xll.BDP($E1316&amp;" ISIN","DUR_ADJ_OAS_MID")," ")))</f>
        <v/>
      </c>
      <c r="S1316" s="7">
        <f>IF(ISNUMBER(N1316),Q1316*N1316,IF(ISNUMBER(R1316),J1316*R1316," "))</f>
        <v/>
      </c>
      <c r="T1316" t="inlineStr">
        <is>
          <t>883556102</t>
        </is>
      </c>
      <c r="U1316" t="inlineStr">
        <is>
          <t>Equity</t>
        </is>
      </c>
    </row>
    <row r="1317">
      <c r="A1317" t="inlineStr">
        <is>
          <t>PINK</t>
        </is>
      </c>
      <c r="B1317" t="inlineStr">
        <is>
          <t>UNITEDHEALTH GROUP INC USD 0.01</t>
        </is>
      </c>
      <c r="C1317" t="inlineStr">
        <is>
          <t>UNH</t>
        </is>
      </c>
      <c r="D1317" t="inlineStr">
        <is>
          <t>2917766</t>
        </is>
      </c>
      <c r="E1317" t="inlineStr">
        <is>
          <t>US91324P1021</t>
        </is>
      </c>
      <c r="F1317" t="inlineStr">
        <is>
          <t>91324P102</t>
        </is>
      </c>
      <c r="G1317" s="1" t="n">
        <v>12100</v>
      </c>
      <c r="H1317" s="1" t="n">
        <v>308.55</v>
      </c>
      <c r="I1317" s="2" t="n">
        <v>3733455</v>
      </c>
      <c r="J1317" s="3" t="n">
        <v>0.02851596</v>
      </c>
      <c r="K1317" s="4" t="n">
        <v>130925111.58</v>
      </c>
      <c r="L1317" s="5" t="n">
        <v>4350001</v>
      </c>
      <c r="M1317" s="6" t="n">
        <v>30.09771988</v>
      </c>
      <c r="N1317" s="7">
        <f>IF(ISNUMBER(_xll.BDP($C1317, "DELTA_MID")),_xll.BDP($C1317, "DELTA_MID")," ")</f>
        <v/>
      </c>
      <c r="O1317" s="7">
        <f>IF(ISNUMBER(N1317),_xll.BDP($C1317, "OPT_UNDL_TICKER"),"")</f>
        <v/>
      </c>
      <c r="P1317" s="8">
        <f>IF(ISNUMBER(N1317),_xll.BDP($C1317, "OPT_UNDL_PX")," ")</f>
        <v/>
      </c>
      <c r="Q1317" s="7">
        <f>IF(ISNUMBER(N1317),+G1317*_xll.BDP($C1317, "PX_POS_MULT_FACTOR")*P1317/K1317," ")</f>
        <v/>
      </c>
      <c r="R1317" s="8">
        <f>IF(OR($A1317="TUA",$A1317="TYA"),"",IF(ISNUMBER(_xll.BDP($C1317,"DUR_ADJ_OAS_MID")),_xll.BDP($C1317,"DUR_ADJ_OAS_MID"),IF(ISNUMBER(_xll.BDP($E1317&amp;" ISIN","DUR_ADJ_OAS_MID")),_xll.BDP($E1317&amp;" ISIN","DUR_ADJ_OAS_MID")," ")))</f>
        <v/>
      </c>
      <c r="S1317" s="7">
        <f>IF(ISNUMBER(N1317),Q1317*N1317,IF(ISNUMBER(R1317),J1317*R1317," "))</f>
        <v/>
      </c>
      <c r="T1317" t="inlineStr">
        <is>
          <t>91324P102</t>
        </is>
      </c>
      <c r="U1317" t="inlineStr">
        <is>
          <t>Equity</t>
        </is>
      </c>
    </row>
    <row r="1318">
      <c r="A1318" t="inlineStr">
        <is>
          <t>PINK</t>
        </is>
      </c>
      <c r="B1318" t="inlineStr">
        <is>
          <t>VERALTO CORP USD 0.01</t>
        </is>
      </c>
      <c r="C1318" t="inlineStr">
        <is>
          <t>VLTO</t>
        </is>
      </c>
      <c r="D1318" t="inlineStr">
        <is>
          <t>BPGMZQ5</t>
        </is>
      </c>
      <c r="E1318" t="inlineStr">
        <is>
          <t>US92338C1036</t>
        </is>
      </c>
      <c r="F1318" t="inlineStr">
        <is>
          <t>92338C103</t>
        </is>
      </c>
      <c r="G1318" s="1" t="n">
        <v>384</v>
      </c>
      <c r="H1318" s="1" t="n">
        <v>103.75</v>
      </c>
      <c r="I1318" s="2" t="n">
        <v>39840</v>
      </c>
      <c r="J1318" s="3" t="n">
        <v>0.0003043</v>
      </c>
      <c r="K1318" s="4" t="n">
        <v>130925111.58</v>
      </c>
      <c r="L1318" s="5" t="n">
        <v>4350001</v>
      </c>
      <c r="M1318" s="6" t="n">
        <v>30.09771988</v>
      </c>
      <c r="N1318" s="7">
        <f>IF(ISNUMBER(_xll.BDP($C1318, "DELTA_MID")),_xll.BDP($C1318, "DELTA_MID")," ")</f>
        <v/>
      </c>
      <c r="O1318" s="7">
        <f>IF(ISNUMBER(N1318),_xll.BDP($C1318, "OPT_UNDL_TICKER"),"")</f>
        <v/>
      </c>
      <c r="P1318" s="8">
        <f>IF(ISNUMBER(N1318),_xll.BDP($C1318, "OPT_UNDL_PX")," ")</f>
        <v/>
      </c>
      <c r="Q1318" s="7">
        <f>IF(ISNUMBER(N1318),+G1318*_xll.BDP($C1318, "PX_POS_MULT_FACTOR")*P1318/K1318," ")</f>
        <v/>
      </c>
      <c r="R1318" s="8">
        <f>IF(OR($A1318="TUA",$A1318="TYA"),"",IF(ISNUMBER(_xll.BDP($C1318,"DUR_ADJ_OAS_MID")),_xll.BDP($C1318,"DUR_ADJ_OAS_MID"),IF(ISNUMBER(_xll.BDP($E1318&amp;" ISIN","DUR_ADJ_OAS_MID")),_xll.BDP($E1318&amp;" ISIN","DUR_ADJ_OAS_MID")," ")))</f>
        <v/>
      </c>
      <c r="S1318" s="7">
        <f>IF(ISNUMBER(N1318),Q1318*N1318,IF(ISNUMBER(R1318),J1318*R1318," "))</f>
        <v/>
      </c>
      <c r="T1318" t="inlineStr">
        <is>
          <t>92338C103</t>
        </is>
      </c>
      <c r="U1318" t="inlineStr">
        <is>
          <t>Equity</t>
        </is>
      </c>
    </row>
    <row r="1319">
      <c r="A1319" t="inlineStr">
        <is>
          <t>PINK</t>
        </is>
      </c>
      <c r="B1319" t="inlineStr">
        <is>
          <t>VERTEX PHARMACEUTICALS INC USD 0.01</t>
        </is>
      </c>
      <c r="C1319" t="inlineStr">
        <is>
          <t>VRTX</t>
        </is>
      </c>
      <c r="D1319" t="inlineStr">
        <is>
          <t>2931034</t>
        </is>
      </c>
      <c r="E1319" t="inlineStr">
        <is>
          <t>US92532F1003</t>
        </is>
      </c>
      <c r="F1319" t="inlineStr">
        <is>
          <t>92532F100</t>
        </is>
      </c>
      <c r="G1319" s="1" t="n">
        <v>1081</v>
      </c>
      <c r="H1319" s="1" t="n">
        <v>459.62</v>
      </c>
      <c r="I1319" s="2" t="n">
        <v>496849.22</v>
      </c>
      <c r="J1319" s="3" t="n">
        <v>0.00379491</v>
      </c>
      <c r="K1319" s="4" t="n">
        <v>130925111.58</v>
      </c>
      <c r="L1319" s="5" t="n">
        <v>4350001</v>
      </c>
      <c r="M1319" s="6" t="n">
        <v>30.09771988</v>
      </c>
      <c r="N1319" s="7">
        <f>IF(ISNUMBER(_xll.BDP($C1319, "DELTA_MID")),_xll.BDP($C1319, "DELTA_MID")," ")</f>
        <v/>
      </c>
      <c r="O1319" s="7">
        <f>IF(ISNUMBER(N1319),_xll.BDP($C1319, "OPT_UNDL_TICKER"),"")</f>
        <v/>
      </c>
      <c r="P1319" s="8">
        <f>IF(ISNUMBER(N1319),_xll.BDP($C1319, "OPT_UNDL_PX")," ")</f>
        <v/>
      </c>
      <c r="Q1319" s="7">
        <f>IF(ISNUMBER(N1319),+G1319*_xll.BDP($C1319, "PX_POS_MULT_FACTOR")*P1319/K1319," ")</f>
        <v/>
      </c>
      <c r="R1319" s="8">
        <f>IF(OR($A1319="TUA",$A1319="TYA"),"",IF(ISNUMBER(_xll.BDP($C1319,"DUR_ADJ_OAS_MID")),_xll.BDP($C1319,"DUR_ADJ_OAS_MID"),IF(ISNUMBER(_xll.BDP($E1319&amp;" ISIN","DUR_ADJ_OAS_MID")),_xll.BDP($E1319&amp;" ISIN","DUR_ADJ_OAS_MID")," ")))</f>
        <v/>
      </c>
      <c r="S1319" s="7">
        <f>IF(ISNUMBER(N1319),Q1319*N1319,IF(ISNUMBER(R1319),J1319*R1319," "))</f>
        <v/>
      </c>
      <c r="T1319" t="inlineStr">
        <is>
          <t>92532F100</t>
        </is>
      </c>
      <c r="U1319" t="inlineStr">
        <is>
          <t>Equity</t>
        </is>
      </c>
    </row>
    <row r="1320">
      <c r="A1320" t="inlineStr">
        <is>
          <t>PINK</t>
        </is>
      </c>
      <c r="B1320" t="inlineStr">
        <is>
          <t>GENEDX HLDGS CORP NPV</t>
        </is>
      </c>
      <c r="C1320" t="inlineStr">
        <is>
          <t>WGS</t>
        </is>
      </c>
      <c r="D1320" t="inlineStr">
        <is>
          <t>BR841G5</t>
        </is>
      </c>
      <c r="E1320" t="inlineStr">
        <is>
          <t>US81663L2007</t>
        </is>
      </c>
      <c r="F1320" t="inlineStr">
        <is>
          <t>81663L200</t>
        </is>
      </c>
      <c r="G1320" s="1" t="n">
        <v>56463</v>
      </c>
      <c r="H1320" s="1" t="n">
        <v>91.61</v>
      </c>
      <c r="I1320" s="2" t="n">
        <v>5172575.43</v>
      </c>
      <c r="J1320" s="3" t="n">
        <v>0.03950789</v>
      </c>
      <c r="K1320" s="4" t="n">
        <v>130925111.58</v>
      </c>
      <c r="L1320" s="5" t="n">
        <v>4350001</v>
      </c>
      <c r="M1320" s="6" t="n">
        <v>30.09771988</v>
      </c>
      <c r="N1320" s="7">
        <f>IF(ISNUMBER(_xll.BDP($C1320, "DELTA_MID")),_xll.BDP($C1320, "DELTA_MID")," ")</f>
        <v/>
      </c>
      <c r="O1320" s="7">
        <f>IF(ISNUMBER(N1320),_xll.BDP($C1320, "OPT_UNDL_TICKER"),"")</f>
        <v/>
      </c>
      <c r="P1320" s="8">
        <f>IF(ISNUMBER(N1320),_xll.BDP($C1320, "OPT_UNDL_PX")," ")</f>
        <v/>
      </c>
      <c r="Q1320" s="7">
        <f>IF(ISNUMBER(N1320),+G1320*_xll.BDP($C1320, "PX_POS_MULT_FACTOR")*P1320/K1320," ")</f>
        <v/>
      </c>
      <c r="R1320" s="8">
        <f>IF(OR($A1320="TUA",$A1320="TYA"),"",IF(ISNUMBER(_xll.BDP($C1320,"DUR_ADJ_OAS_MID")),_xll.BDP($C1320,"DUR_ADJ_OAS_MID"),IF(ISNUMBER(_xll.BDP($E1320&amp;" ISIN","DUR_ADJ_OAS_MID")),_xll.BDP($E1320&amp;" ISIN","DUR_ADJ_OAS_MID")," ")))</f>
        <v/>
      </c>
      <c r="S1320" s="7">
        <f>IF(ISNUMBER(N1320),Q1320*N1320,IF(ISNUMBER(R1320),J1320*R1320," "))</f>
        <v/>
      </c>
      <c r="T1320" t="inlineStr">
        <is>
          <t>81663L200</t>
        </is>
      </c>
      <c r="U1320" t="inlineStr">
        <is>
          <t>Equity</t>
        </is>
      </c>
    </row>
    <row r="1321">
      <c r="A1321" t="inlineStr">
        <is>
          <t>PINK</t>
        </is>
      </c>
      <c r="B1321" t="inlineStr">
        <is>
          <t>ZIMMER BIOMET HLDGS INC USD 0.01</t>
        </is>
      </c>
      <c r="C1321" t="inlineStr">
        <is>
          <t>ZBH</t>
        </is>
      </c>
      <c r="D1321" t="inlineStr">
        <is>
          <t>2783815</t>
        </is>
      </c>
      <c r="E1321" t="inlineStr">
        <is>
          <t>US98956P1021</t>
        </is>
      </c>
      <c r="F1321" t="inlineStr">
        <is>
          <t>98956P102</t>
        </is>
      </c>
      <c r="G1321" s="1" t="n">
        <v>2026</v>
      </c>
      <c r="H1321" s="1" t="n">
        <v>93.67</v>
      </c>
      <c r="I1321" s="2" t="n">
        <v>189775.42</v>
      </c>
      <c r="J1321" s="3" t="n">
        <v>0.0014495</v>
      </c>
      <c r="K1321" s="4" t="n">
        <v>130925111.58</v>
      </c>
      <c r="L1321" s="5" t="n">
        <v>4350001</v>
      </c>
      <c r="M1321" s="6" t="n">
        <v>30.09771988</v>
      </c>
      <c r="N1321" s="7">
        <f>IF(ISNUMBER(_xll.BDP($C1321, "DELTA_MID")),_xll.BDP($C1321, "DELTA_MID")," ")</f>
        <v/>
      </c>
      <c r="O1321" s="7">
        <f>IF(ISNUMBER(N1321),_xll.BDP($C1321, "OPT_UNDL_TICKER"),"")</f>
        <v/>
      </c>
      <c r="P1321" s="8">
        <f>IF(ISNUMBER(N1321),_xll.BDP($C1321, "OPT_UNDL_PX")," ")</f>
        <v/>
      </c>
      <c r="Q1321" s="7">
        <f>IF(ISNUMBER(N1321),+G1321*_xll.BDP($C1321, "PX_POS_MULT_FACTOR")*P1321/K1321," ")</f>
        <v/>
      </c>
      <c r="R1321" s="8">
        <f>IF(OR($A1321="TUA",$A1321="TYA"),"",IF(ISNUMBER(_xll.BDP($C1321,"DUR_ADJ_OAS_MID")),_xll.BDP($C1321,"DUR_ADJ_OAS_MID"),IF(ISNUMBER(_xll.BDP($E1321&amp;" ISIN","DUR_ADJ_OAS_MID")),_xll.BDP($E1321&amp;" ISIN","DUR_ADJ_OAS_MID")," ")))</f>
        <v/>
      </c>
      <c r="S1321" s="7">
        <f>IF(ISNUMBER(N1321),Q1321*N1321,IF(ISNUMBER(R1321),J1321*R1321," "))</f>
        <v/>
      </c>
      <c r="T1321" t="inlineStr">
        <is>
          <t>98956P102</t>
        </is>
      </c>
      <c r="U1321" t="inlineStr">
        <is>
          <t>Equity</t>
        </is>
      </c>
    </row>
    <row r="1322">
      <c r="A1322" t="inlineStr">
        <is>
          <t>PINK</t>
        </is>
      </c>
      <c r="B1322" t="inlineStr">
        <is>
          <t>Cash</t>
        </is>
      </c>
      <c r="C1322" t="inlineStr">
        <is>
          <t>Cash</t>
        </is>
      </c>
      <c r="G1322" s="1" t="n">
        <v>681680.9399999999</v>
      </c>
      <c r="H1322" s="1" t="n">
        <v>1</v>
      </c>
      <c r="I1322" s="2" t="n">
        <v>681680.9399999999</v>
      </c>
      <c r="J1322" s="3" t="n">
        <v>0.00520665</v>
      </c>
      <c r="K1322" s="4" t="n">
        <v>130925111.58</v>
      </c>
      <c r="L1322" s="5" t="n">
        <v>4350001</v>
      </c>
      <c r="M1322" s="6" t="n">
        <v>30.09771988</v>
      </c>
      <c r="N1322" s="7">
        <f>IF(ISNUMBER(_xll.BDP($C1322, "DELTA_MID")),_xll.BDP($C1322, "DELTA_MID")," ")</f>
        <v/>
      </c>
      <c r="O1322" s="7">
        <f>IF(ISNUMBER(N1322),_xll.BDP($C1322, "OPT_UNDL_TICKER"),"")</f>
        <v/>
      </c>
      <c r="P1322" s="8">
        <f>IF(ISNUMBER(N1322),_xll.BDP($C1322, "OPT_UNDL_PX")," ")</f>
        <v/>
      </c>
      <c r="Q1322" s="7">
        <f>IF(ISNUMBER(N1322),+G1322*_xll.BDP($C1322, "PX_POS_MULT_FACTOR")*P1322/K1322," ")</f>
        <v/>
      </c>
      <c r="R1322" s="8">
        <f>IF(OR($A1322="TUA",$A1322="TYA"),"",IF(ISNUMBER(_xll.BDP($C1322,"DUR_ADJ_OAS_MID")),_xll.BDP($C1322,"DUR_ADJ_OAS_MID"),IF(ISNUMBER(_xll.BDP($E1322&amp;" ISIN","DUR_ADJ_OAS_MID")),_xll.BDP($E1322&amp;" ISIN","DUR_ADJ_OAS_MID")," ")))</f>
        <v/>
      </c>
      <c r="S1322" s="7">
        <f>IF(ISNUMBER(N1322),Q1322*N1322,IF(ISNUMBER(R1322),J1322*R1322," "))</f>
        <v/>
      </c>
      <c r="T1322" t="inlineStr">
        <is>
          <t>Cash</t>
        </is>
      </c>
      <c r="U1322" t="inlineStr">
        <is>
          <t>Cash</t>
        </is>
      </c>
    </row>
    <row r="1323">
      <c r="N1323" s="7">
        <f>IF(ISNUMBER(_xll.BDP($C1323, "DELTA_MID")),_xll.BDP($C1323, "DELTA_MID")," ")</f>
        <v/>
      </c>
      <c r="O1323" s="7">
        <f>IF(ISNUMBER(N1323),_xll.BDP($C1323, "OPT_UNDL_TICKER"),"")</f>
        <v/>
      </c>
      <c r="P1323" s="8">
        <f>IF(ISNUMBER(N1323),_xll.BDP($C1323, "OPT_UNDL_PX")," ")</f>
        <v/>
      </c>
      <c r="Q1323" s="7">
        <f>IF(ISNUMBER(N1323),+G1323*_xll.BDP($C1323, "PX_POS_MULT_FACTOR")*P1323/K1323," ")</f>
        <v/>
      </c>
      <c r="R1323" s="8">
        <f>IF(OR($A1323="TUA",$A1323="TYA"),"",IF(ISNUMBER(_xll.BDP($C1323,"DUR_ADJ_OAS_MID")),_xll.BDP($C1323,"DUR_ADJ_OAS_MID"),IF(ISNUMBER(_xll.BDP($E1323&amp;" ISIN","DUR_ADJ_OAS_MID")),_xll.BDP($E1323&amp;" ISIN","DUR_ADJ_OAS_MID")," ")))</f>
        <v/>
      </c>
      <c r="S1323" s="7">
        <f>IF(ISNUMBER(N1323),Q1323*N1323,IF(ISNUMBER(R1323),J1323*R1323," "))</f>
        <v/>
      </c>
    </row>
    <row r="1324">
      <c r="A1324" t="inlineStr">
        <is>
          <t>QIS</t>
        </is>
      </c>
      <c r="B1324" t="inlineStr">
        <is>
          <t>SIMPLIFY E CURRENCY STRATEGY ETF</t>
        </is>
      </c>
      <c r="C1324" t="inlineStr">
        <is>
          <t>FOXY</t>
        </is>
      </c>
      <c r="D1324" t="inlineStr">
        <is>
          <t>BPH26C7</t>
        </is>
      </c>
      <c r="E1324" t="inlineStr">
        <is>
          <t>US82889N3686</t>
        </is>
      </c>
      <c r="F1324" t="inlineStr">
        <is>
          <t>82889N368</t>
        </is>
      </c>
      <c r="G1324" s="1" t="n">
        <v>289943</v>
      </c>
      <c r="H1324" s="1" t="n">
        <v>26.29</v>
      </c>
      <c r="I1324" s="2" t="n">
        <v>7622601.47</v>
      </c>
      <c r="J1324" s="3" t="n">
        <v>0.07551326999999999</v>
      </c>
      <c r="K1324" s="4" t="n">
        <v>100943867.82</v>
      </c>
      <c r="L1324" s="5" t="n">
        <v>4350001</v>
      </c>
      <c r="M1324" s="6" t="n">
        <v>23.20548152</v>
      </c>
      <c r="N1324" s="7">
        <f>IF(ISNUMBER(_xll.BDP($C1324, "DELTA_MID")),_xll.BDP($C1324, "DELTA_MID")," ")</f>
        <v/>
      </c>
      <c r="O1324" s="7">
        <f>IF(ISNUMBER(N1324),_xll.BDP($C1324, "OPT_UNDL_TICKER"),"")</f>
        <v/>
      </c>
      <c r="P1324" s="8">
        <f>IF(ISNUMBER(N1324),_xll.BDP($C1324, "OPT_UNDL_PX")," ")</f>
        <v/>
      </c>
      <c r="Q1324" s="7">
        <f>IF(ISNUMBER(N1324),+G1324*_xll.BDP($C1324, "PX_POS_MULT_FACTOR")*P1324/K1324," ")</f>
        <v/>
      </c>
      <c r="R1324" s="8">
        <f>IF(OR($A1324="TUA",$A1324="TYA"),"",IF(ISNUMBER(_xll.BDP($C1324,"DUR_ADJ_OAS_MID")),_xll.BDP($C1324,"DUR_ADJ_OAS_MID"),IF(ISNUMBER(_xll.BDP($E1324&amp;" ISIN","DUR_ADJ_OAS_MID")),_xll.BDP($E1324&amp;" ISIN","DUR_ADJ_OAS_MID")," ")))</f>
        <v/>
      </c>
      <c r="S1324" s="7">
        <f>IF(ISNUMBER(N1324),Q1324*N1324,IF(ISNUMBER(R1324),J1324*R1324," "))</f>
        <v/>
      </c>
      <c r="T1324" t="inlineStr">
        <is>
          <t>82889N368</t>
        </is>
      </c>
      <c r="U1324" t="inlineStr">
        <is>
          <t>Fund</t>
        </is>
      </c>
      <c r="AG1324" t="n">
        <v>0.000413</v>
      </c>
    </row>
    <row r="1325">
      <c r="A1325" t="inlineStr">
        <is>
          <t>QIS</t>
        </is>
      </c>
      <c r="B1325" t="inlineStr">
        <is>
          <t>OTC GS DUDIG SPX/USDJPY 07/18/25 &lt; 5690.9275/149.85</t>
        </is>
      </c>
      <c r="C1325" t="inlineStr">
        <is>
          <t>OTC GS DUDIG SPX/USDJPY 07/18/25 &lt; 5690.9275/149.85</t>
        </is>
      </c>
      <c r="F1325" t="inlineStr">
        <is>
          <t>OTCGS0002</t>
        </is>
      </c>
      <c r="G1325" s="1" t="n">
        <v>1330000</v>
      </c>
      <c r="H1325" s="1" t="n">
        <v>0.008330000000000001</v>
      </c>
      <c r="I1325" s="2" t="n">
        <v>11078.87</v>
      </c>
      <c r="J1325" s="3" t="n">
        <v>0.00010975</v>
      </c>
      <c r="K1325" s="4" t="n">
        <v>100943867.82</v>
      </c>
      <c r="L1325" s="5" t="n">
        <v>4350001</v>
      </c>
      <c r="M1325" s="6" t="n">
        <v>23.20548152</v>
      </c>
      <c r="N1325" s="7">
        <f>IF(ISNUMBER(_xll.BDP($C1325, "DELTA_MID")),_xll.BDP($C1325, "DELTA_MID")," ")</f>
        <v/>
      </c>
      <c r="O1325" s="7">
        <f>IF(ISNUMBER(N1325),_xll.BDP($C1325, "OPT_UNDL_TICKER"),"")</f>
        <v/>
      </c>
      <c r="P1325" s="8">
        <f>IF(ISNUMBER(N1325),_xll.BDP($C1325, "OPT_UNDL_PX")," ")</f>
        <v/>
      </c>
      <c r="Q1325" s="7">
        <f>IF(ISNUMBER(N1325),+G1325*_xll.BDP($C1325, "PX_POS_MULT_FACTOR")*P1325/K1325," ")</f>
        <v/>
      </c>
      <c r="R1325" s="8">
        <f>IF(OR($A1325="TUA",$A1325="TYA"),"",IF(ISNUMBER(_xll.BDP($C1325,"DUR_ADJ_OAS_MID")),_xll.BDP($C1325,"DUR_ADJ_OAS_MID"),IF(ISNUMBER(_xll.BDP($E1325&amp;" ISIN","DUR_ADJ_OAS_MID")),_xll.BDP($E1325&amp;" ISIN","DUR_ADJ_OAS_MID")," ")))</f>
        <v/>
      </c>
      <c r="S1325" s="7">
        <f>IF(ISNUMBER(N1325),Q1325*N1325,IF(ISNUMBER(R1325),J1325*R1325," "))</f>
        <v/>
      </c>
      <c r="T1325" t="inlineStr">
        <is>
          <t>OTCGS0002</t>
        </is>
      </c>
      <c r="U1325" t="inlineStr">
        <is>
          <t>Option</t>
        </is>
      </c>
      <c r="AG1325" t="n">
        <v>0.000413</v>
      </c>
    </row>
    <row r="1326">
      <c r="A1326" t="inlineStr">
        <is>
          <t>QIS</t>
        </is>
      </c>
      <c r="B1326" t="inlineStr">
        <is>
          <t>OTC GS RTY 1/26/26 90% PUT/ 70% KO</t>
        </is>
      </c>
      <c r="C1326" t="inlineStr">
        <is>
          <t>OTC GS RTY 1/26/26 90% PUT/ 70% KO</t>
        </is>
      </c>
      <c r="F1326" t="inlineStr">
        <is>
          <t>OTCGS0005</t>
        </is>
      </c>
      <c r="G1326" s="1" t="n">
        <v>12352</v>
      </c>
      <c r="H1326" s="1" t="n">
        <v>18.371614</v>
      </c>
      <c r="I1326" s="2" t="n">
        <v>226926.17</v>
      </c>
      <c r="J1326" s="3" t="n">
        <v>0.00224804</v>
      </c>
      <c r="K1326" s="4" t="n">
        <v>100943867.82</v>
      </c>
      <c r="L1326" s="5" t="n">
        <v>4350001</v>
      </c>
      <c r="M1326" s="6" t="n">
        <v>23.20548152</v>
      </c>
      <c r="N1326" s="7">
        <f>IF(ISNUMBER(_xll.BDP($C1326, "DELTA_MID")),_xll.BDP($C1326, "DELTA_MID")," ")</f>
        <v/>
      </c>
      <c r="O1326" s="7">
        <f>IF(ISNUMBER(N1326),_xll.BDP($C1326, "OPT_UNDL_TICKER"),"")</f>
        <v/>
      </c>
      <c r="P1326" s="8">
        <f>IF(ISNUMBER(N1326),_xll.BDP($C1326, "OPT_UNDL_PX")," ")</f>
        <v/>
      </c>
      <c r="Q1326" s="7">
        <f>IF(ISNUMBER(N1326),+G1326*_xll.BDP($C1326, "PX_POS_MULT_FACTOR")*P1326/K1326," ")</f>
        <v/>
      </c>
      <c r="R1326" s="8">
        <f>IF(OR($A1326="TUA",$A1326="TYA"),"",IF(ISNUMBER(_xll.BDP($C1326,"DUR_ADJ_OAS_MID")),_xll.BDP($C1326,"DUR_ADJ_OAS_MID"),IF(ISNUMBER(_xll.BDP($E1326&amp;" ISIN","DUR_ADJ_OAS_MID")),_xll.BDP($E1326&amp;" ISIN","DUR_ADJ_OAS_MID")," ")))</f>
        <v/>
      </c>
      <c r="S1326" s="7">
        <f>IF(ISNUMBER(N1326),Q1326*N1326,IF(ISNUMBER(R1326),J1326*R1326," "))</f>
        <v/>
      </c>
      <c r="T1326" t="inlineStr">
        <is>
          <t>OTCGS0005</t>
        </is>
      </c>
      <c r="U1326" t="inlineStr">
        <is>
          <t>Option</t>
        </is>
      </c>
      <c r="AG1326" t="n">
        <v>0.000413</v>
      </c>
    </row>
    <row r="1327">
      <c r="A1327" t="inlineStr">
        <is>
          <t>QIS</t>
        </is>
      </c>
      <c r="B1327" t="inlineStr">
        <is>
          <t>OTC NOM SPX/RTY/NDX WOF 5/22/26 P100%/70% NC1 EKI</t>
        </is>
      </c>
      <c r="C1327" t="inlineStr">
        <is>
          <t>OTC NOM SPX/RTY/NDX WOF 5/22/26 P100%/70% NC1 EKI</t>
        </is>
      </c>
      <c r="F1327" t="inlineStr">
        <is>
          <t>OTCNM0002</t>
        </is>
      </c>
      <c r="G1327" s="1" t="n">
        <v>-25000000</v>
      </c>
      <c r="H1327" s="1" t="n">
        <v>0.0061</v>
      </c>
      <c r="I1327" s="2" t="n">
        <v>-152500</v>
      </c>
      <c r="J1327" s="3" t="n">
        <v>-0.00151074</v>
      </c>
      <c r="K1327" s="4" t="n">
        <v>100943867.82</v>
      </c>
      <c r="L1327" s="5" t="n">
        <v>4350001</v>
      </c>
      <c r="M1327" s="6" t="n">
        <v>23.20548152</v>
      </c>
      <c r="N1327" s="7">
        <f>IF(ISNUMBER(_xll.BDP($C1327, "DELTA_MID")),_xll.BDP($C1327, "DELTA_MID")," ")</f>
        <v/>
      </c>
      <c r="O1327" s="7">
        <f>IF(ISNUMBER(N1327),_xll.BDP($C1327, "OPT_UNDL_TICKER"),"")</f>
        <v/>
      </c>
      <c r="P1327" s="8">
        <f>IF(ISNUMBER(N1327),_xll.BDP($C1327, "OPT_UNDL_PX")," ")</f>
        <v/>
      </c>
      <c r="Q1327" s="7">
        <f>IF(ISNUMBER(N1327),+G1327*_xll.BDP($C1327, "PX_POS_MULT_FACTOR")*P1327/K1327," ")</f>
        <v/>
      </c>
      <c r="R1327" s="8">
        <f>IF(OR($A1327="TUA",$A1327="TYA"),"",IF(ISNUMBER(_xll.BDP($C1327,"DUR_ADJ_OAS_MID")),_xll.BDP($C1327,"DUR_ADJ_OAS_MID"),IF(ISNUMBER(_xll.BDP($E1327&amp;" ISIN","DUR_ADJ_OAS_MID")),_xll.BDP($E1327&amp;" ISIN","DUR_ADJ_OAS_MID")," ")))</f>
        <v/>
      </c>
      <c r="S1327" s="7">
        <f>IF(ISNUMBER(N1327),Q1327*N1327,IF(ISNUMBER(R1327),J1327*R1327," "))</f>
        <v/>
      </c>
      <c r="T1327" t="inlineStr">
        <is>
          <t>OTCNM0002</t>
        </is>
      </c>
      <c r="U1327" t="inlineStr">
        <is>
          <t>Option</t>
        </is>
      </c>
      <c r="AG1327" t="n">
        <v>0.000413</v>
      </c>
    </row>
    <row r="1328">
      <c r="A1328" t="inlineStr">
        <is>
          <t>QIS</t>
        </is>
      </c>
      <c r="B1328" t="inlineStr">
        <is>
          <t>SPXW US 07/07/25 C6300 Index</t>
        </is>
      </c>
      <c r="C1328" t="inlineStr">
        <is>
          <t>SPXW US 07/07/25 C6300 Index</t>
        </is>
      </c>
      <c r="F1328" t="inlineStr">
        <is>
          <t>01V90RT25</t>
        </is>
      </c>
      <c r="G1328" s="1" t="n">
        <v>283</v>
      </c>
      <c r="H1328" s="1" t="n">
        <v>9.25</v>
      </c>
      <c r="I1328" s="2" t="n">
        <v>261775</v>
      </c>
      <c r="J1328" s="3" t="n">
        <v>0.00259327</v>
      </c>
      <c r="K1328" s="4" t="n">
        <v>100943867.82</v>
      </c>
      <c r="L1328" s="5" t="n">
        <v>4350001</v>
      </c>
      <c r="M1328" s="6" t="n">
        <v>23.20548152</v>
      </c>
      <c r="N1328" s="7">
        <f>IF(ISNUMBER(_xll.BDP($C1328, "DELTA_MID")),_xll.BDP($C1328, "DELTA_MID")," ")</f>
        <v/>
      </c>
      <c r="O1328" s="7">
        <f>IF(ISNUMBER(N1328),_xll.BDP($C1328, "OPT_UNDL_TICKER"),"")</f>
        <v/>
      </c>
      <c r="P1328" s="8">
        <f>IF(ISNUMBER(N1328),_xll.BDP($C1328, "OPT_UNDL_PX")," ")</f>
        <v/>
      </c>
      <c r="Q1328" s="7">
        <f>IF(ISNUMBER(N1328),+G1328*_xll.BDP($C1328, "PX_POS_MULT_FACTOR")*P1328/K1328," ")</f>
        <v/>
      </c>
      <c r="R1328" s="8">
        <f>IF(OR($A1328="TUA",$A1328="TYA"),"",IF(ISNUMBER(_xll.BDP($C1328,"DUR_ADJ_OAS_MID")),_xll.BDP($C1328,"DUR_ADJ_OAS_MID"),IF(ISNUMBER(_xll.BDP($E1328&amp;" ISIN","DUR_ADJ_OAS_MID")),_xll.BDP($E1328&amp;" ISIN","DUR_ADJ_OAS_MID")," ")))</f>
        <v/>
      </c>
      <c r="S1328" s="7">
        <f>IF(ISNUMBER(N1328),Q1328*N1328,IF(ISNUMBER(R1328),J1328*R1328," "))</f>
        <v/>
      </c>
      <c r="T1328" t="inlineStr">
        <is>
          <t>01V90RT25</t>
        </is>
      </c>
      <c r="U1328" t="inlineStr">
        <is>
          <t>Option</t>
        </is>
      </c>
      <c r="AG1328" t="n">
        <v>0.000413</v>
      </c>
    </row>
    <row r="1329">
      <c r="A1329" t="inlineStr">
        <is>
          <t>QIS</t>
        </is>
      </c>
      <c r="B1329" t="inlineStr">
        <is>
          <t>SPXW US 07/07/25 P6000 Index</t>
        </is>
      </c>
      <c r="C1329" t="inlineStr">
        <is>
          <t>SPXW US 07/07/25 P6000 Index</t>
        </is>
      </c>
      <c r="F1329" t="inlineStr">
        <is>
          <t>01V90RJP2</t>
        </is>
      </c>
      <c r="G1329" s="1" t="n">
        <v>248</v>
      </c>
      <c r="H1329" s="1" t="n">
        <v>0.475</v>
      </c>
      <c r="I1329" s="2" t="n">
        <v>11780</v>
      </c>
      <c r="J1329" s="3" t="n">
        <v>0.0001167</v>
      </c>
      <c r="K1329" s="4" t="n">
        <v>100943867.82</v>
      </c>
      <c r="L1329" s="5" t="n">
        <v>4350001</v>
      </c>
      <c r="M1329" s="6" t="n">
        <v>23.20548152</v>
      </c>
      <c r="N1329" s="7">
        <f>IF(ISNUMBER(_xll.BDP($C1329, "DELTA_MID")),_xll.BDP($C1329, "DELTA_MID")," ")</f>
        <v/>
      </c>
      <c r="O1329" s="7">
        <f>IF(ISNUMBER(N1329),_xll.BDP($C1329, "OPT_UNDL_TICKER"),"")</f>
        <v/>
      </c>
      <c r="P1329" s="8">
        <f>IF(ISNUMBER(N1329),_xll.BDP($C1329, "OPT_UNDL_PX")," ")</f>
        <v/>
      </c>
      <c r="Q1329" s="7">
        <f>IF(ISNUMBER(N1329),+G1329*_xll.BDP($C1329, "PX_POS_MULT_FACTOR")*P1329/K1329," ")</f>
        <v/>
      </c>
      <c r="R1329" s="8">
        <f>IF(OR($A1329="TUA",$A1329="TYA"),"",IF(ISNUMBER(_xll.BDP($C1329,"DUR_ADJ_OAS_MID")),_xll.BDP($C1329,"DUR_ADJ_OAS_MID"),IF(ISNUMBER(_xll.BDP($E1329&amp;" ISIN","DUR_ADJ_OAS_MID")),_xll.BDP($E1329&amp;" ISIN","DUR_ADJ_OAS_MID")," ")))</f>
        <v/>
      </c>
      <c r="S1329" s="7">
        <f>IF(ISNUMBER(N1329),Q1329*N1329,IF(ISNUMBER(R1329),J1329*R1329," "))</f>
        <v/>
      </c>
      <c r="T1329" t="inlineStr">
        <is>
          <t>01V90RJP2</t>
        </is>
      </c>
      <c r="U1329" t="inlineStr">
        <is>
          <t>Option</t>
        </is>
      </c>
      <c r="AG1329" t="n">
        <v>0.000413</v>
      </c>
    </row>
    <row r="1330">
      <c r="A1330" t="inlineStr">
        <is>
          <t>QIS</t>
        </is>
      </c>
      <c r="B1330" t="inlineStr">
        <is>
          <t>SPXW US 07/07/25 P6225 Index</t>
        </is>
      </c>
      <c r="C1330" t="inlineStr">
        <is>
          <t>SPXW US 07/07/25 P6225 Index</t>
        </is>
      </c>
      <c r="F1330" t="inlineStr">
        <is>
          <t>01VC8KC28</t>
        </is>
      </c>
      <c r="G1330" s="1" t="n">
        <v>312</v>
      </c>
      <c r="H1330" s="1" t="n">
        <v>6.2</v>
      </c>
      <c r="I1330" s="2" t="n">
        <v>193440</v>
      </c>
      <c r="J1330" s="3" t="n">
        <v>0.00191631</v>
      </c>
      <c r="K1330" s="4" t="n">
        <v>100943867.82</v>
      </c>
      <c r="L1330" s="5" t="n">
        <v>4350001</v>
      </c>
      <c r="M1330" s="6" t="n">
        <v>23.20548152</v>
      </c>
      <c r="N1330" s="7">
        <f>IF(ISNUMBER(_xll.BDP($C1330, "DELTA_MID")),_xll.BDP($C1330, "DELTA_MID")," ")</f>
        <v/>
      </c>
      <c r="O1330" s="7">
        <f>IF(ISNUMBER(N1330),_xll.BDP($C1330, "OPT_UNDL_TICKER"),"")</f>
        <v/>
      </c>
      <c r="P1330" s="8">
        <f>IF(ISNUMBER(N1330),_xll.BDP($C1330, "OPT_UNDL_PX")," ")</f>
        <v/>
      </c>
      <c r="Q1330" s="7">
        <f>IF(ISNUMBER(N1330),+G1330*_xll.BDP($C1330, "PX_POS_MULT_FACTOR")*P1330/K1330," ")</f>
        <v/>
      </c>
      <c r="R1330" s="8">
        <f>IF(OR($A1330="TUA",$A1330="TYA"),"",IF(ISNUMBER(_xll.BDP($C1330,"DUR_ADJ_OAS_MID")),_xll.BDP($C1330,"DUR_ADJ_OAS_MID"),IF(ISNUMBER(_xll.BDP($E1330&amp;" ISIN","DUR_ADJ_OAS_MID")),_xll.BDP($E1330&amp;" ISIN","DUR_ADJ_OAS_MID")," ")))</f>
        <v/>
      </c>
      <c r="S1330" s="7">
        <f>IF(ISNUMBER(N1330),Q1330*N1330,IF(ISNUMBER(R1330),J1330*R1330," "))</f>
        <v/>
      </c>
      <c r="T1330" t="inlineStr">
        <is>
          <t>01VC8KC28</t>
        </is>
      </c>
      <c r="U1330" t="inlineStr">
        <is>
          <t>Option</t>
        </is>
      </c>
      <c r="AG1330" t="n">
        <v>0.000413</v>
      </c>
    </row>
    <row r="1331">
      <c r="A1331" t="inlineStr">
        <is>
          <t>QIS</t>
        </is>
      </c>
      <c r="B1331" t="inlineStr">
        <is>
          <t>SPXW US 07/09/25 C6275 Index</t>
        </is>
      </c>
      <c r="C1331" t="inlineStr">
        <is>
          <t>SPXW US 07/09/25 C6275 Index</t>
        </is>
      </c>
      <c r="F1331" t="inlineStr">
        <is>
          <t>01VD3P1T8</t>
        </is>
      </c>
      <c r="G1331" s="1" t="n">
        <v>686</v>
      </c>
      <c r="H1331" s="1" t="n">
        <v>35.9</v>
      </c>
      <c r="I1331" s="2" t="n">
        <v>2462740</v>
      </c>
      <c r="J1331" s="3" t="n">
        <v>0.02439712</v>
      </c>
      <c r="K1331" s="4" t="n">
        <v>100943867.82</v>
      </c>
      <c r="L1331" s="5" t="n">
        <v>4350001</v>
      </c>
      <c r="M1331" s="6" t="n">
        <v>23.20548152</v>
      </c>
      <c r="N1331" s="7">
        <f>IF(ISNUMBER(_xll.BDP($C1331, "DELTA_MID")),_xll.BDP($C1331, "DELTA_MID")," ")</f>
        <v/>
      </c>
      <c r="O1331" s="7">
        <f>IF(ISNUMBER(N1331),_xll.BDP($C1331, "OPT_UNDL_TICKER"),"")</f>
        <v/>
      </c>
      <c r="P1331" s="8">
        <f>IF(ISNUMBER(N1331),_xll.BDP($C1331, "OPT_UNDL_PX")," ")</f>
        <v/>
      </c>
      <c r="Q1331" s="7">
        <f>IF(ISNUMBER(N1331),+G1331*_xll.BDP($C1331, "PX_POS_MULT_FACTOR")*P1331/K1331," ")</f>
        <v/>
      </c>
      <c r="R1331" s="8">
        <f>IF(OR($A1331="TUA",$A1331="TYA"),"",IF(ISNUMBER(_xll.BDP($C1331,"DUR_ADJ_OAS_MID")),_xll.BDP($C1331,"DUR_ADJ_OAS_MID"),IF(ISNUMBER(_xll.BDP($E1331&amp;" ISIN","DUR_ADJ_OAS_MID")),_xll.BDP($E1331&amp;" ISIN","DUR_ADJ_OAS_MID")," ")))</f>
        <v/>
      </c>
      <c r="S1331" s="7">
        <f>IF(ISNUMBER(N1331),Q1331*N1331,IF(ISNUMBER(R1331),J1331*R1331," "))</f>
        <v/>
      </c>
      <c r="T1331" t="inlineStr">
        <is>
          <t>01VD3P1T8</t>
        </is>
      </c>
      <c r="U1331" t="inlineStr">
        <is>
          <t>Option</t>
        </is>
      </c>
      <c r="AG1331" t="n">
        <v>0.000413</v>
      </c>
    </row>
    <row r="1332">
      <c r="A1332" t="inlineStr">
        <is>
          <t>QIS</t>
        </is>
      </c>
      <c r="B1332" t="inlineStr">
        <is>
          <t>SPXW US 07/09/25 P6000 Index</t>
        </is>
      </c>
      <c r="C1332" t="inlineStr">
        <is>
          <t>SPXW US 07/09/25 P6000 Index</t>
        </is>
      </c>
      <c r="F1332" t="inlineStr">
        <is>
          <t>01VBS4SY3</t>
        </is>
      </c>
      <c r="G1332" s="1" t="n">
        <v>132</v>
      </c>
      <c r="H1332" s="1" t="n">
        <v>1.15</v>
      </c>
      <c r="I1332" s="2" t="n">
        <v>15180</v>
      </c>
      <c r="J1332" s="3" t="n">
        <v>0.00015038</v>
      </c>
      <c r="K1332" s="4" t="n">
        <v>100943867.82</v>
      </c>
      <c r="L1332" s="5" t="n">
        <v>4350001</v>
      </c>
      <c r="M1332" s="6" t="n">
        <v>23.20548152</v>
      </c>
      <c r="N1332" s="7">
        <f>IF(ISNUMBER(_xll.BDP($C1332, "DELTA_MID")),_xll.BDP($C1332, "DELTA_MID")," ")</f>
        <v/>
      </c>
      <c r="O1332" s="7">
        <f>IF(ISNUMBER(N1332),_xll.BDP($C1332, "OPT_UNDL_TICKER"),"")</f>
        <v/>
      </c>
      <c r="P1332" s="8">
        <f>IF(ISNUMBER(N1332),_xll.BDP($C1332, "OPT_UNDL_PX")," ")</f>
        <v/>
      </c>
      <c r="Q1332" s="7">
        <f>IF(ISNUMBER(N1332),+G1332*_xll.BDP($C1332, "PX_POS_MULT_FACTOR")*P1332/K1332," ")</f>
        <v/>
      </c>
      <c r="R1332" s="8">
        <f>IF(OR($A1332="TUA",$A1332="TYA"),"",IF(ISNUMBER(_xll.BDP($C1332,"DUR_ADJ_OAS_MID")),_xll.BDP($C1332,"DUR_ADJ_OAS_MID"),IF(ISNUMBER(_xll.BDP($E1332&amp;" ISIN","DUR_ADJ_OAS_MID")),_xll.BDP($E1332&amp;" ISIN","DUR_ADJ_OAS_MID")," ")))</f>
        <v/>
      </c>
      <c r="S1332" s="7">
        <f>IF(ISNUMBER(N1332),Q1332*N1332,IF(ISNUMBER(R1332),J1332*R1332," "))</f>
        <v/>
      </c>
      <c r="T1332" t="inlineStr">
        <is>
          <t>01VBS4SY3</t>
        </is>
      </c>
      <c r="U1332" t="inlineStr">
        <is>
          <t>Option</t>
        </is>
      </c>
      <c r="AG1332" t="n">
        <v>0.000413</v>
      </c>
    </row>
    <row r="1333">
      <c r="A1333" t="inlineStr">
        <is>
          <t>QIS</t>
        </is>
      </c>
      <c r="B1333" t="inlineStr">
        <is>
          <t>SPXW US 07/18/25 C6300 Index</t>
        </is>
      </c>
      <c r="C1333" t="inlineStr">
        <is>
          <t>SPXW US 07/18/25 C6300 Index</t>
        </is>
      </c>
      <c r="F1333" t="inlineStr">
        <is>
          <t>01SD3K1Q3</t>
        </is>
      </c>
      <c r="G1333" s="1" t="n">
        <v>741</v>
      </c>
      <c r="H1333" s="1" t="n">
        <v>55.3</v>
      </c>
      <c r="I1333" s="2" t="n">
        <v>4097730</v>
      </c>
      <c r="J1333" s="3" t="n">
        <v>0.04059414</v>
      </c>
      <c r="K1333" s="4" t="n">
        <v>100943867.82</v>
      </c>
      <c r="L1333" s="5" t="n">
        <v>4350001</v>
      </c>
      <c r="M1333" s="6" t="n">
        <v>23.20548152</v>
      </c>
      <c r="N1333" s="7">
        <f>IF(ISNUMBER(_xll.BDP($C1333, "DELTA_MID")),_xll.BDP($C1333, "DELTA_MID")," ")</f>
        <v/>
      </c>
      <c r="O1333" s="7">
        <f>IF(ISNUMBER(N1333),_xll.BDP($C1333, "OPT_UNDL_TICKER"),"")</f>
        <v/>
      </c>
      <c r="P1333" s="8">
        <f>IF(ISNUMBER(N1333),_xll.BDP($C1333, "OPT_UNDL_PX")," ")</f>
        <v/>
      </c>
      <c r="Q1333" s="7">
        <f>IF(ISNUMBER(N1333),+G1333*_xll.BDP($C1333, "PX_POS_MULT_FACTOR")*P1333/K1333," ")</f>
        <v/>
      </c>
      <c r="R1333" s="8">
        <f>IF(OR($A1333="TUA",$A1333="TYA"),"",IF(ISNUMBER(_xll.BDP($C1333,"DUR_ADJ_OAS_MID")),_xll.BDP($C1333,"DUR_ADJ_OAS_MID"),IF(ISNUMBER(_xll.BDP($E1333&amp;" ISIN","DUR_ADJ_OAS_MID")),_xll.BDP($E1333&amp;" ISIN","DUR_ADJ_OAS_MID")," ")))</f>
        <v/>
      </c>
      <c r="S1333" s="7">
        <f>IF(ISNUMBER(N1333),Q1333*N1333,IF(ISNUMBER(R1333),J1333*R1333," "))</f>
        <v/>
      </c>
      <c r="T1333" t="inlineStr">
        <is>
          <t>01SD3K1Q3</t>
        </is>
      </c>
      <c r="U1333" t="inlineStr">
        <is>
          <t>Option</t>
        </is>
      </c>
      <c r="AG1333" t="n">
        <v>0.000413</v>
      </c>
    </row>
    <row r="1334">
      <c r="A1334" t="inlineStr">
        <is>
          <t>QIS</t>
        </is>
      </c>
      <c r="B1334" t="inlineStr">
        <is>
          <t>SPXW US 07/31/25 C6500 Index</t>
        </is>
      </c>
      <c r="C1334" t="inlineStr">
        <is>
          <t>SPXW US 07/31/25 C6500 Index</t>
        </is>
      </c>
      <c r="F1334" t="inlineStr">
        <is>
          <t>01S3TMGY3</t>
        </is>
      </c>
      <c r="G1334" s="1" t="n">
        <v>2402</v>
      </c>
      <c r="H1334" s="1" t="n">
        <v>16.35</v>
      </c>
      <c r="I1334" s="2" t="n">
        <v>3927270</v>
      </c>
      <c r="J1334" s="3" t="n">
        <v>0.03890548</v>
      </c>
      <c r="K1334" s="4" t="n">
        <v>100943867.82</v>
      </c>
      <c r="L1334" s="5" t="n">
        <v>4350001</v>
      </c>
      <c r="M1334" s="6" t="n">
        <v>23.20548152</v>
      </c>
      <c r="N1334" s="7">
        <f>IF(ISNUMBER(_xll.BDP($C1334, "DELTA_MID")),_xll.BDP($C1334, "DELTA_MID")," ")</f>
        <v/>
      </c>
      <c r="O1334" s="7">
        <f>IF(ISNUMBER(N1334),_xll.BDP($C1334, "OPT_UNDL_TICKER"),"")</f>
        <v/>
      </c>
      <c r="P1334" s="8">
        <f>IF(ISNUMBER(N1334),_xll.BDP($C1334, "OPT_UNDL_PX")," ")</f>
        <v/>
      </c>
      <c r="Q1334" s="7">
        <f>IF(ISNUMBER(N1334),+G1334*_xll.BDP($C1334, "PX_POS_MULT_FACTOR")*P1334/K1334," ")</f>
        <v/>
      </c>
      <c r="R1334" s="8">
        <f>IF(OR($A1334="TUA",$A1334="TYA"),"",IF(ISNUMBER(_xll.BDP($C1334,"DUR_ADJ_OAS_MID")),_xll.BDP($C1334,"DUR_ADJ_OAS_MID"),IF(ISNUMBER(_xll.BDP($E1334&amp;" ISIN","DUR_ADJ_OAS_MID")),_xll.BDP($E1334&amp;" ISIN","DUR_ADJ_OAS_MID")," ")))</f>
        <v/>
      </c>
      <c r="S1334" s="7">
        <f>IF(ISNUMBER(N1334),Q1334*N1334,IF(ISNUMBER(R1334),J1334*R1334," "))</f>
        <v/>
      </c>
      <c r="T1334" t="inlineStr">
        <is>
          <t>01S3TMGY3</t>
        </is>
      </c>
      <c r="U1334" t="inlineStr">
        <is>
          <t>Option</t>
        </is>
      </c>
      <c r="AG1334" t="n">
        <v>0.000413</v>
      </c>
    </row>
    <row r="1335">
      <c r="A1335" t="inlineStr">
        <is>
          <t>QIS</t>
        </is>
      </c>
      <c r="B1335" t="inlineStr">
        <is>
          <t>SPXW US 08/15/25 C6400 Index</t>
        </is>
      </c>
      <c r="C1335" t="inlineStr">
        <is>
          <t>SPXW US 08/15/25 C6400 Index</t>
        </is>
      </c>
      <c r="F1335" t="inlineStr">
        <is>
          <t>01SXSXPX1</t>
        </is>
      </c>
      <c r="G1335" s="1" t="n">
        <v>188</v>
      </c>
      <c r="H1335" s="1" t="n">
        <v>69.90000000000001</v>
      </c>
      <c r="I1335" s="2" t="n">
        <v>1314120</v>
      </c>
      <c r="J1335" s="3" t="n">
        <v>0.01301832</v>
      </c>
      <c r="K1335" s="4" t="n">
        <v>100943867.82</v>
      </c>
      <c r="L1335" s="5" t="n">
        <v>4350001</v>
      </c>
      <c r="M1335" s="6" t="n">
        <v>23.20548152</v>
      </c>
      <c r="N1335" s="7">
        <f>IF(ISNUMBER(_xll.BDP($C1335, "DELTA_MID")),_xll.BDP($C1335, "DELTA_MID")," ")</f>
        <v/>
      </c>
      <c r="O1335" s="7">
        <f>IF(ISNUMBER(N1335),_xll.BDP($C1335, "OPT_UNDL_TICKER"),"")</f>
        <v/>
      </c>
      <c r="P1335" s="8">
        <f>IF(ISNUMBER(N1335),_xll.BDP($C1335, "OPT_UNDL_PX")," ")</f>
        <v/>
      </c>
      <c r="Q1335" s="7">
        <f>IF(ISNUMBER(N1335),+G1335*_xll.BDP($C1335, "PX_POS_MULT_FACTOR")*P1335/K1335," ")</f>
        <v/>
      </c>
      <c r="R1335" s="8">
        <f>IF(OR($A1335="TUA",$A1335="TYA"),"",IF(ISNUMBER(_xll.BDP($C1335,"DUR_ADJ_OAS_MID")),_xll.BDP($C1335,"DUR_ADJ_OAS_MID"),IF(ISNUMBER(_xll.BDP($E1335&amp;" ISIN","DUR_ADJ_OAS_MID")),_xll.BDP($E1335&amp;" ISIN","DUR_ADJ_OAS_MID")," ")))</f>
        <v/>
      </c>
      <c r="S1335" s="7">
        <f>IF(ISNUMBER(N1335),Q1335*N1335,IF(ISNUMBER(R1335),J1335*R1335," "))</f>
        <v/>
      </c>
      <c r="T1335" t="inlineStr">
        <is>
          <t>01SXSXPX1</t>
        </is>
      </c>
      <c r="U1335" t="inlineStr">
        <is>
          <t>Option</t>
        </is>
      </c>
      <c r="AG1335" t="n">
        <v>0.000413</v>
      </c>
    </row>
    <row r="1336">
      <c r="A1336" t="inlineStr">
        <is>
          <t>QIS</t>
        </is>
      </c>
      <c r="B1336" t="inlineStr">
        <is>
          <t>SPXW US 08/15/25 C6650 Index</t>
        </is>
      </c>
      <c r="C1336" t="inlineStr">
        <is>
          <t>SPXW US 08/15/25 C6650 Index</t>
        </is>
      </c>
      <c r="F1336" t="inlineStr">
        <is>
          <t>01SXSXFT8</t>
        </is>
      </c>
      <c r="G1336" s="1" t="n">
        <v>470</v>
      </c>
      <c r="H1336" s="1" t="n">
        <v>10.4</v>
      </c>
      <c r="I1336" s="2" t="n">
        <v>488800</v>
      </c>
      <c r="J1336" s="3" t="n">
        <v>0.0048423</v>
      </c>
      <c r="K1336" s="4" t="n">
        <v>100943867.82</v>
      </c>
      <c r="L1336" s="5" t="n">
        <v>4350001</v>
      </c>
      <c r="M1336" s="6" t="n">
        <v>23.20548152</v>
      </c>
      <c r="N1336" s="7">
        <f>IF(ISNUMBER(_xll.BDP($C1336, "DELTA_MID")),_xll.BDP($C1336, "DELTA_MID")," ")</f>
        <v/>
      </c>
      <c r="O1336" s="7">
        <f>IF(ISNUMBER(N1336),_xll.BDP($C1336, "OPT_UNDL_TICKER"),"")</f>
        <v/>
      </c>
      <c r="P1336" s="8">
        <f>IF(ISNUMBER(N1336),_xll.BDP($C1336, "OPT_UNDL_PX")," ")</f>
        <v/>
      </c>
      <c r="Q1336" s="7">
        <f>IF(ISNUMBER(N1336),+G1336*_xll.BDP($C1336, "PX_POS_MULT_FACTOR")*P1336/K1336," ")</f>
        <v/>
      </c>
      <c r="R1336" s="8">
        <f>IF(OR($A1336="TUA",$A1336="TYA"),"",IF(ISNUMBER(_xll.BDP($C1336,"DUR_ADJ_OAS_MID")),_xll.BDP($C1336,"DUR_ADJ_OAS_MID"),IF(ISNUMBER(_xll.BDP($E1336&amp;" ISIN","DUR_ADJ_OAS_MID")),_xll.BDP($E1336&amp;" ISIN","DUR_ADJ_OAS_MID")," ")))</f>
        <v/>
      </c>
      <c r="S1336" s="7">
        <f>IF(ISNUMBER(N1336),Q1336*N1336,IF(ISNUMBER(R1336),J1336*R1336," "))</f>
        <v/>
      </c>
      <c r="T1336" t="inlineStr">
        <is>
          <t>01SXSXFT8</t>
        </is>
      </c>
      <c r="U1336" t="inlineStr">
        <is>
          <t>Option</t>
        </is>
      </c>
      <c r="AG1336" t="n">
        <v>0.000413</v>
      </c>
    </row>
    <row r="1337">
      <c r="A1337" t="inlineStr">
        <is>
          <t>QIS</t>
        </is>
      </c>
      <c r="B1337" t="inlineStr">
        <is>
          <t>VIX US 08/20/25 C30 Index</t>
        </is>
      </c>
      <c r="C1337" t="inlineStr">
        <is>
          <t>VIX US 08/20/25 C30 Index</t>
        </is>
      </c>
      <c r="F1337" t="inlineStr">
        <is>
          <t>01R222Y87</t>
        </is>
      </c>
      <c r="G1337" s="1" t="n">
        <v>555</v>
      </c>
      <c r="H1337" s="1" t="n">
        <v>0.955</v>
      </c>
      <c r="I1337" s="2" t="n">
        <v>53002.5</v>
      </c>
      <c r="J1337" s="3" t="n">
        <v>0.00052507</v>
      </c>
      <c r="K1337" s="4" t="n">
        <v>100943867.82</v>
      </c>
      <c r="L1337" s="5" t="n">
        <v>4350001</v>
      </c>
      <c r="M1337" s="6" t="n">
        <v>23.20548152</v>
      </c>
      <c r="N1337" s="7">
        <f>IF(ISNUMBER(_xll.BDP($C1337, "DELTA_MID")),_xll.BDP($C1337, "DELTA_MID")," ")</f>
        <v/>
      </c>
      <c r="O1337" s="7">
        <f>IF(ISNUMBER(N1337),_xll.BDP($C1337, "OPT_UNDL_TICKER"),"")</f>
        <v/>
      </c>
      <c r="P1337" s="8">
        <f>IF(ISNUMBER(N1337),_xll.BDP($C1337, "OPT_UNDL_PX")," ")</f>
        <v/>
      </c>
      <c r="Q1337" s="7">
        <f>IF(ISNUMBER(N1337),+G1337*_xll.BDP($C1337, "PX_POS_MULT_FACTOR")*P1337/K1337," ")</f>
        <v/>
      </c>
      <c r="R1337" s="8">
        <f>IF(OR($A1337="TUA",$A1337="TYA"),"",IF(ISNUMBER(_xll.BDP($C1337,"DUR_ADJ_OAS_MID")),_xll.BDP($C1337,"DUR_ADJ_OAS_MID"),IF(ISNUMBER(_xll.BDP($E1337&amp;" ISIN","DUR_ADJ_OAS_MID")),_xll.BDP($E1337&amp;" ISIN","DUR_ADJ_OAS_MID")," ")))</f>
        <v/>
      </c>
      <c r="S1337" s="7">
        <f>IF(ISNUMBER(N1337),Q1337*N1337,IF(ISNUMBER(R1337),J1337*R1337," "))</f>
        <v/>
      </c>
      <c r="T1337" t="inlineStr">
        <is>
          <t>01R222Y87</t>
        </is>
      </c>
      <c r="U1337" t="inlineStr">
        <is>
          <t>Option</t>
        </is>
      </c>
      <c r="AG1337" t="n">
        <v>0.000413</v>
      </c>
    </row>
    <row r="1338">
      <c r="A1338" t="inlineStr">
        <is>
          <t>QIS</t>
        </is>
      </c>
      <c r="B1338" t="inlineStr">
        <is>
          <t>ARCMBBARS</t>
        </is>
      </c>
      <c r="C1338" t="inlineStr">
        <is>
          <t>ARCMBBARS</t>
        </is>
      </c>
      <c r="F1338" t="inlineStr">
        <is>
          <t>ARCMBBARS</t>
        </is>
      </c>
      <c r="G1338" s="1" t="n">
        <v>21993</v>
      </c>
      <c r="H1338" s="1" t="n">
        <v>660.8104</v>
      </c>
      <c r="I1338" s="2" t="n">
        <v>14533203.13</v>
      </c>
      <c r="J1338" s="3" t="n">
        <v>0.14397312</v>
      </c>
      <c r="K1338" s="4" t="n">
        <v>100943867.82</v>
      </c>
      <c r="L1338" s="5" t="n">
        <v>4350001</v>
      </c>
      <c r="M1338" s="6" t="n">
        <v>23.20548152</v>
      </c>
      <c r="N1338" s="7">
        <f>IF(ISNUMBER(_xll.BDP($C1338, "DELTA_MID")),_xll.BDP($C1338, "DELTA_MID")," ")</f>
        <v/>
      </c>
      <c r="O1338" s="7">
        <f>IF(ISNUMBER(N1338),_xll.BDP($C1338, "OPT_UNDL_TICKER"),"")</f>
        <v/>
      </c>
      <c r="P1338" s="8">
        <f>IF(ISNUMBER(N1338),_xll.BDP($C1338, "OPT_UNDL_PX")," ")</f>
        <v/>
      </c>
      <c r="Q1338" s="7">
        <f>IF(ISNUMBER(N1338),+G1338*_xll.BDP($C1338, "PX_POS_MULT_FACTOR")*P1338/K1338," ")</f>
        <v/>
      </c>
      <c r="R1338" s="8">
        <f>IF(OR($A1338="TUA",$A1338="TYA"),"",IF(ISNUMBER(_xll.BDP($C1338,"DUR_ADJ_OAS_MID")),_xll.BDP($C1338,"DUR_ADJ_OAS_MID"),IF(ISNUMBER(_xll.BDP($E1338&amp;" ISIN","DUR_ADJ_OAS_MID")),_xll.BDP($E1338&amp;" ISIN","DUR_ADJ_OAS_MID")," ")))</f>
        <v/>
      </c>
      <c r="S1338" s="7">
        <f>IF(ISNUMBER(N1338),Q1338*N1338,IF(ISNUMBER(R1338),J1338*R1338," "))</f>
        <v/>
      </c>
      <c r="T1338" t="inlineStr">
        <is>
          <t>ARCMBBARS</t>
        </is>
      </c>
      <c r="U1338" t="inlineStr">
        <is>
          <t>Swap</t>
        </is>
      </c>
      <c r="AG1338" t="n">
        <v>0.000413</v>
      </c>
    </row>
    <row r="1339">
      <c r="A1339" t="inlineStr">
        <is>
          <t>QIS</t>
        </is>
      </c>
      <c r="B1339" t="inlineStr">
        <is>
          <t>ARCMBBARS 00001</t>
        </is>
      </c>
      <c r="C1339" t="inlineStr">
        <is>
          <t>ARCMBBARS 00001</t>
        </is>
      </c>
      <c r="F1339" t="inlineStr">
        <is>
          <t>ARCMBBARS 00001</t>
        </is>
      </c>
      <c r="G1339" s="1" t="n">
        <v>-14454118.5</v>
      </c>
      <c r="H1339" s="1" t="n">
        <v>100</v>
      </c>
      <c r="I1339" s="2" t="n">
        <v>-14454118.5</v>
      </c>
      <c r="J1339" s="3" t="n">
        <v>-0.14318966</v>
      </c>
      <c r="K1339" s="4" t="n">
        <v>100943867.82</v>
      </c>
      <c r="L1339" s="5" t="n">
        <v>4350001</v>
      </c>
      <c r="M1339" s="6" t="n">
        <v>23.20548152</v>
      </c>
      <c r="N1339" s="7">
        <f>IF(ISNUMBER(_xll.BDP($C1339, "DELTA_MID")),_xll.BDP($C1339, "DELTA_MID")," ")</f>
        <v/>
      </c>
      <c r="O1339" s="7">
        <f>IF(ISNUMBER(N1339),_xll.BDP($C1339, "OPT_UNDL_TICKER"),"")</f>
        <v/>
      </c>
      <c r="P1339" s="8">
        <f>IF(ISNUMBER(N1339),_xll.BDP($C1339, "OPT_UNDL_PX")," ")</f>
        <v/>
      </c>
      <c r="Q1339" s="7">
        <f>IF(ISNUMBER(N1339),+G1339*_xll.BDP($C1339, "PX_POS_MULT_FACTOR")*P1339/K1339," ")</f>
        <v/>
      </c>
      <c r="R1339" s="8">
        <f>IF(OR($A1339="TUA",$A1339="TYA"),"",IF(ISNUMBER(_xll.BDP($C1339,"DUR_ADJ_OAS_MID")),_xll.BDP($C1339,"DUR_ADJ_OAS_MID"),IF(ISNUMBER(_xll.BDP($E1339&amp;" ISIN","DUR_ADJ_OAS_MID")),_xll.BDP($E1339&amp;" ISIN","DUR_ADJ_OAS_MID")," ")))</f>
        <v/>
      </c>
      <c r="S1339" s="7">
        <f>IF(ISNUMBER(N1339),Q1339*N1339,IF(ISNUMBER(R1339),J1339*R1339," "))</f>
        <v/>
      </c>
      <c r="T1339" t="inlineStr">
        <is>
          <t>ARCMBBARS 00001</t>
        </is>
      </c>
      <c r="U1339" t="inlineStr">
        <is>
          <t>Swap</t>
        </is>
      </c>
      <c r="AG1339" t="n">
        <v>0.000413</v>
      </c>
    </row>
    <row r="1340">
      <c r="A1340" t="inlineStr">
        <is>
          <t>QIS</t>
        </is>
      </c>
      <c r="B1340" t="inlineStr">
        <is>
          <t>ARCMCC1RS</t>
        </is>
      </c>
      <c r="C1340" t="inlineStr">
        <is>
          <t>ARCMCC1RS</t>
        </is>
      </c>
      <c r="F1340" t="inlineStr">
        <is>
          <t>ARCMCC1RS</t>
        </is>
      </c>
      <c r="G1340" s="1" t="n">
        <v>27653</v>
      </c>
      <c r="H1340" s="1" t="n">
        <v>544.72</v>
      </c>
      <c r="I1340" s="2" t="n">
        <v>15063142.16</v>
      </c>
      <c r="J1340" s="3" t="n">
        <v>0.14922295</v>
      </c>
      <c r="K1340" s="4" t="n">
        <v>100943867.82</v>
      </c>
      <c r="L1340" s="5" t="n">
        <v>4350001</v>
      </c>
      <c r="M1340" s="6" t="n">
        <v>23.20548152</v>
      </c>
      <c r="N1340" s="7">
        <f>IF(ISNUMBER(_xll.BDP($C1340, "DELTA_MID")),_xll.BDP($C1340, "DELTA_MID")," ")</f>
        <v/>
      </c>
      <c r="O1340" s="7">
        <f>IF(ISNUMBER(N1340),_xll.BDP($C1340, "OPT_UNDL_TICKER"),"")</f>
        <v/>
      </c>
      <c r="P1340" s="8">
        <f>IF(ISNUMBER(N1340),_xll.BDP($C1340, "OPT_UNDL_PX")," ")</f>
        <v/>
      </c>
      <c r="Q1340" s="7">
        <f>IF(ISNUMBER(N1340),+G1340*_xll.BDP($C1340, "PX_POS_MULT_FACTOR")*P1340/K1340," ")</f>
        <v/>
      </c>
      <c r="R1340" s="8">
        <f>IF(OR($A1340="TUA",$A1340="TYA"),"",IF(ISNUMBER(_xll.BDP($C1340,"DUR_ADJ_OAS_MID")),_xll.BDP($C1340,"DUR_ADJ_OAS_MID"),IF(ISNUMBER(_xll.BDP($E1340&amp;" ISIN","DUR_ADJ_OAS_MID")),_xll.BDP($E1340&amp;" ISIN","DUR_ADJ_OAS_MID")," ")))</f>
        <v/>
      </c>
      <c r="S1340" s="7">
        <f>IF(ISNUMBER(N1340),Q1340*N1340,IF(ISNUMBER(R1340),J1340*R1340," "))</f>
        <v/>
      </c>
      <c r="T1340" t="inlineStr">
        <is>
          <t>ARCMCC1RS</t>
        </is>
      </c>
      <c r="U1340" t="inlineStr">
        <is>
          <t>Swap</t>
        </is>
      </c>
      <c r="AG1340" t="n">
        <v>0.000413</v>
      </c>
    </row>
    <row r="1341">
      <c r="A1341" t="inlineStr">
        <is>
          <t>QIS</t>
        </is>
      </c>
      <c r="B1341" t="inlineStr">
        <is>
          <t>ARCMCC1RS 00001</t>
        </is>
      </c>
      <c r="C1341" t="inlineStr">
        <is>
          <t>ARCMCC1RS 00001</t>
        </is>
      </c>
      <c r="F1341" t="inlineStr">
        <is>
          <t>ARCMCC1RS 00001</t>
        </is>
      </c>
      <c r="G1341" s="1" t="n">
        <v>-15000010.36</v>
      </c>
      <c r="H1341" s="1" t="n">
        <v>100</v>
      </c>
      <c r="I1341" s="2" t="n">
        <v>-15000010.36</v>
      </c>
      <c r="J1341" s="3" t="n">
        <v>-0.14859754</v>
      </c>
      <c r="K1341" s="4" t="n">
        <v>100943867.82</v>
      </c>
      <c r="L1341" s="5" t="n">
        <v>4350001</v>
      </c>
      <c r="M1341" s="6" t="n">
        <v>23.20548152</v>
      </c>
      <c r="N1341" s="7">
        <f>IF(ISNUMBER(_xll.BDP($C1341, "DELTA_MID")),_xll.BDP($C1341, "DELTA_MID")," ")</f>
        <v/>
      </c>
      <c r="O1341" s="7">
        <f>IF(ISNUMBER(N1341),_xll.BDP($C1341, "OPT_UNDL_TICKER"),"")</f>
        <v/>
      </c>
      <c r="P1341" s="8">
        <f>IF(ISNUMBER(N1341),_xll.BDP($C1341, "OPT_UNDL_PX")," ")</f>
        <v/>
      </c>
      <c r="Q1341" s="7">
        <f>IF(ISNUMBER(N1341),+G1341*_xll.BDP($C1341, "PX_POS_MULT_FACTOR")*P1341/K1341," ")</f>
        <v/>
      </c>
      <c r="R1341" s="8">
        <f>IF(OR($A1341="TUA",$A1341="TYA"),"",IF(ISNUMBER(_xll.BDP($C1341,"DUR_ADJ_OAS_MID")),_xll.BDP($C1341,"DUR_ADJ_OAS_MID"),IF(ISNUMBER(_xll.BDP($E1341&amp;" ISIN","DUR_ADJ_OAS_MID")),_xll.BDP($E1341&amp;" ISIN","DUR_ADJ_OAS_MID")," ")))</f>
        <v/>
      </c>
      <c r="S1341" s="7">
        <f>IF(ISNUMBER(N1341),Q1341*N1341,IF(ISNUMBER(R1341),J1341*R1341," "))</f>
        <v/>
      </c>
      <c r="T1341" t="inlineStr">
        <is>
          <t>ARCMCC1RS 00001</t>
        </is>
      </c>
      <c r="U1341" t="inlineStr">
        <is>
          <t>Swap</t>
        </is>
      </c>
      <c r="AG1341" t="n">
        <v>0.000413</v>
      </c>
    </row>
    <row r="1342">
      <c r="A1342" t="inlineStr">
        <is>
          <t>QIS</t>
        </is>
      </c>
      <c r="B1342" t="inlineStr">
        <is>
          <t>ARCMCC2RS</t>
        </is>
      </c>
      <c r="C1342" t="inlineStr">
        <is>
          <t>ARCMCC2RS</t>
        </is>
      </c>
      <c r="F1342" t="inlineStr">
        <is>
          <t>ARCMCC2RS</t>
        </is>
      </c>
      <c r="G1342" s="1" t="n">
        <v>106867</v>
      </c>
      <c r="H1342" s="1" t="n">
        <v>140.88</v>
      </c>
      <c r="I1342" s="2" t="n">
        <v>15055422.96</v>
      </c>
      <c r="J1342" s="3" t="n">
        <v>0.14914648</v>
      </c>
      <c r="K1342" s="4" t="n">
        <v>100943867.82</v>
      </c>
      <c r="L1342" s="5" t="n">
        <v>4350001</v>
      </c>
      <c r="M1342" s="6" t="n">
        <v>23.20548152</v>
      </c>
      <c r="N1342" s="7">
        <f>IF(ISNUMBER(_xll.BDP($C1342, "DELTA_MID")),_xll.BDP($C1342, "DELTA_MID")," ")</f>
        <v/>
      </c>
      <c r="O1342" s="7">
        <f>IF(ISNUMBER(N1342),_xll.BDP($C1342, "OPT_UNDL_TICKER"),"")</f>
        <v/>
      </c>
      <c r="P1342" s="8">
        <f>IF(ISNUMBER(N1342),_xll.BDP($C1342, "OPT_UNDL_PX")," ")</f>
        <v/>
      </c>
      <c r="Q1342" s="7">
        <f>IF(ISNUMBER(N1342),+G1342*_xll.BDP($C1342, "PX_POS_MULT_FACTOR")*P1342/K1342," ")</f>
        <v/>
      </c>
      <c r="R1342" s="8">
        <f>IF(OR($A1342="TUA",$A1342="TYA"),"",IF(ISNUMBER(_xll.BDP($C1342,"DUR_ADJ_OAS_MID")),_xll.BDP($C1342,"DUR_ADJ_OAS_MID"),IF(ISNUMBER(_xll.BDP($E1342&amp;" ISIN","DUR_ADJ_OAS_MID")),_xll.BDP($E1342&amp;" ISIN","DUR_ADJ_OAS_MID")," ")))</f>
        <v/>
      </c>
      <c r="S1342" s="7">
        <f>IF(ISNUMBER(N1342),Q1342*N1342,IF(ISNUMBER(R1342),J1342*R1342," "))</f>
        <v/>
      </c>
      <c r="T1342" t="inlineStr">
        <is>
          <t>ARCMCC2RS</t>
        </is>
      </c>
      <c r="U1342" t="inlineStr">
        <is>
          <t>Swap</t>
        </is>
      </c>
      <c r="AG1342" t="n">
        <v>0.000413</v>
      </c>
    </row>
    <row r="1343">
      <c r="A1343" t="inlineStr">
        <is>
          <t>QIS</t>
        </is>
      </c>
      <c r="B1343" t="inlineStr">
        <is>
          <t>ARCMCC2RS 00001</t>
        </is>
      </c>
      <c r="C1343" t="inlineStr">
        <is>
          <t>ARCMCC2RS 00001</t>
        </is>
      </c>
      <c r="F1343" t="inlineStr">
        <is>
          <t>ARCMCC2RS 00001</t>
        </is>
      </c>
      <c r="G1343" s="1" t="n">
        <v>-15004543.58</v>
      </c>
      <c r="H1343" s="1" t="n">
        <v>100</v>
      </c>
      <c r="I1343" s="2" t="n">
        <v>-15004543.58</v>
      </c>
      <c r="J1343" s="3" t="n">
        <v>-0.14864245</v>
      </c>
      <c r="K1343" s="4" t="n">
        <v>100943867.82</v>
      </c>
      <c r="L1343" s="5" t="n">
        <v>4350001</v>
      </c>
      <c r="M1343" s="6" t="n">
        <v>23.20548152</v>
      </c>
      <c r="N1343" s="7">
        <f>IF(ISNUMBER(_xll.BDP($C1343, "DELTA_MID")),_xll.BDP($C1343, "DELTA_MID")," ")</f>
        <v/>
      </c>
      <c r="O1343" s="7">
        <f>IF(ISNUMBER(N1343),_xll.BDP($C1343, "OPT_UNDL_TICKER"),"")</f>
        <v/>
      </c>
      <c r="P1343" s="8">
        <f>IF(ISNUMBER(N1343),_xll.BDP($C1343, "OPT_UNDL_PX")," ")</f>
        <v/>
      </c>
      <c r="Q1343" s="7">
        <f>IF(ISNUMBER(N1343),+G1343*_xll.BDP($C1343, "PX_POS_MULT_FACTOR")*P1343/K1343," ")</f>
        <v/>
      </c>
      <c r="R1343" s="8">
        <f>IF(OR($A1343="TUA",$A1343="TYA"),"",IF(ISNUMBER(_xll.BDP($C1343,"DUR_ADJ_OAS_MID")),_xll.BDP($C1343,"DUR_ADJ_OAS_MID"),IF(ISNUMBER(_xll.BDP($E1343&amp;" ISIN","DUR_ADJ_OAS_MID")),_xll.BDP($E1343&amp;" ISIN","DUR_ADJ_OAS_MID")," ")))</f>
        <v/>
      </c>
      <c r="S1343" s="7">
        <f>IF(ISNUMBER(N1343),Q1343*N1343,IF(ISNUMBER(R1343),J1343*R1343," "))</f>
        <v/>
      </c>
      <c r="T1343" t="inlineStr">
        <is>
          <t>ARCMCC2RS 00001</t>
        </is>
      </c>
      <c r="U1343" t="inlineStr">
        <is>
          <t>Swap</t>
        </is>
      </c>
      <c r="AG1343" t="n">
        <v>0.000413</v>
      </c>
    </row>
    <row r="1344">
      <c r="A1344" t="inlineStr">
        <is>
          <t>QIS</t>
        </is>
      </c>
      <c r="B1344" t="inlineStr">
        <is>
          <t>ARFIFMRRS</t>
        </is>
      </c>
      <c r="C1344" t="inlineStr">
        <is>
          <t>ARFIFMRRS</t>
        </is>
      </c>
      <c r="F1344" t="inlineStr">
        <is>
          <t>ARFIFMRRS</t>
        </is>
      </c>
      <c r="G1344" s="1" t="n">
        <v>110679</v>
      </c>
      <c r="H1344" s="1" t="n">
        <v>227.28</v>
      </c>
      <c r="I1344" s="2" t="n">
        <v>25155123.12</v>
      </c>
      <c r="J1344" s="3" t="n">
        <v>0.24919912</v>
      </c>
      <c r="K1344" s="4" t="n">
        <v>100943867.82</v>
      </c>
      <c r="L1344" s="5" t="n">
        <v>4350001</v>
      </c>
      <c r="M1344" s="6" t="n">
        <v>23.20548152</v>
      </c>
      <c r="N1344" s="7">
        <f>IF(ISNUMBER(_xll.BDP($C1344, "DELTA_MID")),_xll.BDP($C1344, "DELTA_MID")," ")</f>
        <v/>
      </c>
      <c r="O1344" s="7">
        <f>IF(ISNUMBER(N1344),_xll.BDP($C1344, "OPT_UNDL_TICKER"),"")</f>
        <v/>
      </c>
      <c r="P1344" s="8">
        <f>IF(ISNUMBER(N1344),_xll.BDP($C1344, "OPT_UNDL_PX")," ")</f>
        <v/>
      </c>
      <c r="Q1344" s="7">
        <f>IF(ISNUMBER(N1344),+G1344*_xll.BDP($C1344, "PX_POS_MULT_FACTOR")*P1344/K1344," ")</f>
        <v/>
      </c>
      <c r="R1344" s="8">
        <f>IF(OR($A1344="TUA",$A1344="TYA"),"",IF(ISNUMBER(_xll.BDP($C1344,"DUR_ADJ_OAS_MID")),_xll.BDP($C1344,"DUR_ADJ_OAS_MID"),IF(ISNUMBER(_xll.BDP($E1344&amp;" ISIN","DUR_ADJ_OAS_MID")),_xll.BDP($E1344&amp;" ISIN","DUR_ADJ_OAS_MID")," ")))</f>
        <v/>
      </c>
      <c r="S1344" s="7">
        <f>IF(ISNUMBER(N1344),Q1344*N1344,IF(ISNUMBER(R1344),J1344*R1344," "))</f>
        <v/>
      </c>
      <c r="T1344" t="inlineStr">
        <is>
          <t>ARFIFMRRS</t>
        </is>
      </c>
      <c r="U1344" t="inlineStr">
        <is>
          <t>Swap</t>
        </is>
      </c>
      <c r="AG1344" t="n">
        <v>0.000413</v>
      </c>
    </row>
    <row r="1345">
      <c r="A1345" t="inlineStr">
        <is>
          <t>QIS</t>
        </is>
      </c>
      <c r="B1345" t="inlineStr">
        <is>
          <t>ARFIFMRRS            00001</t>
        </is>
      </c>
      <c r="C1345" t="inlineStr">
        <is>
          <t>ARFIFMRRS 00001</t>
        </is>
      </c>
      <c r="F1345" t="inlineStr">
        <is>
          <t>ARFIFMRRS 00001</t>
        </is>
      </c>
      <c r="G1345" s="1" t="n">
        <v>-25108637</v>
      </c>
      <c r="H1345" s="1" t="n">
        <v>100</v>
      </c>
      <c r="I1345" s="2" t="n">
        <v>-25108637</v>
      </c>
      <c r="J1345" s="3" t="n">
        <v>-0.24873861</v>
      </c>
      <c r="K1345" s="4" t="n">
        <v>100943867.82</v>
      </c>
      <c r="L1345" s="5" t="n">
        <v>4350001</v>
      </c>
      <c r="M1345" s="6" t="n">
        <v>23.20548152</v>
      </c>
      <c r="N1345" s="7">
        <f>IF(ISNUMBER(_xll.BDP($C1345, "DELTA_MID")),_xll.BDP($C1345, "DELTA_MID")," ")</f>
        <v/>
      </c>
      <c r="O1345" s="7">
        <f>IF(ISNUMBER(N1345),_xll.BDP($C1345, "OPT_UNDL_TICKER"),"")</f>
        <v/>
      </c>
      <c r="P1345" s="8">
        <f>IF(ISNUMBER(N1345),_xll.BDP($C1345, "OPT_UNDL_PX")," ")</f>
        <v/>
      </c>
      <c r="Q1345" s="7">
        <f>IF(ISNUMBER(N1345),+G1345*_xll.BDP($C1345, "PX_POS_MULT_FACTOR")*P1345/K1345," ")</f>
        <v/>
      </c>
      <c r="R1345" s="8">
        <f>IF(OR($A1345="TUA",$A1345="TYA"),"",IF(ISNUMBER(_xll.BDP($C1345,"DUR_ADJ_OAS_MID")),_xll.BDP($C1345,"DUR_ADJ_OAS_MID"),IF(ISNUMBER(_xll.BDP($E1345&amp;" ISIN","DUR_ADJ_OAS_MID")),_xll.BDP($E1345&amp;" ISIN","DUR_ADJ_OAS_MID")," ")))</f>
        <v/>
      </c>
      <c r="S1345" s="7">
        <f>IF(ISNUMBER(N1345),Q1345*N1345,IF(ISNUMBER(R1345),J1345*R1345," "))</f>
        <v/>
      </c>
      <c r="T1345" t="inlineStr">
        <is>
          <t>ARFIFMRRS 00001</t>
        </is>
      </c>
      <c r="U1345" t="inlineStr">
        <is>
          <t>Swap</t>
        </is>
      </c>
      <c r="AG1345" t="n">
        <v>0.000413</v>
      </c>
    </row>
    <row r="1346">
      <c r="A1346" t="inlineStr">
        <is>
          <t>QIS</t>
        </is>
      </c>
      <c r="B1346" t="inlineStr">
        <is>
          <t>ARFXXCCRS</t>
        </is>
      </c>
      <c r="C1346" t="inlineStr">
        <is>
          <t>ARFXXCCRS</t>
        </is>
      </c>
      <c r="F1346" t="inlineStr">
        <is>
          <t>ARFXXCCRS</t>
        </is>
      </c>
      <c r="G1346" s="1" t="n">
        <v>149652</v>
      </c>
      <c r="H1346" s="1" t="n">
        <v>102.0636</v>
      </c>
      <c r="I1346" s="2" t="n">
        <v>15274021.87</v>
      </c>
      <c r="J1346" s="3" t="n">
        <v>0.15131203</v>
      </c>
      <c r="K1346" s="4" t="n">
        <v>100943867.82</v>
      </c>
      <c r="L1346" s="5" t="n">
        <v>4350001</v>
      </c>
      <c r="M1346" s="6" t="n">
        <v>23.20548152</v>
      </c>
      <c r="N1346" s="7">
        <f>IF(ISNUMBER(_xll.BDP($C1346, "DELTA_MID")),_xll.BDP($C1346, "DELTA_MID")," ")</f>
        <v/>
      </c>
      <c r="O1346" s="7">
        <f>IF(ISNUMBER(N1346),_xll.BDP($C1346, "OPT_UNDL_TICKER"),"")</f>
        <v/>
      </c>
      <c r="P1346" s="8">
        <f>IF(ISNUMBER(N1346),_xll.BDP($C1346, "OPT_UNDL_PX")," ")</f>
        <v/>
      </c>
      <c r="Q1346" s="7">
        <f>IF(ISNUMBER(N1346),+G1346*_xll.BDP($C1346, "PX_POS_MULT_FACTOR")*P1346/K1346," ")</f>
        <v/>
      </c>
      <c r="R1346" s="8">
        <f>IF(OR($A1346="TUA",$A1346="TYA"),"",IF(ISNUMBER(_xll.BDP($C1346,"DUR_ADJ_OAS_MID")),_xll.BDP($C1346,"DUR_ADJ_OAS_MID"),IF(ISNUMBER(_xll.BDP($E1346&amp;" ISIN","DUR_ADJ_OAS_MID")),_xll.BDP($E1346&amp;" ISIN","DUR_ADJ_OAS_MID")," ")))</f>
        <v/>
      </c>
      <c r="S1346" s="7">
        <f>IF(ISNUMBER(N1346),Q1346*N1346,IF(ISNUMBER(R1346),J1346*R1346," "))</f>
        <v/>
      </c>
      <c r="T1346" t="inlineStr">
        <is>
          <t>ARFXXCCRS</t>
        </is>
      </c>
      <c r="U1346" t="inlineStr">
        <is>
          <t>Swap</t>
        </is>
      </c>
      <c r="AG1346" t="n">
        <v>0.000413</v>
      </c>
    </row>
    <row r="1347">
      <c r="A1347" t="inlineStr">
        <is>
          <t>QIS</t>
        </is>
      </c>
      <c r="B1347" t="inlineStr">
        <is>
          <t>ARFXXCCRS            00001</t>
        </is>
      </c>
      <c r="C1347" t="inlineStr">
        <is>
          <t>ARFXXCCRS 00001</t>
        </is>
      </c>
      <c r="F1347" t="inlineStr">
        <is>
          <t>ARFXXCCRS 00001</t>
        </is>
      </c>
      <c r="G1347" s="1" t="n">
        <v>-15178094</v>
      </c>
      <c r="H1347" s="1" t="n">
        <v>100</v>
      </c>
      <c r="I1347" s="2" t="n">
        <v>-15178094</v>
      </c>
      <c r="J1347" s="3" t="n">
        <v>-0.15036172</v>
      </c>
      <c r="K1347" s="4" t="n">
        <v>100943867.82</v>
      </c>
      <c r="L1347" s="5" t="n">
        <v>4350001</v>
      </c>
      <c r="M1347" s="6" t="n">
        <v>23.20548152</v>
      </c>
      <c r="N1347" s="7">
        <f>IF(ISNUMBER(_xll.BDP($C1347, "DELTA_MID")),_xll.BDP($C1347, "DELTA_MID")," ")</f>
        <v/>
      </c>
      <c r="O1347" s="7">
        <f>IF(ISNUMBER(N1347),_xll.BDP($C1347, "OPT_UNDL_TICKER"),"")</f>
        <v/>
      </c>
      <c r="P1347" s="8">
        <f>IF(ISNUMBER(N1347),_xll.BDP($C1347, "OPT_UNDL_PX")," ")</f>
        <v/>
      </c>
      <c r="Q1347" s="7">
        <f>IF(ISNUMBER(N1347),+G1347*_xll.BDP($C1347, "PX_POS_MULT_FACTOR")*P1347/K1347," ")</f>
        <v/>
      </c>
      <c r="R1347" s="8">
        <f>IF(OR($A1347="TUA",$A1347="TYA"),"",IF(ISNUMBER(_xll.BDP($C1347,"DUR_ADJ_OAS_MID")),_xll.BDP($C1347,"DUR_ADJ_OAS_MID"),IF(ISNUMBER(_xll.BDP($E1347&amp;" ISIN","DUR_ADJ_OAS_MID")),_xll.BDP($E1347&amp;" ISIN","DUR_ADJ_OAS_MID")," ")))</f>
        <v/>
      </c>
      <c r="S1347" s="7">
        <f>IF(ISNUMBER(N1347),Q1347*N1347,IF(ISNUMBER(R1347),J1347*R1347," "))</f>
        <v/>
      </c>
      <c r="T1347" t="inlineStr">
        <is>
          <t>ARFXXCCRS 00001</t>
        </is>
      </c>
      <c r="U1347" t="inlineStr">
        <is>
          <t>Swap</t>
        </is>
      </c>
      <c r="AG1347" t="n">
        <v>0.000413</v>
      </c>
    </row>
    <row r="1348">
      <c r="A1348" t="inlineStr">
        <is>
          <t>QIS</t>
        </is>
      </c>
      <c r="B1348" t="inlineStr">
        <is>
          <t>BACVWWTRS</t>
        </is>
      </c>
      <c r="C1348" t="inlineStr">
        <is>
          <t>BACVWWTRS</t>
        </is>
      </c>
      <c r="F1348" t="inlineStr">
        <is>
          <t>BACVWWTRS</t>
        </is>
      </c>
      <c r="G1348" s="1" t="n">
        <v>32407</v>
      </c>
      <c r="H1348" s="1" t="n">
        <v>291.2567</v>
      </c>
      <c r="I1348" s="2" t="n">
        <v>9438755.880000001</v>
      </c>
      <c r="J1348" s="3" t="n">
        <v>0.093505</v>
      </c>
      <c r="K1348" s="4" t="n">
        <v>100943867.82</v>
      </c>
      <c r="L1348" s="5" t="n">
        <v>4350001</v>
      </c>
      <c r="M1348" s="6" t="n">
        <v>23.20548152</v>
      </c>
      <c r="N1348" s="7">
        <f>IF(ISNUMBER(_xll.BDP($C1348, "DELTA_MID")),_xll.BDP($C1348, "DELTA_MID")," ")</f>
        <v/>
      </c>
      <c r="O1348" s="7">
        <f>IF(ISNUMBER(N1348),_xll.BDP($C1348, "OPT_UNDL_TICKER"),"")</f>
        <v/>
      </c>
      <c r="P1348" s="8">
        <f>IF(ISNUMBER(N1348),_xll.BDP($C1348, "OPT_UNDL_PX")," ")</f>
        <v/>
      </c>
      <c r="Q1348" s="7">
        <f>IF(ISNUMBER(N1348),+G1348*_xll.BDP($C1348, "PX_POS_MULT_FACTOR")*P1348/K1348," ")</f>
        <v/>
      </c>
      <c r="R1348" s="8">
        <f>IF(OR($A1348="TUA",$A1348="TYA"),"",IF(ISNUMBER(_xll.BDP($C1348,"DUR_ADJ_OAS_MID")),_xll.BDP($C1348,"DUR_ADJ_OAS_MID"),IF(ISNUMBER(_xll.BDP($E1348&amp;" ISIN","DUR_ADJ_OAS_MID")),_xll.BDP($E1348&amp;" ISIN","DUR_ADJ_OAS_MID")," ")))</f>
        <v/>
      </c>
      <c r="S1348" s="7">
        <f>IF(ISNUMBER(N1348),Q1348*N1348,IF(ISNUMBER(R1348),J1348*R1348," "))</f>
        <v/>
      </c>
      <c r="T1348" t="inlineStr">
        <is>
          <t>BACVWWTRS</t>
        </is>
      </c>
      <c r="U1348" t="inlineStr">
        <is>
          <t>Swap</t>
        </is>
      </c>
      <c r="AG1348" t="n">
        <v>0.000413</v>
      </c>
    </row>
    <row r="1349">
      <c r="A1349" t="inlineStr">
        <is>
          <t>QIS</t>
        </is>
      </c>
      <c r="B1349" t="inlineStr">
        <is>
          <t>BACVWWTRS 00001</t>
        </is>
      </c>
      <c r="C1349" t="inlineStr">
        <is>
          <t>BACVWWTRS 00001</t>
        </is>
      </c>
      <c r="F1349" t="inlineStr">
        <is>
          <t>BACVWWTRS 00001</t>
        </is>
      </c>
      <c r="G1349" s="1" t="n">
        <v>-9479504.439999999</v>
      </c>
      <c r="H1349" s="1" t="n">
        <v>100</v>
      </c>
      <c r="I1349" s="2" t="n">
        <v>-9479504.439999999</v>
      </c>
      <c r="J1349" s="3" t="n">
        <v>-0.09390867</v>
      </c>
      <c r="K1349" s="4" t="n">
        <v>100943867.82</v>
      </c>
      <c r="L1349" s="5" t="n">
        <v>4350001</v>
      </c>
      <c r="M1349" s="6" t="n">
        <v>23.20548152</v>
      </c>
      <c r="N1349" s="7">
        <f>IF(ISNUMBER(_xll.BDP($C1349, "DELTA_MID")),_xll.BDP($C1349, "DELTA_MID")," ")</f>
        <v/>
      </c>
      <c r="O1349" s="7">
        <f>IF(ISNUMBER(N1349),_xll.BDP($C1349, "OPT_UNDL_TICKER"),"")</f>
        <v/>
      </c>
      <c r="P1349" s="8">
        <f>IF(ISNUMBER(N1349),_xll.BDP($C1349, "OPT_UNDL_PX")," ")</f>
        <v/>
      </c>
      <c r="Q1349" s="7">
        <f>IF(ISNUMBER(N1349),+G1349*_xll.BDP($C1349, "PX_POS_MULT_FACTOR")*P1349/K1349," ")</f>
        <v/>
      </c>
      <c r="R1349" s="8">
        <f>IF(OR($A1349="TUA",$A1349="TYA"),"",IF(ISNUMBER(_xll.BDP($C1349,"DUR_ADJ_OAS_MID")),_xll.BDP($C1349,"DUR_ADJ_OAS_MID"),IF(ISNUMBER(_xll.BDP($E1349&amp;" ISIN","DUR_ADJ_OAS_MID")),_xll.BDP($E1349&amp;" ISIN","DUR_ADJ_OAS_MID")," ")))</f>
        <v/>
      </c>
      <c r="S1349" s="7">
        <f>IF(ISNUMBER(N1349),Q1349*N1349,IF(ISNUMBER(R1349),J1349*R1349," "))</f>
        <v/>
      </c>
      <c r="T1349" t="inlineStr">
        <is>
          <t>BACVWWTRS 00001</t>
        </is>
      </c>
      <c r="U1349" t="inlineStr">
        <is>
          <t>Swap</t>
        </is>
      </c>
      <c r="AG1349" t="n">
        <v>0.000413</v>
      </c>
    </row>
    <row r="1350">
      <c r="A1350" t="inlineStr">
        <is>
          <t>QIS</t>
        </is>
      </c>
      <c r="B1350" t="inlineStr">
        <is>
          <t>BNPXVTRS</t>
        </is>
      </c>
      <c r="C1350" t="inlineStr">
        <is>
          <t>BNPXVTRS</t>
        </is>
      </c>
      <c r="F1350" t="inlineStr">
        <is>
          <t>BNPXVTRS</t>
        </is>
      </c>
      <c r="G1350" s="1" t="n">
        <v>83538</v>
      </c>
      <c r="H1350" s="1" t="n">
        <v>107.9422</v>
      </c>
      <c r="I1350" s="2" t="n">
        <v>9017275.5</v>
      </c>
      <c r="J1350" s="3" t="n">
        <v>0.0893296</v>
      </c>
      <c r="K1350" s="4" t="n">
        <v>100943867.82</v>
      </c>
      <c r="L1350" s="5" t="n">
        <v>4350001</v>
      </c>
      <c r="M1350" s="6" t="n">
        <v>23.20548152</v>
      </c>
      <c r="N1350" s="7">
        <f>IF(ISNUMBER(_xll.BDP($C1350, "DELTA_MID")),_xll.BDP($C1350, "DELTA_MID")," ")</f>
        <v/>
      </c>
      <c r="O1350" s="7">
        <f>IF(ISNUMBER(N1350),_xll.BDP($C1350, "OPT_UNDL_TICKER"),"")</f>
        <v/>
      </c>
      <c r="P1350" s="8">
        <f>IF(ISNUMBER(N1350),_xll.BDP($C1350, "OPT_UNDL_PX")," ")</f>
        <v/>
      </c>
      <c r="Q1350" s="7">
        <f>IF(ISNUMBER(N1350),+G1350*_xll.BDP($C1350, "PX_POS_MULT_FACTOR")*P1350/K1350," ")</f>
        <v/>
      </c>
      <c r="R1350" s="8">
        <f>IF(OR($A1350="TUA",$A1350="TYA"),"",IF(ISNUMBER(_xll.BDP($C1350,"DUR_ADJ_OAS_MID")),_xll.BDP($C1350,"DUR_ADJ_OAS_MID"),IF(ISNUMBER(_xll.BDP($E1350&amp;" ISIN","DUR_ADJ_OAS_MID")),_xll.BDP($E1350&amp;" ISIN","DUR_ADJ_OAS_MID")," ")))</f>
        <v/>
      </c>
      <c r="S1350" s="7">
        <f>IF(ISNUMBER(N1350),Q1350*N1350,IF(ISNUMBER(R1350),J1350*R1350," "))</f>
        <v/>
      </c>
      <c r="T1350" t="inlineStr">
        <is>
          <t>BNPXVTRS</t>
        </is>
      </c>
      <c r="U1350" t="inlineStr">
        <is>
          <t>Swap</t>
        </is>
      </c>
      <c r="AG1350" t="n">
        <v>0.000413</v>
      </c>
    </row>
    <row r="1351">
      <c r="A1351" t="inlineStr">
        <is>
          <t>QIS</t>
        </is>
      </c>
      <c r="B1351" t="inlineStr">
        <is>
          <t>BNPXVTRS 00001</t>
        </is>
      </c>
      <c r="C1351" t="inlineStr">
        <is>
          <t>BNPXVTRS 00001</t>
        </is>
      </c>
      <c r="F1351" t="inlineStr">
        <is>
          <t>BNPXVTRS 00001</t>
        </is>
      </c>
      <c r="G1351" s="1" t="n">
        <v>-9029889</v>
      </c>
      <c r="H1351" s="1" t="n">
        <v>100</v>
      </c>
      <c r="I1351" s="2" t="n">
        <v>-9029889</v>
      </c>
      <c r="J1351" s="3" t="n">
        <v>-0.08945456</v>
      </c>
      <c r="K1351" s="4" t="n">
        <v>100943867.82</v>
      </c>
      <c r="L1351" s="5" t="n">
        <v>4350001</v>
      </c>
      <c r="M1351" s="6" t="n">
        <v>23.20548152</v>
      </c>
      <c r="N1351" s="7">
        <f>IF(ISNUMBER(_xll.BDP($C1351, "DELTA_MID")),_xll.BDP($C1351, "DELTA_MID")," ")</f>
        <v/>
      </c>
      <c r="O1351" s="7">
        <f>IF(ISNUMBER(N1351),_xll.BDP($C1351, "OPT_UNDL_TICKER"),"")</f>
        <v/>
      </c>
      <c r="P1351" s="8">
        <f>IF(ISNUMBER(N1351),_xll.BDP($C1351, "OPT_UNDL_PX")," ")</f>
        <v/>
      </c>
      <c r="Q1351" s="7">
        <f>IF(ISNUMBER(N1351),+G1351*_xll.BDP($C1351, "PX_POS_MULT_FACTOR")*P1351/K1351," ")</f>
        <v/>
      </c>
      <c r="R1351" s="8">
        <f>IF(OR($A1351="TUA",$A1351="TYA"),"",IF(ISNUMBER(_xll.BDP($C1351,"DUR_ADJ_OAS_MID")),_xll.BDP($C1351,"DUR_ADJ_OAS_MID"),IF(ISNUMBER(_xll.BDP($E1351&amp;" ISIN","DUR_ADJ_OAS_MID")),_xll.BDP($E1351&amp;" ISIN","DUR_ADJ_OAS_MID")," ")))</f>
        <v/>
      </c>
      <c r="S1351" s="7">
        <f>IF(ISNUMBER(N1351),Q1351*N1351,IF(ISNUMBER(R1351),J1351*R1351," "))</f>
        <v/>
      </c>
      <c r="T1351" t="inlineStr">
        <is>
          <t>BNPXVTRS 00001</t>
        </is>
      </c>
      <c r="U1351" t="inlineStr">
        <is>
          <t>Swap</t>
        </is>
      </c>
      <c r="AG1351" t="n">
        <v>0.000413</v>
      </c>
    </row>
    <row r="1352">
      <c r="A1352" t="inlineStr">
        <is>
          <t>QIS</t>
        </is>
      </c>
      <c r="B1352" t="inlineStr">
        <is>
          <t>CTABOATRS</t>
        </is>
      </c>
      <c r="C1352" t="inlineStr">
        <is>
          <t>CTA US Equity</t>
        </is>
      </c>
      <c r="F1352" t="inlineStr">
        <is>
          <t>CTABOATRS</t>
        </is>
      </c>
      <c r="G1352" s="1" t="n">
        <v>1705491</v>
      </c>
      <c r="H1352" s="1" t="n">
        <v>27.08</v>
      </c>
      <c r="I1352" s="2" t="n">
        <v>46184696.28</v>
      </c>
      <c r="J1352" s="3" t="n">
        <v>0.4575285</v>
      </c>
      <c r="K1352" s="4" t="n">
        <v>100943867.82</v>
      </c>
      <c r="L1352" s="5" t="n">
        <v>4350001</v>
      </c>
      <c r="M1352" s="6" t="n">
        <v>23.20548152</v>
      </c>
      <c r="N1352" s="7">
        <f>IF(ISNUMBER(_xll.BDP($C1352, "DELTA_MID")),_xll.BDP($C1352, "DELTA_MID")," ")</f>
        <v/>
      </c>
      <c r="O1352" s="7">
        <f>IF(ISNUMBER(N1352),_xll.BDP($C1352, "OPT_UNDL_TICKER"),"")</f>
        <v/>
      </c>
      <c r="P1352" s="8">
        <f>IF(ISNUMBER(N1352),_xll.BDP($C1352, "OPT_UNDL_PX")," ")</f>
        <v/>
      </c>
      <c r="Q1352" s="7">
        <f>IF(ISNUMBER(N1352),+G1352*_xll.BDP($C1352, "PX_POS_MULT_FACTOR")*P1352/K1352," ")</f>
        <v/>
      </c>
      <c r="R1352" s="8">
        <f>IF(OR($A1352="TUA",$A1352="TYA"),"",IF(ISNUMBER(_xll.BDP($C1352,"DUR_ADJ_OAS_MID")),_xll.BDP($C1352,"DUR_ADJ_OAS_MID"),IF(ISNUMBER(_xll.BDP($E1352&amp;" ISIN","DUR_ADJ_OAS_MID")),_xll.BDP($E1352&amp;" ISIN","DUR_ADJ_OAS_MID")," ")))</f>
        <v/>
      </c>
      <c r="S1352" s="7">
        <f>IF(ISNUMBER(N1352),Q1352*N1352,IF(ISNUMBER(R1352),J1352*R1352," "))</f>
        <v/>
      </c>
      <c r="T1352" t="inlineStr">
        <is>
          <t>CTABOATRS</t>
        </is>
      </c>
      <c r="U1352" t="inlineStr">
        <is>
          <t>Swap</t>
        </is>
      </c>
      <c r="AG1352" t="n">
        <v>0.000413</v>
      </c>
    </row>
    <row r="1353">
      <c r="A1353" t="inlineStr">
        <is>
          <t>QIS</t>
        </is>
      </c>
      <c r="B1353" t="inlineStr">
        <is>
          <t>CTABOATRS            00001</t>
        </is>
      </c>
      <c r="C1353" t="inlineStr">
        <is>
          <t>CTABOATRS 00001</t>
        </is>
      </c>
      <c r="F1353" t="inlineStr">
        <is>
          <t>CTABOATRS 00001</t>
        </is>
      </c>
      <c r="G1353" s="1" t="n">
        <v>-48265395</v>
      </c>
      <c r="H1353" s="1" t="n">
        <v>100</v>
      </c>
      <c r="I1353" s="2" t="n">
        <v>-48265395</v>
      </c>
      <c r="J1353" s="3" t="n">
        <v>-0.47814093</v>
      </c>
      <c r="K1353" s="4" t="n">
        <v>100943867.82</v>
      </c>
      <c r="L1353" s="5" t="n">
        <v>4350001</v>
      </c>
      <c r="M1353" s="6" t="n">
        <v>23.20548152</v>
      </c>
      <c r="N1353" s="7">
        <f>IF(ISNUMBER(_xll.BDP($C1353, "DELTA_MID")),_xll.BDP($C1353, "DELTA_MID")," ")</f>
        <v/>
      </c>
      <c r="O1353" s="7">
        <f>IF(ISNUMBER(N1353),_xll.BDP($C1353, "OPT_UNDL_TICKER"),"")</f>
        <v/>
      </c>
      <c r="P1353" s="8">
        <f>IF(ISNUMBER(N1353),_xll.BDP($C1353, "OPT_UNDL_PX")," ")</f>
        <v/>
      </c>
      <c r="Q1353" s="7">
        <f>IF(ISNUMBER(N1353),+G1353*_xll.BDP($C1353, "PX_POS_MULT_FACTOR")*P1353/K1353," ")</f>
        <v/>
      </c>
      <c r="R1353" s="8">
        <f>IF(OR($A1353="TUA",$A1353="TYA"),"",IF(ISNUMBER(_xll.BDP($C1353,"DUR_ADJ_OAS_MID")),_xll.BDP($C1353,"DUR_ADJ_OAS_MID"),IF(ISNUMBER(_xll.BDP($E1353&amp;" ISIN","DUR_ADJ_OAS_MID")),_xll.BDP($E1353&amp;" ISIN","DUR_ADJ_OAS_MID")," ")))</f>
        <v/>
      </c>
      <c r="S1353" s="7">
        <f>IF(ISNUMBER(N1353),Q1353*N1353,IF(ISNUMBER(R1353),J1353*R1353," "))</f>
        <v/>
      </c>
      <c r="T1353" t="inlineStr">
        <is>
          <t>CTABOATRS 00001</t>
        </is>
      </c>
      <c r="U1353" t="inlineStr">
        <is>
          <t>Swap</t>
        </is>
      </c>
      <c r="AG1353" t="n">
        <v>0.000413</v>
      </c>
    </row>
    <row r="1354">
      <c r="A1354" t="inlineStr">
        <is>
          <t>QIS</t>
        </is>
      </c>
      <c r="B1354" t="inlineStr">
        <is>
          <t>DFEQDLPRS</t>
        </is>
      </c>
      <c r="C1354" t="inlineStr">
        <is>
          <t>DFEQDLPRS</t>
        </is>
      </c>
      <c r="F1354" t="inlineStr">
        <is>
          <t>DFEQDLPRS</t>
        </is>
      </c>
      <c r="G1354" s="1" t="n">
        <v>532119</v>
      </c>
      <c r="H1354" s="1" t="n">
        <v>55.1</v>
      </c>
      <c r="I1354" s="2" t="n">
        <v>29319756.9</v>
      </c>
      <c r="J1354" s="3" t="n">
        <v>0.29045605</v>
      </c>
      <c r="K1354" s="4" t="n">
        <v>100943867.82</v>
      </c>
      <c r="L1354" s="5" t="n">
        <v>4350001</v>
      </c>
      <c r="M1354" s="6" t="n">
        <v>23.20548152</v>
      </c>
      <c r="N1354" s="7">
        <f>IF(ISNUMBER(_xll.BDP($C1354, "DELTA_MID")),_xll.BDP($C1354, "DELTA_MID")," ")</f>
        <v/>
      </c>
      <c r="O1354" s="7">
        <f>IF(ISNUMBER(N1354),_xll.BDP($C1354, "OPT_UNDL_TICKER"),"")</f>
        <v/>
      </c>
      <c r="P1354" s="8">
        <f>IF(ISNUMBER(N1354),_xll.BDP($C1354, "OPT_UNDL_PX")," ")</f>
        <v/>
      </c>
      <c r="Q1354" s="7">
        <f>IF(ISNUMBER(N1354),+G1354*_xll.BDP($C1354, "PX_POS_MULT_FACTOR")*P1354/K1354," ")</f>
        <v/>
      </c>
      <c r="R1354" s="8">
        <f>IF(OR($A1354="TUA",$A1354="TYA"),"",IF(ISNUMBER(_xll.BDP($C1354,"DUR_ADJ_OAS_MID")),_xll.BDP($C1354,"DUR_ADJ_OAS_MID"),IF(ISNUMBER(_xll.BDP($E1354&amp;" ISIN","DUR_ADJ_OAS_MID")),_xll.BDP($E1354&amp;" ISIN","DUR_ADJ_OAS_MID")," ")))</f>
        <v/>
      </c>
      <c r="S1354" s="7">
        <f>IF(ISNUMBER(N1354),Q1354*N1354,IF(ISNUMBER(R1354),J1354*R1354," "))</f>
        <v/>
      </c>
      <c r="T1354" t="inlineStr">
        <is>
          <t>DFEQDLPRS</t>
        </is>
      </c>
      <c r="U1354" t="inlineStr">
        <is>
          <t>Swap</t>
        </is>
      </c>
      <c r="AG1354" t="n">
        <v>0.000413</v>
      </c>
    </row>
    <row r="1355">
      <c r="A1355" t="inlineStr">
        <is>
          <t>QIS</t>
        </is>
      </c>
      <c r="B1355" t="inlineStr">
        <is>
          <t>DFEQDLPRS            00001</t>
        </is>
      </c>
      <c r="C1355" t="inlineStr">
        <is>
          <t>DFEQDLPRS 00001</t>
        </is>
      </c>
      <c r="F1355" t="inlineStr">
        <is>
          <t>DFEQDLPRS 00001</t>
        </is>
      </c>
      <c r="G1355" s="1" t="n">
        <v>-29458107</v>
      </c>
      <c r="H1355" s="1" t="n">
        <v>100</v>
      </c>
      <c r="I1355" s="2" t="n">
        <v>-29458107</v>
      </c>
      <c r="J1355" s="3" t="n">
        <v>-0.29182661</v>
      </c>
      <c r="K1355" s="4" t="n">
        <v>100943867.82</v>
      </c>
      <c r="L1355" s="5" t="n">
        <v>4350001</v>
      </c>
      <c r="M1355" s="6" t="n">
        <v>23.20548152</v>
      </c>
      <c r="N1355" s="7">
        <f>IF(ISNUMBER(_xll.BDP($C1355, "DELTA_MID")),_xll.BDP($C1355, "DELTA_MID")," ")</f>
        <v/>
      </c>
      <c r="O1355" s="7">
        <f>IF(ISNUMBER(N1355),_xll.BDP($C1355, "OPT_UNDL_TICKER"),"")</f>
        <v/>
      </c>
      <c r="P1355" s="8">
        <f>IF(ISNUMBER(N1355),_xll.BDP($C1355, "OPT_UNDL_PX")," ")</f>
        <v/>
      </c>
      <c r="Q1355" s="7">
        <f>IF(ISNUMBER(N1355),+G1355*_xll.BDP($C1355, "PX_POS_MULT_FACTOR")*P1355/K1355," ")</f>
        <v/>
      </c>
      <c r="R1355" s="8">
        <f>IF(OR($A1355="TUA",$A1355="TYA"),"",IF(ISNUMBER(_xll.BDP($C1355,"DUR_ADJ_OAS_MID")),_xll.BDP($C1355,"DUR_ADJ_OAS_MID"),IF(ISNUMBER(_xll.BDP($E1355&amp;" ISIN","DUR_ADJ_OAS_MID")),_xll.BDP($E1355&amp;" ISIN","DUR_ADJ_OAS_MID")," ")))</f>
        <v/>
      </c>
      <c r="S1355" s="7">
        <f>IF(ISNUMBER(N1355),Q1355*N1355,IF(ISNUMBER(R1355),J1355*R1355," "))</f>
        <v/>
      </c>
      <c r="T1355" t="inlineStr">
        <is>
          <t>DFEQDLPRS 00001</t>
        </is>
      </c>
      <c r="U1355" t="inlineStr">
        <is>
          <t>Swap</t>
        </is>
      </c>
      <c r="AG1355" t="n">
        <v>0.000413</v>
      </c>
    </row>
    <row r="1356">
      <c r="A1356" t="inlineStr">
        <is>
          <t>QIS</t>
        </is>
      </c>
      <c r="B1356" t="inlineStr">
        <is>
          <t>DFEQGDTRS</t>
        </is>
      </c>
      <c r="C1356" t="inlineStr">
        <is>
          <t>DFEQGDTRS</t>
        </is>
      </c>
      <c r="F1356" t="inlineStr">
        <is>
          <t>DFEQGDTRS</t>
        </is>
      </c>
      <c r="G1356" s="1" t="n">
        <v>9191</v>
      </c>
      <c r="H1356" s="1" t="n">
        <v>1292.4</v>
      </c>
      <c r="I1356" s="2" t="n">
        <v>11878448.4</v>
      </c>
      <c r="J1356" s="3" t="n">
        <v>0.1176738</v>
      </c>
      <c r="K1356" s="4" t="n">
        <v>100943867.82</v>
      </c>
      <c r="L1356" s="5" t="n">
        <v>4350001</v>
      </c>
      <c r="M1356" s="6" t="n">
        <v>23.20548152</v>
      </c>
      <c r="N1356" s="7">
        <f>IF(ISNUMBER(_xll.BDP($C1356, "DELTA_MID")),_xll.BDP($C1356, "DELTA_MID")," ")</f>
        <v/>
      </c>
      <c r="O1356" s="7">
        <f>IF(ISNUMBER(N1356),_xll.BDP($C1356, "OPT_UNDL_TICKER"),"")</f>
        <v/>
      </c>
      <c r="P1356" s="8">
        <f>IF(ISNUMBER(N1356),_xll.BDP($C1356, "OPT_UNDL_PX")," ")</f>
        <v/>
      </c>
      <c r="Q1356" s="7">
        <f>IF(ISNUMBER(N1356),+G1356*_xll.BDP($C1356, "PX_POS_MULT_FACTOR")*P1356/K1356," ")</f>
        <v/>
      </c>
      <c r="R1356" s="8">
        <f>IF(OR($A1356="TUA",$A1356="TYA"),"",IF(ISNUMBER(_xll.BDP($C1356,"DUR_ADJ_OAS_MID")),_xll.BDP($C1356,"DUR_ADJ_OAS_MID"),IF(ISNUMBER(_xll.BDP($E1356&amp;" ISIN","DUR_ADJ_OAS_MID")),_xll.BDP($E1356&amp;" ISIN","DUR_ADJ_OAS_MID")," ")))</f>
        <v/>
      </c>
      <c r="S1356" s="7">
        <f>IF(ISNUMBER(N1356),Q1356*N1356,IF(ISNUMBER(R1356),J1356*R1356," "))</f>
        <v/>
      </c>
      <c r="T1356" t="inlineStr">
        <is>
          <t>DFEQGDTRS</t>
        </is>
      </c>
      <c r="U1356" t="inlineStr">
        <is>
          <t>Swap</t>
        </is>
      </c>
      <c r="AG1356" t="n">
        <v>0.000413</v>
      </c>
    </row>
    <row r="1357">
      <c r="A1357" t="inlineStr">
        <is>
          <t>QIS</t>
        </is>
      </c>
      <c r="B1357" t="inlineStr">
        <is>
          <t>DFEQGDTRS            00001</t>
        </is>
      </c>
      <c r="C1357" t="inlineStr">
        <is>
          <t>DFEQGDTRS 00001</t>
        </is>
      </c>
      <c r="F1357" t="inlineStr">
        <is>
          <t>DFEQGDTRS 00001</t>
        </is>
      </c>
      <c r="G1357" s="1" t="n">
        <v>-11901242</v>
      </c>
      <c r="H1357" s="1" t="n">
        <v>100</v>
      </c>
      <c r="I1357" s="2" t="n">
        <v>-11901242</v>
      </c>
      <c r="J1357" s="3" t="n">
        <v>-0.1178996</v>
      </c>
      <c r="K1357" s="4" t="n">
        <v>100943867.82</v>
      </c>
      <c r="L1357" s="5" t="n">
        <v>4350001</v>
      </c>
      <c r="M1357" s="6" t="n">
        <v>23.20548152</v>
      </c>
      <c r="N1357" s="7">
        <f>IF(ISNUMBER(_xll.BDP($C1357, "DELTA_MID")),_xll.BDP($C1357, "DELTA_MID")," ")</f>
        <v/>
      </c>
      <c r="O1357" s="7">
        <f>IF(ISNUMBER(N1357),_xll.BDP($C1357, "OPT_UNDL_TICKER"),"")</f>
        <v/>
      </c>
      <c r="P1357" s="8">
        <f>IF(ISNUMBER(N1357),_xll.BDP($C1357, "OPT_UNDL_PX")," ")</f>
        <v/>
      </c>
      <c r="Q1357" s="7">
        <f>IF(ISNUMBER(N1357),+G1357*_xll.BDP($C1357, "PX_POS_MULT_FACTOR")*P1357/K1357," ")</f>
        <v/>
      </c>
      <c r="R1357" s="8">
        <f>IF(OR($A1357="TUA",$A1357="TYA"),"",IF(ISNUMBER(_xll.BDP($C1357,"DUR_ADJ_OAS_MID")),_xll.BDP($C1357,"DUR_ADJ_OAS_MID"),IF(ISNUMBER(_xll.BDP($E1357&amp;" ISIN","DUR_ADJ_OAS_MID")),_xll.BDP($E1357&amp;" ISIN","DUR_ADJ_OAS_MID")," ")))</f>
        <v/>
      </c>
      <c r="S1357" s="7">
        <f>IF(ISNUMBER(N1357),Q1357*N1357,IF(ISNUMBER(R1357),J1357*R1357," "))</f>
        <v/>
      </c>
      <c r="T1357" t="inlineStr">
        <is>
          <t>DFEQGDTRS 00001</t>
        </is>
      </c>
      <c r="U1357" t="inlineStr">
        <is>
          <t>Swap</t>
        </is>
      </c>
      <c r="AG1357" t="n">
        <v>0.000413</v>
      </c>
    </row>
    <row r="1358">
      <c r="A1358" t="inlineStr">
        <is>
          <t>QIS</t>
        </is>
      </c>
      <c r="B1358" t="inlineStr">
        <is>
          <t>DFEQPR2RS</t>
        </is>
      </c>
      <c r="C1358" t="inlineStr">
        <is>
          <t>DFEQPR2RS</t>
        </is>
      </c>
      <c r="F1358" t="inlineStr">
        <is>
          <t>DFEQPR2RS</t>
        </is>
      </c>
      <c r="G1358" s="1" t="n">
        <v>255276</v>
      </c>
      <c r="H1358" s="1" t="n">
        <v>118.09</v>
      </c>
      <c r="I1358" s="2" t="n">
        <v>30145542.84</v>
      </c>
      <c r="J1358" s="3" t="n">
        <v>0.29863669</v>
      </c>
      <c r="K1358" s="4" t="n">
        <v>100943867.82</v>
      </c>
      <c r="L1358" s="5" t="n">
        <v>4350001</v>
      </c>
      <c r="M1358" s="6" t="n">
        <v>23.20548152</v>
      </c>
      <c r="N1358" s="7">
        <f>IF(ISNUMBER(_xll.BDP($C1358, "DELTA_MID")),_xll.BDP($C1358, "DELTA_MID")," ")</f>
        <v/>
      </c>
      <c r="O1358" s="7">
        <f>IF(ISNUMBER(N1358),_xll.BDP($C1358, "OPT_UNDL_TICKER"),"")</f>
        <v/>
      </c>
      <c r="P1358" s="8">
        <f>IF(ISNUMBER(N1358),_xll.BDP($C1358, "OPT_UNDL_PX")," ")</f>
        <v/>
      </c>
      <c r="Q1358" s="7">
        <f>IF(ISNUMBER(N1358),+G1358*_xll.BDP($C1358, "PX_POS_MULT_FACTOR")*P1358/K1358," ")</f>
        <v/>
      </c>
      <c r="R1358" s="8">
        <f>IF(OR($A1358="TUA",$A1358="TYA"),"",IF(ISNUMBER(_xll.BDP($C1358,"DUR_ADJ_OAS_MID")),_xll.BDP($C1358,"DUR_ADJ_OAS_MID"),IF(ISNUMBER(_xll.BDP($E1358&amp;" ISIN","DUR_ADJ_OAS_MID")),_xll.BDP($E1358&amp;" ISIN","DUR_ADJ_OAS_MID")," ")))</f>
        <v/>
      </c>
      <c r="S1358" s="7">
        <f>IF(ISNUMBER(N1358),Q1358*N1358,IF(ISNUMBER(R1358),J1358*R1358," "))</f>
        <v/>
      </c>
      <c r="T1358" t="inlineStr">
        <is>
          <t>DFEQPR2RS</t>
        </is>
      </c>
      <c r="U1358" t="inlineStr">
        <is>
          <t>Swap</t>
        </is>
      </c>
      <c r="AG1358" t="n">
        <v>0.000413</v>
      </c>
    </row>
    <row r="1359">
      <c r="A1359" t="inlineStr">
        <is>
          <t>QIS</t>
        </is>
      </c>
      <c r="B1359" t="inlineStr">
        <is>
          <t>DFEQPR2RS            00001</t>
        </is>
      </c>
      <c r="C1359" t="inlineStr">
        <is>
          <t>DFEQPR2RS 00001</t>
        </is>
      </c>
      <c r="F1359" t="inlineStr">
        <is>
          <t>DFEQPR2RS 00001</t>
        </is>
      </c>
      <c r="G1359" s="1" t="n">
        <v>-30114909</v>
      </c>
      <c r="H1359" s="1" t="n">
        <v>100</v>
      </c>
      <c r="I1359" s="2" t="n">
        <v>-30114909</v>
      </c>
      <c r="J1359" s="3" t="n">
        <v>-0.29833322</v>
      </c>
      <c r="K1359" s="4" t="n">
        <v>100943867.82</v>
      </c>
      <c r="L1359" s="5" t="n">
        <v>4350001</v>
      </c>
      <c r="M1359" s="6" t="n">
        <v>23.20548152</v>
      </c>
      <c r="N1359" s="7">
        <f>IF(ISNUMBER(_xll.BDP($C1359, "DELTA_MID")),_xll.BDP($C1359, "DELTA_MID")," ")</f>
        <v/>
      </c>
      <c r="O1359" s="7">
        <f>IF(ISNUMBER(N1359),_xll.BDP($C1359, "OPT_UNDL_TICKER"),"")</f>
        <v/>
      </c>
      <c r="P1359" s="8">
        <f>IF(ISNUMBER(N1359),_xll.BDP($C1359, "OPT_UNDL_PX")," ")</f>
        <v/>
      </c>
      <c r="Q1359" s="7">
        <f>IF(ISNUMBER(N1359),+G1359*_xll.BDP($C1359, "PX_POS_MULT_FACTOR")*P1359/K1359," ")</f>
        <v/>
      </c>
      <c r="R1359" s="8">
        <f>IF(OR($A1359="TUA",$A1359="TYA"),"",IF(ISNUMBER(_xll.BDP($C1359,"DUR_ADJ_OAS_MID")),_xll.BDP($C1359,"DUR_ADJ_OAS_MID"),IF(ISNUMBER(_xll.BDP($E1359&amp;" ISIN","DUR_ADJ_OAS_MID")),_xll.BDP($E1359&amp;" ISIN","DUR_ADJ_OAS_MID")," ")))</f>
        <v/>
      </c>
      <c r="S1359" s="7">
        <f>IF(ISNUMBER(N1359),Q1359*N1359,IF(ISNUMBER(R1359),J1359*R1359," "))</f>
        <v/>
      </c>
      <c r="T1359" t="inlineStr">
        <is>
          <t>DFEQPR2RS 00001</t>
        </is>
      </c>
      <c r="U1359" t="inlineStr">
        <is>
          <t>Swap</t>
        </is>
      </c>
      <c r="AG1359" t="n">
        <v>0.000413</v>
      </c>
    </row>
    <row r="1360">
      <c r="A1360" t="inlineStr">
        <is>
          <t>QIS</t>
        </is>
      </c>
      <c r="B1360" t="inlineStr">
        <is>
          <t>DFEQUDVRS</t>
        </is>
      </c>
      <c r="C1360" t="inlineStr">
        <is>
          <t>DFEQUDVRS</t>
        </is>
      </c>
      <c r="F1360" t="inlineStr">
        <is>
          <t>DFEQUDVRS</t>
        </is>
      </c>
      <c r="G1360" s="1" t="n">
        <v>151527</v>
      </c>
      <c r="H1360" s="1" t="n">
        <v>139.63</v>
      </c>
      <c r="I1360" s="2" t="n">
        <v>21157715.01</v>
      </c>
      <c r="J1360" s="3" t="n">
        <v>0.20959881</v>
      </c>
      <c r="K1360" s="4" t="n">
        <v>100943867.82</v>
      </c>
      <c r="L1360" s="5" t="n">
        <v>4350001</v>
      </c>
      <c r="M1360" s="6" t="n">
        <v>23.20548152</v>
      </c>
      <c r="N1360" s="7">
        <f>IF(ISNUMBER(_xll.BDP($C1360, "DELTA_MID")),_xll.BDP($C1360, "DELTA_MID")," ")</f>
        <v/>
      </c>
      <c r="O1360" s="7">
        <f>IF(ISNUMBER(N1360),_xll.BDP($C1360, "OPT_UNDL_TICKER"),"")</f>
        <v/>
      </c>
      <c r="P1360" s="8">
        <f>IF(ISNUMBER(N1360),_xll.BDP($C1360, "OPT_UNDL_PX")," ")</f>
        <v/>
      </c>
      <c r="Q1360" s="7">
        <f>IF(ISNUMBER(N1360),+G1360*_xll.BDP($C1360, "PX_POS_MULT_FACTOR")*P1360/K1360," ")</f>
        <v/>
      </c>
      <c r="R1360" s="8">
        <f>IF(OR($A1360="TUA",$A1360="TYA"),"",IF(ISNUMBER(_xll.BDP($C1360,"DUR_ADJ_OAS_MID")),_xll.BDP($C1360,"DUR_ADJ_OAS_MID"),IF(ISNUMBER(_xll.BDP($E1360&amp;" ISIN","DUR_ADJ_OAS_MID")),_xll.BDP($E1360&amp;" ISIN","DUR_ADJ_OAS_MID")," ")))</f>
        <v/>
      </c>
      <c r="S1360" s="7">
        <f>IF(ISNUMBER(N1360),Q1360*N1360,IF(ISNUMBER(R1360),J1360*R1360," "))</f>
        <v/>
      </c>
      <c r="T1360" t="inlineStr">
        <is>
          <t>DFEQUDVRS</t>
        </is>
      </c>
      <c r="U1360" t="inlineStr">
        <is>
          <t>Swap</t>
        </is>
      </c>
      <c r="AG1360" t="n">
        <v>0.000413</v>
      </c>
    </row>
    <row r="1361">
      <c r="A1361" t="inlineStr">
        <is>
          <t>QIS</t>
        </is>
      </c>
      <c r="B1361" t="inlineStr">
        <is>
          <t>DFEQUDVRS            00001</t>
        </is>
      </c>
      <c r="C1361" t="inlineStr">
        <is>
          <t>DFEQUDVRS 00001</t>
        </is>
      </c>
      <c r="F1361" t="inlineStr">
        <is>
          <t>DFEQUDVRS 00001</t>
        </is>
      </c>
      <c r="G1361" s="1" t="n">
        <v>-21174382</v>
      </c>
      <c r="H1361" s="1" t="n">
        <v>100</v>
      </c>
      <c r="I1361" s="2" t="n">
        <v>-21174382</v>
      </c>
      <c r="J1361" s="3" t="n">
        <v>-0.20976393</v>
      </c>
      <c r="K1361" s="4" t="n">
        <v>100943867.82</v>
      </c>
      <c r="L1361" s="5" t="n">
        <v>4350001</v>
      </c>
      <c r="M1361" s="6" t="n">
        <v>23.20548152</v>
      </c>
      <c r="N1361" s="7">
        <f>IF(ISNUMBER(_xll.BDP($C1361, "DELTA_MID")),_xll.BDP($C1361, "DELTA_MID")," ")</f>
        <v/>
      </c>
      <c r="O1361" s="7">
        <f>IF(ISNUMBER(N1361),_xll.BDP($C1361, "OPT_UNDL_TICKER"),"")</f>
        <v/>
      </c>
      <c r="P1361" s="8">
        <f>IF(ISNUMBER(N1361),_xll.BDP($C1361, "OPT_UNDL_PX")," ")</f>
        <v/>
      </c>
      <c r="Q1361" s="7">
        <f>IF(ISNUMBER(N1361),+G1361*_xll.BDP($C1361, "PX_POS_MULT_FACTOR")*P1361/K1361," ")</f>
        <v/>
      </c>
      <c r="R1361" s="8">
        <f>IF(OR($A1361="TUA",$A1361="TYA"),"",IF(ISNUMBER(_xll.BDP($C1361,"DUR_ADJ_OAS_MID")),_xll.BDP($C1361,"DUR_ADJ_OAS_MID"),IF(ISNUMBER(_xll.BDP($E1361&amp;" ISIN","DUR_ADJ_OAS_MID")),_xll.BDP($E1361&amp;" ISIN","DUR_ADJ_OAS_MID")," ")))</f>
        <v/>
      </c>
      <c r="S1361" s="7">
        <f>IF(ISNUMBER(N1361),Q1361*N1361,IF(ISNUMBER(R1361),J1361*R1361," "))</f>
        <v/>
      </c>
      <c r="T1361" t="inlineStr">
        <is>
          <t>DFEQUDVRS 00001</t>
        </is>
      </c>
      <c r="U1361" t="inlineStr">
        <is>
          <t>Swap</t>
        </is>
      </c>
      <c r="AG1361" t="n">
        <v>0.000413</v>
      </c>
    </row>
    <row r="1362">
      <c r="A1362" t="inlineStr">
        <is>
          <t>QIS</t>
        </is>
      </c>
      <c r="B1362" t="inlineStr">
        <is>
          <t>DFFIERVRS</t>
        </is>
      </c>
      <c r="C1362" t="inlineStr">
        <is>
          <t>DFFIERVRS</t>
        </is>
      </c>
      <c r="F1362" t="inlineStr">
        <is>
          <t>DFFIERVRS</t>
        </is>
      </c>
      <c r="G1362" s="1" t="n">
        <v>44799</v>
      </c>
      <c r="H1362" s="1" t="n">
        <v>253.8863</v>
      </c>
      <c r="I1362" s="2" t="n">
        <v>11373852.35</v>
      </c>
      <c r="J1362" s="3" t="n">
        <v>0.11267502</v>
      </c>
      <c r="K1362" s="4" t="n">
        <v>100943867.82</v>
      </c>
      <c r="L1362" s="5" t="n">
        <v>4350001</v>
      </c>
      <c r="M1362" s="6" t="n">
        <v>23.20548152</v>
      </c>
      <c r="N1362" s="7">
        <f>IF(ISNUMBER(_xll.BDP($C1362, "DELTA_MID")),_xll.BDP($C1362, "DELTA_MID")," ")</f>
        <v/>
      </c>
      <c r="O1362" s="7">
        <f>IF(ISNUMBER(N1362),_xll.BDP($C1362, "OPT_UNDL_TICKER"),"")</f>
        <v/>
      </c>
      <c r="P1362" s="8">
        <f>IF(ISNUMBER(N1362),_xll.BDP($C1362, "OPT_UNDL_PX")," ")</f>
        <v/>
      </c>
      <c r="Q1362" s="7">
        <f>IF(ISNUMBER(N1362),+G1362*_xll.BDP($C1362, "PX_POS_MULT_FACTOR")*P1362/K1362," ")</f>
        <v/>
      </c>
      <c r="R1362" s="8">
        <f>IF(OR($A1362="TUA",$A1362="TYA"),"",IF(ISNUMBER(_xll.BDP($C1362,"DUR_ADJ_OAS_MID")),_xll.BDP($C1362,"DUR_ADJ_OAS_MID"),IF(ISNUMBER(_xll.BDP($E1362&amp;" ISIN","DUR_ADJ_OAS_MID")),_xll.BDP($E1362&amp;" ISIN","DUR_ADJ_OAS_MID")," ")))</f>
        <v/>
      </c>
      <c r="S1362" s="7">
        <f>IF(ISNUMBER(N1362),Q1362*N1362,IF(ISNUMBER(R1362),J1362*R1362," "))</f>
        <v/>
      </c>
      <c r="T1362" t="inlineStr">
        <is>
          <t>DFFIERVRS</t>
        </is>
      </c>
      <c r="U1362" t="inlineStr">
        <is>
          <t>Swap</t>
        </is>
      </c>
      <c r="AG1362" t="n">
        <v>0.000413</v>
      </c>
    </row>
    <row r="1363">
      <c r="A1363" t="inlineStr">
        <is>
          <t>QIS</t>
        </is>
      </c>
      <c r="B1363" t="inlineStr">
        <is>
          <t>DFFIERVRS            00001</t>
        </is>
      </c>
      <c r="C1363" t="inlineStr">
        <is>
          <t>DFFIERVRS 00001</t>
        </is>
      </c>
      <c r="F1363" t="inlineStr">
        <is>
          <t>DFFIERVRS 00001</t>
        </is>
      </c>
      <c r="G1363" s="1" t="n">
        <v>-11488676</v>
      </c>
      <c r="H1363" s="1" t="n">
        <v>100</v>
      </c>
      <c r="I1363" s="2" t="n">
        <v>-11488676</v>
      </c>
      <c r="J1363" s="3" t="n">
        <v>-0.11381252</v>
      </c>
      <c r="K1363" s="4" t="n">
        <v>100943867.82</v>
      </c>
      <c r="L1363" s="5" t="n">
        <v>4350001</v>
      </c>
      <c r="M1363" s="6" t="n">
        <v>23.20548152</v>
      </c>
      <c r="N1363" s="7">
        <f>IF(ISNUMBER(_xll.BDP($C1363, "DELTA_MID")),_xll.BDP($C1363, "DELTA_MID")," ")</f>
        <v/>
      </c>
      <c r="O1363" s="7">
        <f>IF(ISNUMBER(N1363),_xll.BDP($C1363, "OPT_UNDL_TICKER"),"")</f>
        <v/>
      </c>
      <c r="P1363" s="8">
        <f>IF(ISNUMBER(N1363),_xll.BDP($C1363, "OPT_UNDL_PX")," ")</f>
        <v/>
      </c>
      <c r="Q1363" s="7">
        <f>IF(ISNUMBER(N1363),+G1363*_xll.BDP($C1363, "PX_POS_MULT_FACTOR")*P1363/K1363," ")</f>
        <v/>
      </c>
      <c r="R1363" s="8">
        <f>IF(OR($A1363="TUA",$A1363="TYA"),"",IF(ISNUMBER(_xll.BDP($C1363,"DUR_ADJ_OAS_MID")),_xll.BDP($C1363,"DUR_ADJ_OAS_MID"),IF(ISNUMBER(_xll.BDP($E1363&amp;" ISIN","DUR_ADJ_OAS_MID")),_xll.BDP($E1363&amp;" ISIN","DUR_ADJ_OAS_MID")," ")))</f>
        <v/>
      </c>
      <c r="S1363" s="7">
        <f>IF(ISNUMBER(N1363),Q1363*N1363,IF(ISNUMBER(R1363),J1363*R1363," "))</f>
        <v/>
      </c>
      <c r="T1363" t="inlineStr">
        <is>
          <t>DFFIERVRS 00001</t>
        </is>
      </c>
      <c r="U1363" t="inlineStr">
        <is>
          <t>Swap</t>
        </is>
      </c>
      <c r="AG1363" t="n">
        <v>0.000413</v>
      </c>
    </row>
    <row r="1364">
      <c r="A1364" t="inlineStr">
        <is>
          <t>QIS</t>
        </is>
      </c>
      <c r="B1364" t="inlineStr">
        <is>
          <t>FOXBOATRS            00001</t>
        </is>
      </c>
      <c r="C1364" t="inlineStr">
        <is>
          <t>FOXBOATRS 00001</t>
        </is>
      </c>
      <c r="F1364" t="inlineStr">
        <is>
          <t>FOXBOATRS 00001</t>
        </is>
      </c>
      <c r="G1364" s="1" t="n">
        <v>-1325705</v>
      </c>
      <c r="H1364" s="1" t="n">
        <v>100</v>
      </c>
      <c r="I1364" s="2" t="n">
        <v>-1325705</v>
      </c>
      <c r="J1364" s="3" t="n">
        <v>-0.01313309</v>
      </c>
      <c r="K1364" s="4" t="n">
        <v>100943867.82</v>
      </c>
      <c r="L1364" s="5" t="n">
        <v>4350001</v>
      </c>
      <c r="M1364" s="6" t="n">
        <v>23.20548152</v>
      </c>
      <c r="N1364" s="7">
        <f>IF(ISNUMBER(_xll.BDP($C1364, "DELTA_MID")),_xll.BDP($C1364, "DELTA_MID")," ")</f>
        <v/>
      </c>
      <c r="O1364" s="7">
        <f>IF(ISNUMBER(N1364),_xll.BDP($C1364, "OPT_UNDL_TICKER"),"")</f>
        <v/>
      </c>
      <c r="P1364" s="8">
        <f>IF(ISNUMBER(N1364),_xll.BDP($C1364, "OPT_UNDL_PX")," ")</f>
        <v/>
      </c>
      <c r="Q1364" s="7">
        <f>IF(ISNUMBER(N1364),+G1364*_xll.BDP($C1364, "PX_POS_MULT_FACTOR")*P1364/K1364," ")</f>
        <v/>
      </c>
      <c r="R1364" s="8">
        <f>IF(OR($A1364="TUA",$A1364="TYA"),"",IF(ISNUMBER(_xll.BDP($C1364,"DUR_ADJ_OAS_MID")),_xll.BDP($C1364,"DUR_ADJ_OAS_MID"),IF(ISNUMBER(_xll.BDP($E1364&amp;" ISIN","DUR_ADJ_OAS_MID")),_xll.BDP($E1364&amp;" ISIN","DUR_ADJ_OAS_MID")," ")))</f>
        <v/>
      </c>
      <c r="S1364" s="7">
        <f>IF(ISNUMBER(N1364),Q1364*N1364,IF(ISNUMBER(R1364),J1364*R1364," "))</f>
        <v/>
      </c>
      <c r="T1364" t="inlineStr">
        <is>
          <t>FOXBOATRS 00001</t>
        </is>
      </c>
      <c r="U1364" t="inlineStr">
        <is>
          <t>Swap</t>
        </is>
      </c>
      <c r="AG1364" t="n">
        <v>0.000413</v>
      </c>
    </row>
    <row r="1365">
      <c r="A1365" t="inlineStr">
        <is>
          <t>QIS</t>
        </is>
      </c>
      <c r="B1365" t="inlineStr">
        <is>
          <t>FOXCI1TRS            00001</t>
        </is>
      </c>
      <c r="C1365" t="inlineStr">
        <is>
          <t>FOXCI1TRS 00001</t>
        </is>
      </c>
      <c r="F1365" t="inlineStr">
        <is>
          <t>FOXCI1TRS 00001</t>
        </is>
      </c>
      <c r="G1365" s="1" t="n">
        <v>-758303</v>
      </c>
      <c r="H1365" s="1" t="n">
        <v>100</v>
      </c>
      <c r="I1365" s="2" t="n">
        <v>-758303</v>
      </c>
      <c r="J1365" s="3" t="n">
        <v>-0.00751213</v>
      </c>
      <c r="K1365" s="4" t="n">
        <v>100943867.82</v>
      </c>
      <c r="L1365" s="5" t="n">
        <v>4350001</v>
      </c>
      <c r="M1365" s="6" t="n">
        <v>23.20548152</v>
      </c>
      <c r="N1365" s="7">
        <f>IF(ISNUMBER(_xll.BDP($C1365, "DELTA_MID")),_xll.BDP($C1365, "DELTA_MID")," ")</f>
        <v/>
      </c>
      <c r="O1365" s="7">
        <f>IF(ISNUMBER(N1365),_xll.BDP($C1365, "OPT_UNDL_TICKER"),"")</f>
        <v/>
      </c>
      <c r="P1365" s="8">
        <f>IF(ISNUMBER(N1365),_xll.BDP($C1365, "OPT_UNDL_PX")," ")</f>
        <v/>
      </c>
      <c r="Q1365" s="7">
        <f>IF(ISNUMBER(N1365),+G1365*_xll.BDP($C1365, "PX_POS_MULT_FACTOR")*P1365/K1365," ")</f>
        <v/>
      </c>
      <c r="R1365" s="8">
        <f>IF(OR($A1365="TUA",$A1365="TYA"),"",IF(ISNUMBER(_xll.BDP($C1365,"DUR_ADJ_OAS_MID")),_xll.BDP($C1365,"DUR_ADJ_OAS_MID"),IF(ISNUMBER(_xll.BDP($E1365&amp;" ISIN","DUR_ADJ_OAS_MID")),_xll.BDP($E1365&amp;" ISIN","DUR_ADJ_OAS_MID")," ")))</f>
        <v/>
      </c>
      <c r="S1365" s="7">
        <f>IF(ISNUMBER(N1365),Q1365*N1365,IF(ISNUMBER(R1365),J1365*R1365," "))</f>
        <v/>
      </c>
      <c r="T1365" t="inlineStr">
        <is>
          <t>FOXCI1TRS 00001</t>
        </is>
      </c>
      <c r="U1365" t="inlineStr">
        <is>
          <t>Swap</t>
        </is>
      </c>
      <c r="AG1365" t="n">
        <v>0.000413</v>
      </c>
    </row>
    <row r="1366">
      <c r="A1366" t="inlineStr">
        <is>
          <t>QIS</t>
        </is>
      </c>
      <c r="B1366" t="inlineStr">
        <is>
          <t>FOXCI1TRS</t>
        </is>
      </c>
      <c r="C1366" t="inlineStr">
        <is>
          <t>FOXY US Equity</t>
        </is>
      </c>
      <c r="F1366" t="inlineStr">
        <is>
          <t>FOXCI1TRS</t>
        </is>
      </c>
      <c r="G1366" s="1" t="n">
        <v>28600</v>
      </c>
      <c r="H1366" s="1" t="n">
        <v>26.29</v>
      </c>
      <c r="I1366" s="2" t="n">
        <v>751894</v>
      </c>
      <c r="J1366" s="3" t="n">
        <v>0.00744863</v>
      </c>
      <c r="K1366" s="4" t="n">
        <v>100943867.82</v>
      </c>
      <c r="L1366" s="5" t="n">
        <v>4350001</v>
      </c>
      <c r="M1366" s="6" t="n">
        <v>23.20548152</v>
      </c>
      <c r="N1366" s="7">
        <f>IF(ISNUMBER(_xll.BDP($C1366, "DELTA_MID")),_xll.BDP($C1366, "DELTA_MID")," ")</f>
        <v/>
      </c>
      <c r="O1366" s="7">
        <f>IF(ISNUMBER(N1366),_xll.BDP($C1366, "OPT_UNDL_TICKER"),"")</f>
        <v/>
      </c>
      <c r="P1366" s="8">
        <f>IF(ISNUMBER(N1366),_xll.BDP($C1366, "OPT_UNDL_PX")," ")</f>
        <v/>
      </c>
      <c r="Q1366" s="7">
        <f>IF(ISNUMBER(N1366),+G1366*_xll.BDP($C1366, "PX_POS_MULT_FACTOR")*P1366/K1366," ")</f>
        <v/>
      </c>
      <c r="R1366" s="8">
        <f>IF(OR($A1366="TUA",$A1366="TYA"),"",IF(ISNUMBER(_xll.BDP($C1366,"DUR_ADJ_OAS_MID")),_xll.BDP($C1366,"DUR_ADJ_OAS_MID"),IF(ISNUMBER(_xll.BDP($E1366&amp;" ISIN","DUR_ADJ_OAS_MID")),_xll.BDP($E1366&amp;" ISIN","DUR_ADJ_OAS_MID")," ")))</f>
        <v/>
      </c>
      <c r="S1366" s="7">
        <f>IF(ISNUMBER(N1366),Q1366*N1366,IF(ISNUMBER(R1366),J1366*R1366," "))</f>
        <v/>
      </c>
      <c r="T1366" t="inlineStr">
        <is>
          <t>FOXCI1TRS</t>
        </is>
      </c>
      <c r="U1366" t="inlineStr">
        <is>
          <t>Swap</t>
        </is>
      </c>
      <c r="AG1366" t="n">
        <v>0.000413</v>
      </c>
    </row>
    <row r="1367">
      <c r="A1367" t="inlineStr">
        <is>
          <t>QIS</t>
        </is>
      </c>
      <c r="B1367" t="inlineStr">
        <is>
          <t>FOXBOATRS</t>
        </is>
      </c>
      <c r="C1367" t="inlineStr">
        <is>
          <t>FOXY US Equity</t>
        </is>
      </c>
      <c r="F1367" t="inlineStr">
        <is>
          <t>FOXBOATRS</t>
        </is>
      </c>
      <c r="G1367" s="1" t="n">
        <v>50000</v>
      </c>
      <c r="H1367" s="1" t="n">
        <v>26.29</v>
      </c>
      <c r="I1367" s="2" t="n">
        <v>1314500</v>
      </c>
      <c r="J1367" s="3" t="n">
        <v>0.01302209</v>
      </c>
      <c r="K1367" s="4" t="n">
        <v>100943867.82</v>
      </c>
      <c r="L1367" s="5" t="n">
        <v>4350001</v>
      </c>
      <c r="M1367" s="6" t="n">
        <v>23.20548152</v>
      </c>
      <c r="N1367" s="7">
        <f>IF(ISNUMBER(_xll.BDP($C1367, "DELTA_MID")),_xll.BDP($C1367, "DELTA_MID")," ")</f>
        <v/>
      </c>
      <c r="O1367" s="7">
        <f>IF(ISNUMBER(N1367),_xll.BDP($C1367, "OPT_UNDL_TICKER"),"")</f>
        <v/>
      </c>
      <c r="P1367" s="8">
        <f>IF(ISNUMBER(N1367),_xll.BDP($C1367, "OPT_UNDL_PX")," ")</f>
        <v/>
      </c>
      <c r="Q1367" s="7">
        <f>IF(ISNUMBER(N1367),+G1367*_xll.BDP($C1367, "PX_POS_MULT_FACTOR")*P1367/K1367," ")</f>
        <v/>
      </c>
      <c r="R1367" s="8">
        <f>IF(OR($A1367="TUA",$A1367="TYA"),"",IF(ISNUMBER(_xll.BDP($C1367,"DUR_ADJ_OAS_MID")),_xll.BDP($C1367,"DUR_ADJ_OAS_MID"),IF(ISNUMBER(_xll.BDP($E1367&amp;" ISIN","DUR_ADJ_OAS_MID")),_xll.BDP($E1367&amp;" ISIN","DUR_ADJ_OAS_MID")," ")))</f>
        <v/>
      </c>
      <c r="S1367" s="7">
        <f>IF(ISNUMBER(N1367),Q1367*N1367,IF(ISNUMBER(R1367),J1367*R1367," "))</f>
        <v/>
      </c>
      <c r="T1367" t="inlineStr">
        <is>
          <t>FOXBOATRS</t>
        </is>
      </c>
      <c r="U1367" t="inlineStr">
        <is>
          <t>Swap</t>
        </is>
      </c>
      <c r="AG1367" t="n">
        <v>0.000413</v>
      </c>
    </row>
    <row r="1368">
      <c r="A1368" t="inlineStr">
        <is>
          <t>QIS</t>
        </is>
      </c>
      <c r="B1368" t="inlineStr">
        <is>
          <t>GSISCDTRS</t>
        </is>
      </c>
      <c r="C1368" t="inlineStr">
        <is>
          <t>GSISCDTRS</t>
        </is>
      </c>
      <c r="F1368" t="inlineStr">
        <is>
          <t>GSISCDTRS</t>
        </is>
      </c>
      <c r="G1368" s="1" t="n">
        <v>114164</v>
      </c>
      <c r="H1368" s="1" t="n">
        <v>109.11</v>
      </c>
      <c r="I1368" s="2" t="n">
        <v>12456434.04</v>
      </c>
      <c r="J1368" s="3" t="n">
        <v>0.12339961</v>
      </c>
      <c r="K1368" s="4" t="n">
        <v>100943867.82</v>
      </c>
      <c r="L1368" s="5" t="n">
        <v>4350001</v>
      </c>
      <c r="M1368" s="6" t="n">
        <v>23.20548152</v>
      </c>
      <c r="N1368" s="7">
        <f>IF(ISNUMBER(_xll.BDP($C1368, "DELTA_MID")),_xll.BDP($C1368, "DELTA_MID")," ")</f>
        <v/>
      </c>
      <c r="O1368" s="7">
        <f>IF(ISNUMBER(N1368),_xll.BDP($C1368, "OPT_UNDL_TICKER"),"")</f>
        <v/>
      </c>
      <c r="P1368" s="8">
        <f>IF(ISNUMBER(N1368),_xll.BDP($C1368, "OPT_UNDL_PX")," ")</f>
        <v/>
      </c>
      <c r="Q1368" s="7">
        <f>IF(ISNUMBER(N1368),+G1368*_xll.BDP($C1368, "PX_POS_MULT_FACTOR")*P1368/K1368," ")</f>
        <v/>
      </c>
      <c r="R1368" s="8">
        <f>IF(OR($A1368="TUA",$A1368="TYA"),"",IF(ISNUMBER(_xll.BDP($C1368,"DUR_ADJ_OAS_MID")),_xll.BDP($C1368,"DUR_ADJ_OAS_MID"),IF(ISNUMBER(_xll.BDP($E1368&amp;" ISIN","DUR_ADJ_OAS_MID")),_xll.BDP($E1368&amp;" ISIN","DUR_ADJ_OAS_MID")," ")))</f>
        <v/>
      </c>
      <c r="S1368" s="7">
        <f>IF(ISNUMBER(N1368),Q1368*N1368,IF(ISNUMBER(R1368),J1368*R1368," "))</f>
        <v/>
      </c>
      <c r="T1368" t="inlineStr">
        <is>
          <t>GSISCDTRS</t>
        </is>
      </c>
      <c r="U1368" t="inlineStr">
        <is>
          <t>Swap</t>
        </is>
      </c>
      <c r="AG1368" t="n">
        <v>0.000413</v>
      </c>
    </row>
    <row r="1369">
      <c r="A1369" t="inlineStr">
        <is>
          <t>QIS</t>
        </is>
      </c>
      <c r="B1369" t="inlineStr">
        <is>
          <t>GSISCDTRS 00001</t>
        </is>
      </c>
      <c r="C1369" t="inlineStr">
        <is>
          <t>GSISCDTRS 00001</t>
        </is>
      </c>
      <c r="F1369" t="inlineStr">
        <is>
          <t>GSISCDTRS 00001</t>
        </is>
      </c>
      <c r="G1369" s="1" t="n">
        <v>-12463283.88</v>
      </c>
      <c r="H1369" s="1" t="n">
        <v>100</v>
      </c>
      <c r="I1369" s="2" t="n">
        <v>-12463283.88</v>
      </c>
      <c r="J1369" s="3" t="n">
        <v>-0.12346747</v>
      </c>
      <c r="K1369" s="4" t="n">
        <v>100943867.82</v>
      </c>
      <c r="L1369" s="5" t="n">
        <v>4350001</v>
      </c>
      <c r="M1369" s="6" t="n">
        <v>23.20548152</v>
      </c>
      <c r="N1369" s="7">
        <f>IF(ISNUMBER(_xll.BDP($C1369, "DELTA_MID")),_xll.BDP($C1369, "DELTA_MID")," ")</f>
        <v/>
      </c>
      <c r="O1369" s="7">
        <f>IF(ISNUMBER(N1369),_xll.BDP($C1369, "OPT_UNDL_TICKER"),"")</f>
        <v/>
      </c>
      <c r="P1369" s="8">
        <f>IF(ISNUMBER(N1369),_xll.BDP($C1369, "OPT_UNDL_PX")," ")</f>
        <v/>
      </c>
      <c r="Q1369" s="7">
        <f>IF(ISNUMBER(N1369),+G1369*_xll.BDP($C1369, "PX_POS_MULT_FACTOR")*P1369/K1369," ")</f>
        <v/>
      </c>
      <c r="R1369" s="8">
        <f>IF(OR($A1369="TUA",$A1369="TYA"),"",IF(ISNUMBER(_xll.BDP($C1369,"DUR_ADJ_OAS_MID")),_xll.BDP($C1369,"DUR_ADJ_OAS_MID"),IF(ISNUMBER(_xll.BDP($E1369&amp;" ISIN","DUR_ADJ_OAS_MID")),_xll.BDP($E1369&amp;" ISIN","DUR_ADJ_OAS_MID")," ")))</f>
        <v/>
      </c>
      <c r="S1369" s="7">
        <f>IF(ISNUMBER(N1369),Q1369*N1369,IF(ISNUMBER(R1369),J1369*R1369," "))</f>
        <v/>
      </c>
      <c r="T1369" t="inlineStr">
        <is>
          <t>GSISCDTRS 00001</t>
        </is>
      </c>
      <c r="U1369" t="inlineStr">
        <is>
          <t>Swap</t>
        </is>
      </c>
      <c r="AG1369" t="n">
        <v>0.000413</v>
      </c>
    </row>
    <row r="1370">
      <c r="A1370" t="inlineStr">
        <is>
          <t>QIS</t>
        </is>
      </c>
      <c r="B1370" t="inlineStr">
        <is>
          <t>JPOSFTRS</t>
        </is>
      </c>
      <c r="C1370" t="inlineStr">
        <is>
          <t>JPOSFTRS</t>
        </is>
      </c>
      <c r="F1370" t="inlineStr">
        <is>
          <t>JPOSFTRS</t>
        </is>
      </c>
      <c r="G1370" s="1" t="n">
        <v>113038</v>
      </c>
      <c r="H1370" s="1" t="n">
        <v>181.4156</v>
      </c>
      <c r="I1370" s="2" t="n">
        <v>20506856.59</v>
      </c>
      <c r="J1370" s="3" t="n">
        <v>0.20315109</v>
      </c>
      <c r="K1370" s="4" t="n">
        <v>100943867.82</v>
      </c>
      <c r="L1370" s="5" t="n">
        <v>4350001</v>
      </c>
      <c r="M1370" s="6" t="n">
        <v>23.20548152</v>
      </c>
      <c r="N1370" s="7">
        <f>IF(ISNUMBER(_xll.BDP($C1370, "DELTA_MID")),_xll.BDP($C1370, "DELTA_MID")," ")</f>
        <v/>
      </c>
      <c r="O1370" s="7">
        <f>IF(ISNUMBER(N1370),_xll.BDP($C1370, "OPT_UNDL_TICKER"),"")</f>
        <v/>
      </c>
      <c r="P1370" s="8">
        <f>IF(ISNUMBER(N1370),_xll.BDP($C1370, "OPT_UNDL_PX")," ")</f>
        <v/>
      </c>
      <c r="Q1370" s="7">
        <f>IF(ISNUMBER(N1370),+G1370*_xll.BDP($C1370, "PX_POS_MULT_FACTOR")*P1370/K1370," ")</f>
        <v/>
      </c>
      <c r="R1370" s="8">
        <f>IF(OR($A1370="TUA",$A1370="TYA"),"",IF(ISNUMBER(_xll.BDP($C1370,"DUR_ADJ_OAS_MID")),_xll.BDP($C1370,"DUR_ADJ_OAS_MID"),IF(ISNUMBER(_xll.BDP($E1370&amp;" ISIN","DUR_ADJ_OAS_MID")),_xll.BDP($E1370&amp;" ISIN","DUR_ADJ_OAS_MID")," ")))</f>
        <v/>
      </c>
      <c r="S1370" s="7">
        <f>IF(ISNUMBER(N1370),Q1370*N1370,IF(ISNUMBER(R1370),J1370*R1370," "))</f>
        <v/>
      </c>
      <c r="T1370" t="inlineStr">
        <is>
          <t>JPOSFTRS</t>
        </is>
      </c>
      <c r="U1370" t="inlineStr">
        <is>
          <t>Swap</t>
        </is>
      </c>
      <c r="AG1370" t="n">
        <v>0.000413</v>
      </c>
    </row>
    <row r="1371">
      <c r="A1371" t="inlineStr">
        <is>
          <t>QIS</t>
        </is>
      </c>
      <c r="B1371" t="inlineStr">
        <is>
          <t>JPOSFTRS             00001</t>
        </is>
      </c>
      <c r="C1371" t="inlineStr">
        <is>
          <t>JPOSFTRS 00001</t>
        </is>
      </c>
      <c r="F1371" t="inlineStr">
        <is>
          <t>JPOSFTRS 00001</t>
        </is>
      </c>
      <c r="G1371" s="1" t="n">
        <v>-20385725</v>
      </c>
      <c r="H1371" s="1" t="n">
        <v>100</v>
      </c>
      <c r="I1371" s="2" t="n">
        <v>-20385725</v>
      </c>
      <c r="J1371" s="3" t="n">
        <v>-0.2019511</v>
      </c>
      <c r="K1371" s="4" t="n">
        <v>100943867.82</v>
      </c>
      <c r="L1371" s="5" t="n">
        <v>4350001</v>
      </c>
      <c r="M1371" s="6" t="n">
        <v>23.20548152</v>
      </c>
      <c r="N1371" s="7">
        <f>IF(ISNUMBER(_xll.BDP($C1371, "DELTA_MID")),_xll.BDP($C1371, "DELTA_MID")," ")</f>
        <v/>
      </c>
      <c r="O1371" s="7">
        <f>IF(ISNUMBER(N1371),_xll.BDP($C1371, "OPT_UNDL_TICKER"),"")</f>
        <v/>
      </c>
      <c r="P1371" s="8">
        <f>IF(ISNUMBER(N1371),_xll.BDP($C1371, "OPT_UNDL_PX")," ")</f>
        <v/>
      </c>
      <c r="Q1371" s="7">
        <f>IF(ISNUMBER(N1371),+G1371*_xll.BDP($C1371, "PX_POS_MULT_FACTOR")*P1371/K1371," ")</f>
        <v/>
      </c>
      <c r="R1371" s="8">
        <f>IF(OR($A1371="TUA",$A1371="TYA"),"",IF(ISNUMBER(_xll.BDP($C1371,"DUR_ADJ_OAS_MID")),_xll.BDP($C1371,"DUR_ADJ_OAS_MID"),IF(ISNUMBER(_xll.BDP($E1371&amp;" ISIN","DUR_ADJ_OAS_MID")),_xll.BDP($E1371&amp;" ISIN","DUR_ADJ_OAS_MID")," ")))</f>
        <v/>
      </c>
      <c r="S1371" s="7">
        <f>IF(ISNUMBER(N1371),Q1371*N1371,IF(ISNUMBER(R1371),J1371*R1371," "))</f>
        <v/>
      </c>
      <c r="T1371" t="inlineStr">
        <is>
          <t>JPOSFTRS 00001</t>
        </is>
      </c>
      <c r="U1371" t="inlineStr">
        <is>
          <t>Swap</t>
        </is>
      </c>
      <c r="AG1371" t="n">
        <v>0.000413</v>
      </c>
    </row>
    <row r="1372">
      <c r="A1372" t="inlineStr">
        <is>
          <t>QIS</t>
        </is>
      </c>
      <c r="B1372" t="inlineStr">
        <is>
          <t>MQCP44TRS</t>
        </is>
      </c>
      <c r="C1372" t="inlineStr">
        <is>
          <t>MQCP44TRS</t>
        </is>
      </c>
      <c r="F1372" t="inlineStr">
        <is>
          <t>MQCP44TRS</t>
        </is>
      </c>
      <c r="G1372" s="1" t="n">
        <v>19222</v>
      </c>
      <c r="H1372" s="1" t="n">
        <v>519.1516</v>
      </c>
      <c r="I1372" s="2" t="n">
        <v>9979132.060000001</v>
      </c>
      <c r="J1372" s="3" t="n">
        <v>0.09885823000000001</v>
      </c>
      <c r="K1372" s="4" t="n">
        <v>100943867.82</v>
      </c>
      <c r="L1372" s="5" t="n">
        <v>4350001</v>
      </c>
      <c r="M1372" s="6" t="n">
        <v>23.20548152</v>
      </c>
      <c r="N1372" s="7">
        <f>IF(ISNUMBER(_xll.BDP($C1372, "DELTA_MID")),_xll.BDP($C1372, "DELTA_MID")," ")</f>
        <v/>
      </c>
      <c r="O1372" s="7">
        <f>IF(ISNUMBER(N1372),_xll.BDP($C1372, "OPT_UNDL_TICKER"),"")</f>
        <v/>
      </c>
      <c r="P1372" s="8">
        <f>IF(ISNUMBER(N1372),_xll.BDP($C1372, "OPT_UNDL_PX")," ")</f>
        <v/>
      </c>
      <c r="Q1372" s="7">
        <f>IF(ISNUMBER(N1372),+G1372*_xll.BDP($C1372, "PX_POS_MULT_FACTOR")*P1372/K1372," ")</f>
        <v/>
      </c>
      <c r="R1372" s="8">
        <f>IF(OR($A1372="TUA",$A1372="TYA"),"",IF(ISNUMBER(_xll.BDP($C1372,"DUR_ADJ_OAS_MID")),_xll.BDP($C1372,"DUR_ADJ_OAS_MID"),IF(ISNUMBER(_xll.BDP($E1372&amp;" ISIN","DUR_ADJ_OAS_MID")),_xll.BDP($E1372&amp;" ISIN","DUR_ADJ_OAS_MID")," ")))</f>
        <v/>
      </c>
      <c r="S1372" s="7">
        <f>IF(ISNUMBER(N1372),Q1372*N1372,IF(ISNUMBER(R1372),J1372*R1372," "))</f>
        <v/>
      </c>
      <c r="T1372" t="inlineStr">
        <is>
          <t>MQCP44TRS</t>
        </is>
      </c>
      <c r="U1372" t="inlineStr">
        <is>
          <t>Swap</t>
        </is>
      </c>
      <c r="AG1372" t="n">
        <v>0.000413</v>
      </c>
    </row>
    <row r="1373">
      <c r="A1373" t="inlineStr">
        <is>
          <t>QIS</t>
        </is>
      </c>
      <c r="B1373" t="inlineStr">
        <is>
          <t>MQCP44TRS 00001</t>
        </is>
      </c>
      <c r="C1373" t="inlineStr">
        <is>
          <t>MQCP44TRS 00001</t>
        </is>
      </c>
      <c r="F1373" t="inlineStr">
        <is>
          <t>MQCP44TRS 00001</t>
        </is>
      </c>
      <c r="G1373" s="1" t="n">
        <v>-9910003.98</v>
      </c>
      <c r="H1373" s="1" t="n">
        <v>100</v>
      </c>
      <c r="I1373" s="2" t="n">
        <v>-9910003.98</v>
      </c>
      <c r="J1373" s="3" t="n">
        <v>-0.09817341</v>
      </c>
      <c r="K1373" s="4" t="n">
        <v>100943867.82</v>
      </c>
      <c r="L1373" s="5" t="n">
        <v>4350001</v>
      </c>
      <c r="M1373" s="6" t="n">
        <v>23.20548152</v>
      </c>
      <c r="N1373" s="7">
        <f>IF(ISNUMBER(_xll.BDP($C1373, "DELTA_MID")),_xll.BDP($C1373, "DELTA_MID")," ")</f>
        <v/>
      </c>
      <c r="O1373" s="7">
        <f>IF(ISNUMBER(N1373),_xll.BDP($C1373, "OPT_UNDL_TICKER"),"")</f>
        <v/>
      </c>
      <c r="P1373" s="8">
        <f>IF(ISNUMBER(N1373),_xll.BDP($C1373, "OPT_UNDL_PX")," ")</f>
        <v/>
      </c>
      <c r="Q1373" s="7">
        <f>IF(ISNUMBER(N1373),+G1373*_xll.BDP($C1373, "PX_POS_MULT_FACTOR")*P1373/K1373," ")</f>
        <v/>
      </c>
      <c r="R1373" s="8">
        <f>IF(OR($A1373="TUA",$A1373="TYA"),"",IF(ISNUMBER(_xll.BDP($C1373,"DUR_ADJ_OAS_MID")),_xll.BDP($C1373,"DUR_ADJ_OAS_MID"),IF(ISNUMBER(_xll.BDP($E1373&amp;" ISIN","DUR_ADJ_OAS_MID")),_xll.BDP($E1373&amp;" ISIN","DUR_ADJ_OAS_MID")," ")))</f>
        <v/>
      </c>
      <c r="S1373" s="7">
        <f>IF(ISNUMBER(N1373),Q1373*N1373,IF(ISNUMBER(R1373),J1373*R1373," "))</f>
        <v/>
      </c>
      <c r="T1373" t="inlineStr">
        <is>
          <t>MQCP44TRS 00001</t>
        </is>
      </c>
      <c r="U1373" t="inlineStr">
        <is>
          <t>Swap</t>
        </is>
      </c>
      <c r="AG1373" t="n">
        <v>0.000413</v>
      </c>
    </row>
    <row r="1374">
      <c r="A1374" t="inlineStr">
        <is>
          <t>QIS</t>
        </is>
      </c>
      <c r="B1374" t="inlineStr">
        <is>
          <t>MSSIJNK1A</t>
        </is>
      </c>
      <c r="C1374" t="inlineStr">
        <is>
          <t>MSSIJNK1A</t>
        </is>
      </c>
      <c r="F1374" t="inlineStr">
        <is>
          <t>MSSIJNK1A</t>
        </is>
      </c>
      <c r="G1374" s="1" t="n">
        <v>37485066</v>
      </c>
      <c r="H1374" s="1" t="n">
        <v>100</v>
      </c>
      <c r="I1374" s="2" t="n">
        <v>37485066</v>
      </c>
      <c r="J1374" s="3" t="n">
        <v>0.37134565</v>
      </c>
      <c r="K1374" s="4" t="n">
        <v>100943867.82</v>
      </c>
      <c r="L1374" s="5" t="n">
        <v>4350001</v>
      </c>
      <c r="M1374" s="6" t="n">
        <v>23.20548152</v>
      </c>
      <c r="N1374" s="7">
        <f>IF(ISNUMBER(_xll.BDP($C1374, "DELTA_MID")),_xll.BDP($C1374, "DELTA_MID")," ")</f>
        <v/>
      </c>
      <c r="O1374" s="7">
        <f>IF(ISNUMBER(N1374),_xll.BDP($C1374, "OPT_UNDL_TICKER"),"")</f>
        <v/>
      </c>
      <c r="P1374" s="8">
        <f>IF(ISNUMBER(N1374),_xll.BDP($C1374, "OPT_UNDL_PX")," ")</f>
        <v/>
      </c>
      <c r="Q1374" s="7">
        <f>IF(ISNUMBER(N1374),+G1374*_xll.BDP($C1374, "PX_POS_MULT_FACTOR")*P1374/K1374," ")</f>
        <v/>
      </c>
      <c r="R1374" s="8">
        <f>IF(OR($A1374="TUA",$A1374="TYA"),"",IF(ISNUMBER(_xll.BDP($C1374,"DUR_ADJ_OAS_MID")),_xll.BDP($C1374,"DUR_ADJ_OAS_MID"),IF(ISNUMBER(_xll.BDP($E1374&amp;" ISIN","DUR_ADJ_OAS_MID")),_xll.BDP($E1374&amp;" ISIN","DUR_ADJ_OAS_MID")," ")))</f>
        <v/>
      </c>
      <c r="S1374" s="7">
        <f>IF(ISNUMBER(N1374),Q1374*N1374,IF(ISNUMBER(R1374),J1374*R1374," "))</f>
        <v/>
      </c>
      <c r="T1374" t="inlineStr">
        <is>
          <t>MSSIJNK1A</t>
        </is>
      </c>
      <c r="U1374" t="inlineStr">
        <is>
          <t>Swap</t>
        </is>
      </c>
      <c r="AC1374" s="8" t="inlineStr">
        <is>
          <t>Pay</t>
        </is>
      </c>
      <c r="AD1374" s="8" t="inlineStr">
        <is>
          <t>Fed Funds Effective</t>
        </is>
      </c>
      <c r="AE1374" s="8" t="n">
        <v>-25</v>
      </c>
      <c r="AG1374" t="n">
        <v>0.000413</v>
      </c>
    </row>
    <row r="1375">
      <c r="A1375" t="inlineStr">
        <is>
          <t>QIS</t>
        </is>
      </c>
      <c r="B1375" t="inlineStr">
        <is>
          <t>MSSIJNK1A            00001</t>
        </is>
      </c>
      <c r="C1375" t="inlineStr">
        <is>
          <t>MSSIJNK1A 00001</t>
        </is>
      </c>
      <c r="F1375" t="inlineStr">
        <is>
          <t>MSSIJNK1A 00001</t>
        </is>
      </c>
      <c r="G1375" s="1" t="n">
        <v>-41514</v>
      </c>
      <c r="H1375" s="1" t="n">
        <v>964.8200000000001</v>
      </c>
      <c r="I1375" s="2" t="n">
        <v>-40053537.48</v>
      </c>
      <c r="J1375" s="3" t="n">
        <v>-0.3967902</v>
      </c>
      <c r="K1375" s="4" t="n">
        <v>100943867.82</v>
      </c>
      <c r="L1375" s="5" t="n">
        <v>4350001</v>
      </c>
      <c r="M1375" s="6" t="n">
        <v>23.20548152</v>
      </c>
      <c r="N1375" s="7">
        <f>IF(ISNUMBER(_xll.BDP($C1375, "DELTA_MID")),_xll.BDP($C1375, "DELTA_MID")," ")</f>
        <v/>
      </c>
      <c r="O1375" s="7">
        <f>IF(ISNUMBER(N1375),_xll.BDP($C1375, "OPT_UNDL_TICKER"),"")</f>
        <v/>
      </c>
      <c r="P1375" s="8">
        <f>IF(ISNUMBER(N1375),_xll.BDP($C1375, "OPT_UNDL_PX")," ")</f>
        <v/>
      </c>
      <c r="Q1375" s="7">
        <f>IF(ISNUMBER(N1375),+G1375*_xll.BDP($C1375, "PX_POS_MULT_FACTOR")*P1375/K1375," ")</f>
        <v/>
      </c>
      <c r="R1375" s="8">
        <f>IF(OR($A1375="TUA",$A1375="TYA"),"",IF(ISNUMBER(_xll.BDP($C1375,"DUR_ADJ_OAS_MID")),_xll.BDP($C1375,"DUR_ADJ_OAS_MID"),IF(ISNUMBER(_xll.BDP($E1375&amp;" ISIN","DUR_ADJ_OAS_MID")),_xll.BDP($E1375&amp;" ISIN","DUR_ADJ_OAS_MID")," ")))</f>
        <v/>
      </c>
      <c r="S1375" s="7">
        <f>IF(ISNUMBER(N1375),Q1375*N1375,IF(ISNUMBER(R1375),J1375*R1375," "))</f>
        <v/>
      </c>
      <c r="T1375" t="inlineStr">
        <is>
          <t>MSSIJNK1A 00001</t>
        </is>
      </c>
      <c r="U1375" t="inlineStr">
        <is>
          <t>Swap</t>
        </is>
      </c>
      <c r="AC1375" s="8" t="inlineStr">
        <is>
          <t>Pay</t>
        </is>
      </c>
      <c r="AD1375" s="8" t="inlineStr">
        <is>
          <t>Fed Funds Effective</t>
        </is>
      </c>
      <c r="AE1375" s="8" t="n">
        <v>-25</v>
      </c>
      <c r="AF1375" s="8" t="inlineStr">
        <is>
          <t>MSSIJNK1A 00001</t>
        </is>
      </c>
      <c r="AG1375" t="n">
        <v>0.000413</v>
      </c>
    </row>
    <row r="1376">
      <c r="A1376" t="inlineStr">
        <is>
          <t>QIS</t>
        </is>
      </c>
      <c r="B1376" t="inlineStr">
        <is>
          <t>Alcoa Corp</t>
        </is>
      </c>
      <c r="C1376" t="inlineStr">
        <is>
          <t>AA</t>
        </is>
      </c>
      <c r="D1376" t="inlineStr">
        <is>
          <t>BYNF418</t>
        </is>
      </c>
      <c r="E1376" t="inlineStr">
        <is>
          <t>US0138721065</t>
        </is>
      </c>
      <c r="F1376" t="inlineStr">
        <is>
          <t>013872106</t>
        </is>
      </c>
      <c r="G1376" s="1" t="n">
        <v>-12921.37406407355</v>
      </c>
      <c r="H1376" s="1" t="n">
        <v>31.15</v>
      </c>
      <c r="I1376" s="2" t="n">
        <v>-402500.8020958912</v>
      </c>
      <c r="J1376" s="3" t="n">
        <v>-0.003987372495114</v>
      </c>
      <c r="K1376" s="4" t="n">
        <v>100943867.82</v>
      </c>
      <c r="L1376" s="5" t="n">
        <v>4350001</v>
      </c>
      <c r="M1376" s="6" t="n">
        <v>23.20548152</v>
      </c>
      <c r="N1376" s="7">
        <f>IF(ISNUMBER(_xll.BDP($C1376, "DELTA_MID")),_xll.BDP($C1376, "DELTA_MID")," ")</f>
        <v/>
      </c>
      <c r="O1376" s="7">
        <f>IF(ISNUMBER(N1376),_xll.BDP($C1376, "OPT_UNDL_TICKER"),"")</f>
        <v/>
      </c>
      <c r="P1376" s="8">
        <f>IF(ISNUMBER(N1376),_xll.BDP($C1376, "OPT_UNDL_PX")," ")</f>
        <v/>
      </c>
      <c r="Q1376" s="7">
        <f>IF(ISNUMBER(N1376),+G1376*_xll.BDP($C1376, "PX_POS_MULT_FACTOR")*P1376/K1376," ")</f>
        <v/>
      </c>
      <c r="R1376" s="8">
        <f>IF(OR($A1376="TUA",$A1376="TYA"),"",IF(ISNUMBER(_xll.BDP($C1376,"DUR_ADJ_OAS_MID")),_xll.BDP($C1376,"DUR_ADJ_OAS_MID"),IF(ISNUMBER(_xll.BDP($E1376&amp;" ISIN","DUR_ADJ_OAS_MID")),_xll.BDP($E1376&amp;" ISIN","DUR_ADJ_OAS_MID")," ")))</f>
        <v/>
      </c>
      <c r="S1376" s="7">
        <f>IF(ISNUMBER(N1376),Q1376*N1376,IF(ISNUMBER(R1376),J1376*R1376," "))</f>
        <v/>
      </c>
      <c r="AB1376" s="8" t="inlineStr">
        <is>
          <t>MSSIJNK1</t>
        </is>
      </c>
      <c r="AG1376" t="n">
        <v>0.000413</v>
      </c>
    </row>
    <row r="1377">
      <c r="A1377" t="inlineStr">
        <is>
          <t>QIS</t>
        </is>
      </c>
      <c r="B1377" t="inlineStr">
        <is>
          <t>American Airlines Group Inc</t>
        </is>
      </c>
      <c r="C1377" t="inlineStr">
        <is>
          <t>AAL</t>
        </is>
      </c>
      <c r="D1377" t="inlineStr">
        <is>
          <t>BCV7KT2</t>
        </is>
      </c>
      <c r="E1377" t="inlineStr">
        <is>
          <t>US02376R1023</t>
        </is>
      </c>
      <c r="F1377" t="inlineStr">
        <is>
          <t>02376R102</t>
        </is>
      </c>
      <c r="G1377" s="1" t="n">
        <v>-34389.81654087923</v>
      </c>
      <c r="H1377" s="1" t="n">
        <v>11.69</v>
      </c>
      <c r="I1377" s="2" t="n">
        <v>-402016.9553628782</v>
      </c>
      <c r="J1377" s="3" t="n">
        <v>-0.003982579269497999</v>
      </c>
      <c r="K1377" s="4" t="n">
        <v>100943867.82</v>
      </c>
      <c r="L1377" s="5" t="n">
        <v>4350001</v>
      </c>
      <c r="M1377" s="6" t="n">
        <v>23.20548152</v>
      </c>
      <c r="N1377" s="7">
        <f>IF(ISNUMBER(_xll.BDP($C1377, "DELTA_MID")),_xll.BDP($C1377, "DELTA_MID")," ")</f>
        <v/>
      </c>
      <c r="O1377" s="7">
        <f>IF(ISNUMBER(N1377),_xll.BDP($C1377, "OPT_UNDL_TICKER"),"")</f>
        <v/>
      </c>
      <c r="P1377" s="8">
        <f>IF(ISNUMBER(N1377),_xll.BDP($C1377, "OPT_UNDL_PX")," ")</f>
        <v/>
      </c>
      <c r="Q1377" s="7">
        <f>IF(ISNUMBER(N1377),+G1377*_xll.BDP($C1377, "PX_POS_MULT_FACTOR")*P1377/K1377," ")</f>
        <v/>
      </c>
      <c r="R1377" s="8">
        <f>IF(OR($A1377="TUA",$A1377="TYA"),"",IF(ISNUMBER(_xll.BDP($C1377,"DUR_ADJ_OAS_MID")),_xll.BDP($C1377,"DUR_ADJ_OAS_MID"),IF(ISNUMBER(_xll.BDP($E1377&amp;" ISIN","DUR_ADJ_OAS_MID")),_xll.BDP($E1377&amp;" ISIN","DUR_ADJ_OAS_MID")," ")))</f>
        <v/>
      </c>
      <c r="S1377" s="7">
        <f>IF(ISNUMBER(N1377),Q1377*N1377,IF(ISNUMBER(R1377),J1377*R1377," "))</f>
        <v/>
      </c>
      <c r="AB1377" s="8" t="inlineStr">
        <is>
          <t>MSSIJNK1</t>
        </is>
      </c>
      <c r="AG1377" t="n">
        <v>0.000413</v>
      </c>
    </row>
    <row r="1378">
      <c r="A1378" t="inlineStr">
        <is>
          <t>QIS</t>
        </is>
      </c>
      <c r="B1378" t="inlineStr">
        <is>
          <t>Advance Auto Parts Inc</t>
        </is>
      </c>
      <c r="C1378" t="inlineStr">
        <is>
          <t>AAP</t>
        </is>
      </c>
      <c r="D1378" t="inlineStr">
        <is>
          <t>2822019</t>
        </is>
      </c>
      <c r="E1378" t="inlineStr">
        <is>
          <t>US00751Y1064</t>
        </is>
      </c>
      <c r="F1378" t="inlineStr">
        <is>
          <t>00751Y106</t>
        </is>
      </c>
      <c r="G1378" s="1" t="n">
        <v>-7735.221100478117</v>
      </c>
      <c r="H1378" s="1" t="n">
        <v>51.62</v>
      </c>
      <c r="I1378" s="2" t="n">
        <v>-399292.1132066804</v>
      </c>
      <c r="J1378" s="3" t="n">
        <v>-0.003955585632192</v>
      </c>
      <c r="K1378" s="4" t="n">
        <v>100943867.82</v>
      </c>
      <c r="L1378" s="5" t="n">
        <v>4350001</v>
      </c>
      <c r="M1378" s="6" t="n">
        <v>23.20548152</v>
      </c>
      <c r="N1378" s="7">
        <f>IF(ISNUMBER(_xll.BDP($C1378, "DELTA_MID")),_xll.BDP($C1378, "DELTA_MID")," ")</f>
        <v/>
      </c>
      <c r="O1378" s="7">
        <f>IF(ISNUMBER(N1378),_xll.BDP($C1378, "OPT_UNDL_TICKER"),"")</f>
        <v/>
      </c>
      <c r="P1378" s="8">
        <f>IF(ISNUMBER(N1378),_xll.BDP($C1378, "OPT_UNDL_PX")," ")</f>
        <v/>
      </c>
      <c r="Q1378" s="7">
        <f>IF(ISNUMBER(N1378),+G1378*_xll.BDP($C1378, "PX_POS_MULT_FACTOR")*P1378/K1378," ")</f>
        <v/>
      </c>
      <c r="R1378" s="8">
        <f>IF(OR($A1378="TUA",$A1378="TYA"),"",IF(ISNUMBER(_xll.BDP($C1378,"DUR_ADJ_OAS_MID")),_xll.BDP($C1378,"DUR_ADJ_OAS_MID"),IF(ISNUMBER(_xll.BDP($E1378&amp;" ISIN","DUR_ADJ_OAS_MID")),_xll.BDP($E1378&amp;" ISIN","DUR_ADJ_OAS_MID")," ")))</f>
        <v/>
      </c>
      <c r="S1378" s="7">
        <f>IF(ISNUMBER(N1378),Q1378*N1378,IF(ISNUMBER(R1378),J1378*R1378," "))</f>
        <v/>
      </c>
      <c r="AB1378" s="8" t="inlineStr">
        <is>
          <t>MSSIJNK1</t>
        </is>
      </c>
      <c r="AG1378" t="n">
        <v>0.000413</v>
      </c>
    </row>
    <row r="1379">
      <c r="A1379" t="inlineStr">
        <is>
          <t>QIS</t>
        </is>
      </c>
      <c r="B1379" t="inlineStr">
        <is>
          <t>Acadia Healthcare Co Inc</t>
        </is>
      </c>
      <c r="C1379" t="inlineStr">
        <is>
          <t>ACHC</t>
        </is>
      </c>
      <c r="D1379" t="inlineStr">
        <is>
          <t>B65VZ37</t>
        </is>
      </c>
      <c r="E1379" t="inlineStr">
        <is>
          <t>US00404A1097</t>
        </is>
      </c>
      <c r="F1379" t="inlineStr">
        <is>
          <t>00404A109</t>
        </is>
      </c>
      <c r="G1379" s="1" t="n">
        <v>-17748.5351968949</v>
      </c>
      <c r="H1379" s="1" t="n">
        <v>23.36</v>
      </c>
      <c r="I1379" s="2" t="n">
        <v>-414605.7821994649</v>
      </c>
      <c r="J1379" s="3" t="n">
        <v>-0.004107290429357999</v>
      </c>
      <c r="K1379" s="4" t="n">
        <v>100943867.82</v>
      </c>
      <c r="L1379" s="5" t="n">
        <v>4350001</v>
      </c>
      <c r="M1379" s="6" t="n">
        <v>23.20548152</v>
      </c>
      <c r="N1379" s="7">
        <f>IF(ISNUMBER(_xll.BDP($C1379, "DELTA_MID")),_xll.BDP($C1379, "DELTA_MID")," ")</f>
        <v/>
      </c>
      <c r="O1379" s="7">
        <f>IF(ISNUMBER(N1379),_xll.BDP($C1379, "OPT_UNDL_TICKER"),"")</f>
        <v/>
      </c>
      <c r="P1379" s="8">
        <f>IF(ISNUMBER(N1379),_xll.BDP($C1379, "OPT_UNDL_PX")," ")</f>
        <v/>
      </c>
      <c r="Q1379" s="7">
        <f>IF(ISNUMBER(N1379),+G1379*_xll.BDP($C1379, "PX_POS_MULT_FACTOR")*P1379/K1379," ")</f>
        <v/>
      </c>
      <c r="R1379" s="8">
        <f>IF(OR($A1379="TUA",$A1379="TYA"),"",IF(ISNUMBER(_xll.BDP($C1379,"DUR_ADJ_OAS_MID")),_xll.BDP($C1379,"DUR_ADJ_OAS_MID"),IF(ISNUMBER(_xll.BDP($E1379&amp;" ISIN","DUR_ADJ_OAS_MID")),_xll.BDP($E1379&amp;" ISIN","DUR_ADJ_OAS_MID")," ")))</f>
        <v/>
      </c>
      <c r="S1379" s="7">
        <f>IF(ISNUMBER(N1379),Q1379*N1379,IF(ISNUMBER(R1379),J1379*R1379," "))</f>
        <v/>
      </c>
      <c r="AB1379" s="8" t="inlineStr">
        <is>
          <t>MSSIJNK1</t>
        </is>
      </c>
      <c r="AG1379" t="n">
        <v>0.000413</v>
      </c>
    </row>
    <row r="1380">
      <c r="A1380" t="inlineStr">
        <is>
          <t>QIS</t>
        </is>
      </c>
      <c r="B1380" t="inlineStr">
        <is>
          <t>ADT Inc</t>
        </is>
      </c>
      <c r="C1380" t="inlineStr">
        <is>
          <t>ADT</t>
        </is>
      </c>
      <c r="D1380" t="inlineStr">
        <is>
          <t>BFWCP81</t>
        </is>
      </c>
      <c r="E1380" t="inlineStr">
        <is>
          <t>US00090Q1031</t>
        </is>
      </c>
      <c r="F1380" t="inlineStr">
        <is>
          <t>00090Q103</t>
        </is>
      </c>
      <c r="G1380" s="1" t="n">
        <v>-38887.53977478574</v>
      </c>
      <c r="H1380" s="1" t="n">
        <v>8.470000000000001</v>
      </c>
      <c r="I1380" s="2" t="n">
        <v>-329377.4618924353</v>
      </c>
      <c r="J1380" s="3" t="n">
        <v>-0.003262976434386</v>
      </c>
      <c r="K1380" s="4" t="n">
        <v>100943867.82</v>
      </c>
      <c r="L1380" s="5" t="n">
        <v>4350001</v>
      </c>
      <c r="M1380" s="6" t="n">
        <v>23.20548152</v>
      </c>
      <c r="N1380" s="7">
        <f>IF(ISNUMBER(_xll.BDP($C1380, "DELTA_MID")),_xll.BDP($C1380, "DELTA_MID")," ")</f>
        <v/>
      </c>
      <c r="O1380" s="7">
        <f>IF(ISNUMBER(N1380),_xll.BDP($C1380, "OPT_UNDL_TICKER"),"")</f>
        <v/>
      </c>
      <c r="P1380" s="8">
        <f>IF(ISNUMBER(N1380),_xll.BDP($C1380, "OPT_UNDL_PX")," ")</f>
        <v/>
      </c>
      <c r="Q1380" s="7">
        <f>IF(ISNUMBER(N1380),+G1380*_xll.BDP($C1380, "PX_POS_MULT_FACTOR")*P1380/K1380," ")</f>
        <v/>
      </c>
      <c r="R1380" s="8">
        <f>IF(OR($A1380="TUA",$A1380="TYA"),"",IF(ISNUMBER(_xll.BDP($C1380,"DUR_ADJ_OAS_MID")),_xll.BDP($C1380,"DUR_ADJ_OAS_MID"),IF(ISNUMBER(_xll.BDP($E1380&amp;" ISIN","DUR_ADJ_OAS_MID")),_xll.BDP($E1380&amp;" ISIN","DUR_ADJ_OAS_MID")," ")))</f>
        <v/>
      </c>
      <c r="S1380" s="7">
        <f>IF(ISNUMBER(N1380),Q1380*N1380,IF(ISNUMBER(R1380),J1380*R1380," "))</f>
        <v/>
      </c>
      <c r="AB1380" s="8" t="inlineStr">
        <is>
          <t>MSSIJNK1</t>
        </is>
      </c>
      <c r="AG1380" t="n">
        <v>0.000413</v>
      </c>
    </row>
    <row r="1381">
      <c r="A1381" t="inlineStr">
        <is>
          <t>QIS</t>
        </is>
      </c>
      <c r="B1381" t="inlineStr">
        <is>
          <t>Air Lease Corp</t>
        </is>
      </c>
      <c r="C1381" t="inlineStr">
        <is>
          <t>AL</t>
        </is>
      </c>
      <c r="D1381" t="inlineStr">
        <is>
          <t>B3XS562</t>
        </is>
      </c>
      <c r="E1381" t="inlineStr">
        <is>
          <t>US00912X3026</t>
        </is>
      </c>
      <c r="F1381" t="inlineStr">
        <is>
          <t>00912X302</t>
        </is>
      </c>
      <c r="G1381" s="1" t="n">
        <v>-6593.650212791431</v>
      </c>
      <c r="H1381" s="1" t="n">
        <v>59.75</v>
      </c>
      <c r="I1381" s="2" t="n">
        <v>-393970.600214288</v>
      </c>
      <c r="J1381" s="3" t="n">
        <v>-0.00390286808622</v>
      </c>
      <c r="K1381" s="4" t="n">
        <v>100943867.82</v>
      </c>
      <c r="L1381" s="5" t="n">
        <v>4350001</v>
      </c>
      <c r="M1381" s="6" t="n">
        <v>23.20548152</v>
      </c>
      <c r="N1381" s="7">
        <f>IF(ISNUMBER(_xll.BDP($C1381, "DELTA_MID")),_xll.BDP($C1381, "DELTA_MID")," ")</f>
        <v/>
      </c>
      <c r="O1381" s="7">
        <f>IF(ISNUMBER(N1381),_xll.BDP($C1381, "OPT_UNDL_TICKER"),"")</f>
        <v/>
      </c>
      <c r="P1381" s="8">
        <f>IF(ISNUMBER(N1381),_xll.BDP($C1381, "OPT_UNDL_PX")," ")</f>
        <v/>
      </c>
      <c r="Q1381" s="7">
        <f>IF(ISNUMBER(N1381),+G1381*_xll.BDP($C1381, "PX_POS_MULT_FACTOR")*P1381/K1381," ")</f>
        <v/>
      </c>
      <c r="R1381" s="8">
        <f>IF(OR($A1381="TUA",$A1381="TYA"),"",IF(ISNUMBER(_xll.BDP($C1381,"DUR_ADJ_OAS_MID")),_xll.BDP($C1381,"DUR_ADJ_OAS_MID"),IF(ISNUMBER(_xll.BDP($E1381&amp;" ISIN","DUR_ADJ_OAS_MID")),_xll.BDP($E1381&amp;" ISIN","DUR_ADJ_OAS_MID")," ")))</f>
        <v/>
      </c>
      <c r="S1381" s="7">
        <f>IF(ISNUMBER(N1381),Q1381*N1381,IF(ISNUMBER(R1381),J1381*R1381," "))</f>
        <v/>
      </c>
      <c r="AB1381" s="8" t="inlineStr">
        <is>
          <t>MSSIJNK1</t>
        </is>
      </c>
      <c r="AG1381" t="n">
        <v>0.000413</v>
      </c>
    </row>
    <row r="1382">
      <c r="A1382" t="inlineStr">
        <is>
          <t>QIS</t>
        </is>
      </c>
      <c r="B1382" t="inlineStr">
        <is>
          <t>Albemarle Corp</t>
        </is>
      </c>
      <c r="C1382" t="inlineStr">
        <is>
          <t>ALB</t>
        </is>
      </c>
      <c r="D1382" t="inlineStr">
        <is>
          <t>2046853</t>
        </is>
      </c>
      <c r="E1382" t="inlineStr">
        <is>
          <t>US0126531013</t>
        </is>
      </c>
      <c r="F1382" t="inlineStr">
        <is>
          <t>012653101</t>
        </is>
      </c>
      <c r="G1382" s="1" t="n">
        <v>-6241.164740179587</v>
      </c>
      <c r="H1382" s="1" t="n">
        <v>67.20999999999999</v>
      </c>
      <c r="I1382" s="2" t="n">
        <v>-419468.68218747</v>
      </c>
      <c r="J1382" s="3" t="n">
        <v>-0.00415546472754</v>
      </c>
      <c r="K1382" s="4" t="n">
        <v>100943867.82</v>
      </c>
      <c r="L1382" s="5" t="n">
        <v>4350001</v>
      </c>
      <c r="M1382" s="6" t="n">
        <v>23.20548152</v>
      </c>
      <c r="N1382" s="7">
        <f>IF(ISNUMBER(_xll.BDP($C1382, "DELTA_MID")),_xll.BDP($C1382, "DELTA_MID")," ")</f>
        <v/>
      </c>
      <c r="O1382" s="7">
        <f>IF(ISNUMBER(N1382),_xll.BDP($C1382, "OPT_UNDL_TICKER"),"")</f>
        <v/>
      </c>
      <c r="P1382" s="8">
        <f>IF(ISNUMBER(N1382),_xll.BDP($C1382, "OPT_UNDL_PX")," ")</f>
        <v/>
      </c>
      <c r="Q1382" s="7">
        <f>IF(ISNUMBER(N1382),+G1382*_xll.BDP($C1382, "PX_POS_MULT_FACTOR")*P1382/K1382," ")</f>
        <v/>
      </c>
      <c r="R1382" s="8">
        <f>IF(OR($A1382="TUA",$A1382="TYA"),"",IF(ISNUMBER(_xll.BDP($C1382,"DUR_ADJ_OAS_MID")),_xll.BDP($C1382,"DUR_ADJ_OAS_MID"),IF(ISNUMBER(_xll.BDP($E1382&amp;" ISIN","DUR_ADJ_OAS_MID")),_xll.BDP($E1382&amp;" ISIN","DUR_ADJ_OAS_MID")," ")))</f>
        <v/>
      </c>
      <c r="S1382" s="7">
        <f>IF(ISNUMBER(N1382),Q1382*N1382,IF(ISNUMBER(R1382),J1382*R1382," "))</f>
        <v/>
      </c>
      <c r="AB1382" s="8" t="inlineStr">
        <is>
          <t>MSSIJNK1</t>
        </is>
      </c>
      <c r="AG1382" t="n">
        <v>0.000413</v>
      </c>
    </row>
    <row r="1383">
      <c r="A1383" t="inlineStr">
        <is>
          <t>QIS</t>
        </is>
      </c>
      <c r="B1383" t="inlineStr">
        <is>
          <t>Alaska Air Group Inc</t>
        </is>
      </c>
      <c r="C1383" t="inlineStr">
        <is>
          <t>ALK</t>
        </is>
      </c>
      <c r="D1383" t="inlineStr">
        <is>
          <t>2012605</t>
        </is>
      </c>
      <c r="E1383" t="inlineStr">
        <is>
          <t>US0116591092</t>
        </is>
      </c>
      <c r="F1383" t="inlineStr">
        <is>
          <t>011659109</t>
        </is>
      </c>
      <c r="G1383" s="1" t="n">
        <v>-7682.904014064466</v>
      </c>
      <c r="H1383" s="1" t="n">
        <v>51.05</v>
      </c>
      <c r="I1383" s="2" t="n">
        <v>-392212.2499179909</v>
      </c>
      <c r="J1383" s="3" t="n">
        <v>-0.00388544899644</v>
      </c>
      <c r="K1383" s="4" t="n">
        <v>100943867.82</v>
      </c>
      <c r="L1383" s="5" t="n">
        <v>4350001</v>
      </c>
      <c r="M1383" s="6" t="n">
        <v>23.20548152</v>
      </c>
      <c r="N1383" s="7">
        <f>IF(ISNUMBER(_xll.BDP($C1383, "DELTA_MID")),_xll.BDP($C1383, "DELTA_MID")," ")</f>
        <v/>
      </c>
      <c r="O1383" s="7">
        <f>IF(ISNUMBER(N1383),_xll.BDP($C1383, "OPT_UNDL_TICKER"),"")</f>
        <v/>
      </c>
      <c r="P1383" s="8">
        <f>IF(ISNUMBER(N1383),_xll.BDP($C1383, "OPT_UNDL_PX")," ")</f>
        <v/>
      </c>
      <c r="Q1383" s="7">
        <f>IF(ISNUMBER(N1383),+G1383*_xll.BDP($C1383, "PX_POS_MULT_FACTOR")*P1383/K1383," ")</f>
        <v/>
      </c>
      <c r="R1383" s="8">
        <f>IF(OR($A1383="TUA",$A1383="TYA"),"",IF(ISNUMBER(_xll.BDP($C1383,"DUR_ADJ_OAS_MID")),_xll.BDP($C1383,"DUR_ADJ_OAS_MID"),IF(ISNUMBER(_xll.BDP($E1383&amp;" ISIN","DUR_ADJ_OAS_MID")),_xll.BDP($E1383&amp;" ISIN","DUR_ADJ_OAS_MID")," ")))</f>
        <v/>
      </c>
      <c r="S1383" s="7">
        <f>IF(ISNUMBER(N1383),Q1383*N1383,IF(ISNUMBER(R1383),J1383*R1383," "))</f>
        <v/>
      </c>
      <c r="AB1383" s="8" t="inlineStr">
        <is>
          <t>MSSIJNK1</t>
        </is>
      </c>
      <c r="AG1383" t="n">
        <v>0.000413</v>
      </c>
    </row>
    <row r="1384">
      <c r="A1384" t="inlineStr">
        <is>
          <t>QIS</t>
        </is>
      </c>
      <c r="B1384" t="inlineStr">
        <is>
          <t>Amentum Holdings Inc</t>
        </is>
      </c>
      <c r="C1384" t="inlineStr">
        <is>
          <t>AMTM</t>
        </is>
      </c>
      <c r="D1384" t="inlineStr">
        <is>
          <t>BMZLFJ5</t>
        </is>
      </c>
      <c r="E1384" t="inlineStr">
        <is>
          <t>US0239391016</t>
        </is>
      </c>
      <c r="F1384" t="inlineStr">
        <is>
          <t>023939101</t>
        </is>
      </c>
      <c r="G1384" s="1" t="n">
        <v>-16608.28783635399</v>
      </c>
      <c r="H1384" s="1" t="n">
        <v>24.21</v>
      </c>
      <c r="I1384" s="2" t="n">
        <v>-402086.6485181301</v>
      </c>
      <c r="J1384" s="3" t="n">
        <v>-0.003983269684446</v>
      </c>
      <c r="K1384" s="4" t="n">
        <v>100943867.82</v>
      </c>
      <c r="L1384" s="5" t="n">
        <v>4350001</v>
      </c>
      <c r="M1384" s="6" t="n">
        <v>23.20548152</v>
      </c>
      <c r="N1384" s="7">
        <f>IF(ISNUMBER(_xll.BDP($C1384, "DELTA_MID")),_xll.BDP($C1384, "DELTA_MID")," ")</f>
        <v/>
      </c>
      <c r="O1384" s="7">
        <f>IF(ISNUMBER(N1384),_xll.BDP($C1384, "OPT_UNDL_TICKER"),"")</f>
        <v/>
      </c>
      <c r="P1384" s="8">
        <f>IF(ISNUMBER(N1384),_xll.BDP($C1384, "OPT_UNDL_PX")," ")</f>
        <v/>
      </c>
      <c r="Q1384" s="7">
        <f>IF(ISNUMBER(N1384),+G1384*_xll.BDP($C1384, "PX_POS_MULT_FACTOR")*P1384/K1384," ")</f>
        <v/>
      </c>
      <c r="R1384" s="8">
        <f>IF(OR($A1384="TUA",$A1384="TYA"),"",IF(ISNUMBER(_xll.BDP($C1384,"DUR_ADJ_OAS_MID")),_xll.BDP($C1384,"DUR_ADJ_OAS_MID"),IF(ISNUMBER(_xll.BDP($E1384&amp;" ISIN","DUR_ADJ_OAS_MID")),_xll.BDP($E1384&amp;" ISIN","DUR_ADJ_OAS_MID")," ")))</f>
        <v/>
      </c>
      <c r="S1384" s="7">
        <f>IF(ISNUMBER(N1384),Q1384*N1384,IF(ISNUMBER(R1384),J1384*R1384," "))</f>
        <v/>
      </c>
      <c r="AB1384" s="8" t="inlineStr">
        <is>
          <t>MSSIJNK1</t>
        </is>
      </c>
      <c r="AG1384" t="n">
        <v>0.000413</v>
      </c>
    </row>
    <row r="1385">
      <c r="A1385" t="inlineStr">
        <is>
          <t>QIS</t>
        </is>
      </c>
      <c r="B1385" t="inlineStr">
        <is>
          <t>Angi Inc</t>
        </is>
      </c>
      <c r="C1385" t="inlineStr">
        <is>
          <t>ANGI</t>
        </is>
      </c>
      <c r="D1385" t="inlineStr">
        <is>
          <t>BT9P0M0</t>
        </is>
      </c>
      <c r="E1385" t="inlineStr">
        <is>
          <t>US00183L2016</t>
        </is>
      </c>
      <c r="F1385" t="inlineStr">
        <is>
          <t>00183L201</t>
        </is>
      </c>
      <c r="G1385" s="1" t="n">
        <v>-16976.64640882477</v>
      </c>
      <c r="H1385" s="1" t="n">
        <v>16.74</v>
      </c>
      <c r="I1385" s="2" t="n">
        <v>-284189.0608837266</v>
      </c>
      <c r="J1385" s="3" t="n">
        <v>-0.002815317730746</v>
      </c>
      <c r="K1385" s="4" t="n">
        <v>100943867.82</v>
      </c>
      <c r="L1385" s="5" t="n">
        <v>4350001</v>
      </c>
      <c r="M1385" s="6" t="n">
        <v>23.20548152</v>
      </c>
      <c r="N1385" s="7">
        <f>IF(ISNUMBER(_xll.BDP($C1385, "DELTA_MID")),_xll.BDP($C1385, "DELTA_MID")," ")</f>
        <v/>
      </c>
      <c r="O1385" s="7">
        <f>IF(ISNUMBER(N1385),_xll.BDP($C1385, "OPT_UNDL_TICKER"),"")</f>
        <v/>
      </c>
      <c r="P1385" s="8">
        <f>IF(ISNUMBER(N1385),_xll.BDP($C1385, "OPT_UNDL_PX")," ")</f>
        <v/>
      </c>
      <c r="Q1385" s="7">
        <f>IF(ISNUMBER(N1385),+G1385*_xll.BDP($C1385, "PX_POS_MULT_FACTOR")*P1385/K1385," ")</f>
        <v/>
      </c>
      <c r="R1385" s="8">
        <f>IF(OR($A1385="TUA",$A1385="TYA"),"",IF(ISNUMBER(_xll.BDP($C1385,"DUR_ADJ_OAS_MID")),_xll.BDP($C1385,"DUR_ADJ_OAS_MID"),IF(ISNUMBER(_xll.BDP($E1385&amp;" ISIN","DUR_ADJ_OAS_MID")),_xll.BDP($E1385&amp;" ISIN","DUR_ADJ_OAS_MID")," ")))</f>
        <v/>
      </c>
      <c r="S1385" s="7">
        <f>IF(ISNUMBER(N1385),Q1385*N1385,IF(ISNUMBER(R1385),J1385*R1385," "))</f>
        <v/>
      </c>
      <c r="AB1385" s="8" t="inlineStr">
        <is>
          <t>MSSIJNK1</t>
        </is>
      </c>
      <c r="AG1385" t="n">
        <v>0.000413</v>
      </c>
    </row>
    <row r="1386">
      <c r="A1386" t="inlineStr">
        <is>
          <t>QIS</t>
        </is>
      </c>
      <c r="B1386" t="inlineStr">
        <is>
          <t>APA Corp</t>
        </is>
      </c>
      <c r="C1386" t="inlineStr">
        <is>
          <t>APA</t>
        </is>
      </c>
      <c r="D1386" t="inlineStr">
        <is>
          <t>BNNF1C1</t>
        </is>
      </c>
      <c r="E1386" t="inlineStr">
        <is>
          <t>US03743Q1085</t>
        </is>
      </c>
      <c r="F1386" t="inlineStr">
        <is>
          <t>03743Q108</t>
        </is>
      </c>
      <c r="G1386" s="1" t="n">
        <v>-18544.89040661484</v>
      </c>
      <c r="H1386" s="1" t="n">
        <v>19.53</v>
      </c>
      <c r="I1386" s="2" t="n">
        <v>-362181.7096411877</v>
      </c>
      <c r="J1386" s="3" t="n">
        <v>-0.003587951576088</v>
      </c>
      <c r="K1386" s="4" t="n">
        <v>100943867.82</v>
      </c>
      <c r="L1386" s="5" t="n">
        <v>4350001</v>
      </c>
      <c r="M1386" s="6" t="n">
        <v>23.20548152</v>
      </c>
      <c r="N1386" s="7">
        <f>IF(ISNUMBER(_xll.BDP($C1386, "DELTA_MID")),_xll.BDP($C1386, "DELTA_MID")," ")</f>
        <v/>
      </c>
      <c r="O1386" s="7">
        <f>IF(ISNUMBER(N1386),_xll.BDP($C1386, "OPT_UNDL_TICKER"),"")</f>
        <v/>
      </c>
      <c r="P1386" s="8">
        <f>IF(ISNUMBER(N1386),_xll.BDP($C1386, "OPT_UNDL_PX")," ")</f>
        <v/>
      </c>
      <c r="Q1386" s="7">
        <f>IF(ISNUMBER(N1386),+G1386*_xll.BDP($C1386, "PX_POS_MULT_FACTOR")*P1386/K1386," ")</f>
        <v/>
      </c>
      <c r="R1386" s="8">
        <f>IF(OR($A1386="TUA",$A1386="TYA"),"",IF(ISNUMBER(_xll.BDP($C1386,"DUR_ADJ_OAS_MID")),_xll.BDP($C1386,"DUR_ADJ_OAS_MID"),IF(ISNUMBER(_xll.BDP($E1386&amp;" ISIN","DUR_ADJ_OAS_MID")),_xll.BDP($E1386&amp;" ISIN","DUR_ADJ_OAS_MID")," ")))</f>
        <v/>
      </c>
      <c r="S1386" s="7">
        <f>IF(ISNUMBER(N1386),Q1386*N1386,IF(ISNUMBER(R1386),J1386*R1386," "))</f>
        <v/>
      </c>
      <c r="AB1386" s="8" t="inlineStr">
        <is>
          <t>MSSIJNK1</t>
        </is>
      </c>
      <c r="AG1386" t="n">
        <v>0.000413</v>
      </c>
    </row>
    <row r="1387">
      <c r="A1387" t="inlineStr">
        <is>
          <t>QIS</t>
        </is>
      </c>
      <c r="B1387" t="inlineStr">
        <is>
          <t>Baxter International Inc</t>
        </is>
      </c>
      <c r="C1387" t="inlineStr">
        <is>
          <t>BAX</t>
        </is>
      </c>
      <c r="D1387" t="inlineStr">
        <is>
          <t>2085102</t>
        </is>
      </c>
      <c r="E1387" t="inlineStr">
        <is>
          <t>US0718131099</t>
        </is>
      </c>
      <c r="F1387" t="inlineStr">
        <is>
          <t>071813109</t>
        </is>
      </c>
      <c r="G1387" s="1" t="n">
        <v>-3040.633106458306</v>
      </c>
      <c r="H1387" s="1" t="n">
        <v>31.01</v>
      </c>
      <c r="I1387" s="2" t="n">
        <v>-94290.03263127209</v>
      </c>
      <c r="J1387" s="3" t="n">
        <v>-0.00093408380982</v>
      </c>
      <c r="K1387" s="4" t="n">
        <v>100943867.82</v>
      </c>
      <c r="L1387" s="5" t="n">
        <v>4350001</v>
      </c>
      <c r="M1387" s="6" t="n">
        <v>23.20548152</v>
      </c>
      <c r="N1387" s="7">
        <f>IF(ISNUMBER(_xll.BDP($C1387, "DELTA_MID")),_xll.BDP($C1387, "DELTA_MID")," ")</f>
        <v/>
      </c>
      <c r="O1387" s="7">
        <f>IF(ISNUMBER(N1387),_xll.BDP($C1387, "OPT_UNDL_TICKER"),"")</f>
        <v/>
      </c>
      <c r="P1387" s="8">
        <f>IF(ISNUMBER(N1387),_xll.BDP($C1387, "OPT_UNDL_PX")," ")</f>
        <v/>
      </c>
      <c r="Q1387" s="7">
        <f>IF(ISNUMBER(N1387),+G1387*_xll.BDP($C1387, "PX_POS_MULT_FACTOR")*P1387/K1387," ")</f>
        <v/>
      </c>
      <c r="R1387" s="8">
        <f>IF(OR($A1387="TUA",$A1387="TYA"),"",IF(ISNUMBER(_xll.BDP($C1387,"DUR_ADJ_OAS_MID")),_xll.BDP($C1387,"DUR_ADJ_OAS_MID"),IF(ISNUMBER(_xll.BDP($E1387&amp;" ISIN","DUR_ADJ_OAS_MID")),_xll.BDP($E1387&amp;" ISIN","DUR_ADJ_OAS_MID")," ")))</f>
        <v/>
      </c>
      <c r="S1387" s="7">
        <f>IF(ISNUMBER(N1387),Q1387*N1387,IF(ISNUMBER(R1387),J1387*R1387," "))</f>
        <v/>
      </c>
      <c r="AB1387" s="8" t="inlineStr">
        <is>
          <t>MSSIJNK1</t>
        </is>
      </c>
      <c r="AG1387" t="n">
        <v>0.000413</v>
      </c>
    </row>
    <row r="1388">
      <c r="A1388" t="inlineStr">
        <is>
          <t>QIS</t>
        </is>
      </c>
      <c r="B1388" t="inlineStr">
        <is>
          <t>BILL Holdings Inc</t>
        </is>
      </c>
      <c r="C1388" t="inlineStr">
        <is>
          <t>BILL</t>
        </is>
      </c>
      <c r="D1388" t="inlineStr">
        <is>
          <t>BKDS4H5</t>
        </is>
      </c>
      <c r="E1388" t="inlineStr">
        <is>
          <t>US0900431000</t>
        </is>
      </c>
      <c r="F1388" t="inlineStr">
        <is>
          <t>090043100</t>
        </is>
      </c>
      <c r="G1388" s="1" t="n">
        <v>-8927.103525915509</v>
      </c>
      <c r="H1388" s="1" t="n">
        <v>48.21</v>
      </c>
      <c r="I1388" s="2" t="n">
        <v>-430375.6609843867</v>
      </c>
      <c r="J1388" s="3" t="n">
        <v>-0.004263514666901999</v>
      </c>
      <c r="K1388" s="4" t="n">
        <v>100943867.82</v>
      </c>
      <c r="L1388" s="5" t="n">
        <v>4350001</v>
      </c>
      <c r="M1388" s="6" t="n">
        <v>23.20548152</v>
      </c>
      <c r="N1388" s="7">
        <f>IF(ISNUMBER(_xll.BDP($C1388, "DELTA_MID")),_xll.BDP($C1388, "DELTA_MID")," ")</f>
        <v/>
      </c>
      <c r="O1388" s="7">
        <f>IF(ISNUMBER(N1388),_xll.BDP($C1388, "OPT_UNDL_TICKER"),"")</f>
        <v/>
      </c>
      <c r="P1388" s="8">
        <f>IF(ISNUMBER(N1388),_xll.BDP($C1388, "OPT_UNDL_PX")," ")</f>
        <v/>
      </c>
      <c r="Q1388" s="7">
        <f>IF(ISNUMBER(N1388),+G1388*_xll.BDP($C1388, "PX_POS_MULT_FACTOR")*P1388/K1388," ")</f>
        <v/>
      </c>
      <c r="R1388" s="8">
        <f>IF(OR($A1388="TUA",$A1388="TYA"),"",IF(ISNUMBER(_xll.BDP($C1388,"DUR_ADJ_OAS_MID")),_xll.BDP($C1388,"DUR_ADJ_OAS_MID"),IF(ISNUMBER(_xll.BDP($E1388&amp;" ISIN","DUR_ADJ_OAS_MID")),_xll.BDP($E1388&amp;" ISIN","DUR_ADJ_OAS_MID")," ")))</f>
        <v/>
      </c>
      <c r="S1388" s="7">
        <f>IF(ISNUMBER(N1388),Q1388*N1388,IF(ISNUMBER(R1388),J1388*R1388," "))</f>
        <v/>
      </c>
      <c r="AB1388" s="8" t="inlineStr">
        <is>
          <t>MSSIJNK1</t>
        </is>
      </c>
      <c r="AG1388" t="n">
        <v>0.000413</v>
      </c>
    </row>
    <row r="1389">
      <c r="A1389" t="inlineStr">
        <is>
          <t>QIS</t>
        </is>
      </c>
      <c r="B1389" t="inlineStr">
        <is>
          <t>Cable One Inc</t>
        </is>
      </c>
      <c r="C1389" t="inlineStr">
        <is>
          <t>CABO</t>
        </is>
      </c>
      <c r="D1389" t="inlineStr">
        <is>
          <t>BZ07DS4</t>
        </is>
      </c>
      <c r="E1389" t="inlineStr">
        <is>
          <t>US12685J1051</t>
        </is>
      </c>
      <c r="F1389" t="inlineStr">
        <is>
          <t>12685J105</t>
        </is>
      </c>
      <c r="G1389" s="1" t="n">
        <v>-1256.953838726654</v>
      </c>
      <c r="H1389" s="1" t="n">
        <v>137.36</v>
      </c>
      <c r="I1389" s="2" t="n">
        <v>-172655.1792874932</v>
      </c>
      <c r="J1389" s="3" t="n">
        <v>-0.001710407804022</v>
      </c>
      <c r="K1389" s="4" t="n">
        <v>100943867.82</v>
      </c>
      <c r="L1389" s="5" t="n">
        <v>4350001</v>
      </c>
      <c r="M1389" s="6" t="n">
        <v>23.20548152</v>
      </c>
      <c r="N1389" s="7">
        <f>IF(ISNUMBER(_xll.BDP($C1389, "DELTA_MID")),_xll.BDP($C1389, "DELTA_MID")," ")</f>
        <v/>
      </c>
      <c r="O1389" s="7">
        <f>IF(ISNUMBER(N1389),_xll.BDP($C1389, "OPT_UNDL_TICKER"),"")</f>
        <v/>
      </c>
      <c r="P1389" s="8">
        <f>IF(ISNUMBER(N1389),_xll.BDP($C1389, "OPT_UNDL_PX")," ")</f>
        <v/>
      </c>
      <c r="Q1389" s="7">
        <f>IF(ISNUMBER(N1389),+G1389*_xll.BDP($C1389, "PX_POS_MULT_FACTOR")*P1389/K1389," ")</f>
        <v/>
      </c>
      <c r="R1389" s="8">
        <f>IF(OR($A1389="TUA",$A1389="TYA"),"",IF(ISNUMBER(_xll.BDP($C1389,"DUR_ADJ_OAS_MID")),_xll.BDP($C1389,"DUR_ADJ_OAS_MID"),IF(ISNUMBER(_xll.BDP($E1389&amp;" ISIN","DUR_ADJ_OAS_MID")),_xll.BDP($E1389&amp;" ISIN","DUR_ADJ_OAS_MID")," ")))</f>
        <v/>
      </c>
      <c r="S1389" s="7">
        <f>IF(ISNUMBER(N1389),Q1389*N1389,IF(ISNUMBER(R1389),J1389*R1389," "))</f>
        <v/>
      </c>
      <c r="AB1389" s="8" t="inlineStr">
        <is>
          <t>MSSIJNK1</t>
        </is>
      </c>
      <c r="AG1389" t="n">
        <v>0.000413</v>
      </c>
    </row>
    <row r="1390">
      <c r="A1390" t="inlineStr">
        <is>
          <t>QIS</t>
        </is>
      </c>
      <c r="B1390" t="inlineStr">
        <is>
          <t>Avis Budget Group Inc</t>
        </is>
      </c>
      <c r="C1390" t="inlineStr">
        <is>
          <t>CAR</t>
        </is>
      </c>
      <c r="D1390" t="inlineStr">
        <is>
          <t>B1CL8J2</t>
        </is>
      </c>
      <c r="E1390" t="inlineStr">
        <is>
          <t>US0537741052</t>
        </is>
      </c>
      <c r="F1390" t="inlineStr">
        <is>
          <t>053774105</t>
        </is>
      </c>
      <c r="G1390" s="1" t="n">
        <v>-2939.06942162045</v>
      </c>
      <c r="H1390" s="1" t="n">
        <v>181.31</v>
      </c>
      <c r="I1390" s="2" t="n">
        <v>-532882.6768340038</v>
      </c>
      <c r="J1390" s="3" t="n">
        <v>-0.005278999986252001</v>
      </c>
      <c r="K1390" s="4" t="n">
        <v>100943867.82</v>
      </c>
      <c r="L1390" s="5" t="n">
        <v>4350001</v>
      </c>
      <c r="M1390" s="6" t="n">
        <v>23.20548152</v>
      </c>
      <c r="N1390" s="7">
        <f>IF(ISNUMBER(_xll.BDP($C1390, "DELTA_MID")),_xll.BDP($C1390, "DELTA_MID")," ")</f>
        <v/>
      </c>
      <c r="O1390" s="7">
        <f>IF(ISNUMBER(N1390),_xll.BDP($C1390, "OPT_UNDL_TICKER"),"")</f>
        <v/>
      </c>
      <c r="P1390" s="8">
        <f>IF(ISNUMBER(N1390),_xll.BDP($C1390, "OPT_UNDL_PX")," ")</f>
        <v/>
      </c>
      <c r="Q1390" s="7">
        <f>IF(ISNUMBER(N1390),+G1390*_xll.BDP($C1390, "PX_POS_MULT_FACTOR")*P1390/K1390," ")</f>
        <v/>
      </c>
      <c r="R1390" s="8">
        <f>IF(OR($A1390="TUA",$A1390="TYA"),"",IF(ISNUMBER(_xll.BDP($C1390,"DUR_ADJ_OAS_MID")),_xll.BDP($C1390,"DUR_ADJ_OAS_MID"),IF(ISNUMBER(_xll.BDP($E1390&amp;" ISIN","DUR_ADJ_OAS_MID")),_xll.BDP($E1390&amp;" ISIN","DUR_ADJ_OAS_MID")," ")))</f>
        <v/>
      </c>
      <c r="S1390" s="7">
        <f>IF(ISNUMBER(N1390),Q1390*N1390,IF(ISNUMBER(R1390),J1390*R1390," "))</f>
        <v/>
      </c>
      <c r="AB1390" s="8" t="inlineStr">
        <is>
          <t>MSSIJNK1</t>
        </is>
      </c>
      <c r="AG1390" t="n">
        <v>0.000413</v>
      </c>
    </row>
    <row r="1391">
      <c r="A1391" t="inlineStr">
        <is>
          <t>QIS</t>
        </is>
      </c>
      <c r="B1391" t="inlineStr">
        <is>
          <t>Chemours Co/The</t>
        </is>
      </c>
      <c r="C1391" t="inlineStr">
        <is>
          <t>CC</t>
        </is>
      </c>
      <c r="D1391" t="inlineStr">
        <is>
          <t>BZ0CTP8</t>
        </is>
      </c>
      <c r="E1391" t="inlineStr">
        <is>
          <t>US1638511089</t>
        </is>
      </c>
      <c r="F1391" t="inlineStr">
        <is>
          <t>163851108</t>
        </is>
      </c>
      <c r="G1391" s="1" t="n">
        <v>-34264.08209679817</v>
      </c>
      <c r="H1391" s="1" t="n">
        <v>12.93</v>
      </c>
      <c r="I1391" s="2" t="n">
        <v>-443034.5815116004</v>
      </c>
      <c r="J1391" s="3" t="n">
        <v>-0.004388920209612</v>
      </c>
      <c r="K1391" s="4" t="n">
        <v>100943867.82</v>
      </c>
      <c r="L1391" s="5" t="n">
        <v>4350001</v>
      </c>
      <c r="M1391" s="6" t="n">
        <v>23.20548152</v>
      </c>
      <c r="N1391" s="7">
        <f>IF(ISNUMBER(_xll.BDP($C1391, "DELTA_MID")),_xll.BDP($C1391, "DELTA_MID")," ")</f>
        <v/>
      </c>
      <c r="O1391" s="7">
        <f>IF(ISNUMBER(N1391),_xll.BDP($C1391, "OPT_UNDL_TICKER"),"")</f>
        <v/>
      </c>
      <c r="P1391" s="8">
        <f>IF(ISNUMBER(N1391),_xll.BDP($C1391, "OPT_UNDL_PX")," ")</f>
        <v/>
      </c>
      <c r="Q1391" s="7">
        <f>IF(ISNUMBER(N1391),+G1391*_xll.BDP($C1391, "PX_POS_MULT_FACTOR")*P1391/K1391," ")</f>
        <v/>
      </c>
      <c r="R1391" s="8">
        <f>IF(OR($A1391="TUA",$A1391="TYA"),"",IF(ISNUMBER(_xll.BDP($C1391,"DUR_ADJ_OAS_MID")),_xll.BDP($C1391,"DUR_ADJ_OAS_MID"),IF(ISNUMBER(_xll.BDP($E1391&amp;" ISIN","DUR_ADJ_OAS_MID")),_xll.BDP($E1391&amp;" ISIN","DUR_ADJ_OAS_MID")," ")))</f>
        <v/>
      </c>
      <c r="S1391" s="7">
        <f>IF(ISNUMBER(N1391),Q1391*N1391,IF(ISNUMBER(R1391),J1391*R1391," "))</f>
        <v/>
      </c>
      <c r="AB1391" s="8" t="inlineStr">
        <is>
          <t>MSSIJNK1</t>
        </is>
      </c>
      <c r="AG1391" t="n">
        <v>0.000413</v>
      </c>
    </row>
    <row r="1392">
      <c r="A1392" t="inlineStr">
        <is>
          <t>QIS</t>
        </is>
      </c>
      <c r="B1392" t="inlineStr">
        <is>
          <t>Carnival Corp</t>
        </is>
      </c>
      <c r="C1392" t="inlineStr">
        <is>
          <t>CCL</t>
        </is>
      </c>
      <c r="D1392" t="inlineStr">
        <is>
          <t>2523044</t>
        </is>
      </c>
      <c r="E1392" t="inlineStr">
        <is>
          <t>PA1436583006</t>
        </is>
      </c>
      <c r="F1392" t="inlineStr">
        <is>
          <t>143658300</t>
        </is>
      </c>
      <c r="G1392" s="1" t="n">
        <v>-15813.67403940413</v>
      </c>
      <c r="H1392" s="1" t="n">
        <v>29.96</v>
      </c>
      <c r="I1392" s="2" t="n">
        <v>-473777.6742205477</v>
      </c>
      <c r="J1392" s="3" t="n">
        <v>-0.004693476527621999</v>
      </c>
      <c r="K1392" s="4" t="n">
        <v>100943867.82</v>
      </c>
      <c r="L1392" s="5" t="n">
        <v>4350001</v>
      </c>
      <c r="M1392" s="6" t="n">
        <v>23.20548152</v>
      </c>
      <c r="N1392" s="7">
        <f>IF(ISNUMBER(_xll.BDP($C1392, "DELTA_MID")),_xll.BDP($C1392, "DELTA_MID")," ")</f>
        <v/>
      </c>
      <c r="O1392" s="7">
        <f>IF(ISNUMBER(N1392),_xll.BDP($C1392, "OPT_UNDL_TICKER"),"")</f>
        <v/>
      </c>
      <c r="P1392" s="8">
        <f>IF(ISNUMBER(N1392),_xll.BDP($C1392, "OPT_UNDL_PX")," ")</f>
        <v/>
      </c>
      <c r="Q1392" s="7">
        <f>IF(ISNUMBER(N1392),+G1392*_xll.BDP($C1392, "PX_POS_MULT_FACTOR")*P1392/K1392," ")</f>
        <v/>
      </c>
      <c r="R1392" s="8">
        <f>IF(OR($A1392="TUA",$A1392="TYA"),"",IF(ISNUMBER(_xll.BDP($C1392,"DUR_ADJ_OAS_MID")),_xll.BDP($C1392,"DUR_ADJ_OAS_MID"),IF(ISNUMBER(_xll.BDP($E1392&amp;" ISIN","DUR_ADJ_OAS_MID")),_xll.BDP($E1392&amp;" ISIN","DUR_ADJ_OAS_MID")," ")))</f>
        <v/>
      </c>
      <c r="S1392" s="7">
        <f>IF(ISNUMBER(N1392),Q1392*N1392,IF(ISNUMBER(R1392),J1392*R1392," "))</f>
        <v/>
      </c>
      <c r="AB1392" s="8" t="inlineStr">
        <is>
          <t>MSSIJNK1</t>
        </is>
      </c>
      <c r="AG1392" t="n">
        <v>0.000413</v>
      </c>
    </row>
    <row r="1393">
      <c r="A1393" t="inlineStr">
        <is>
          <t>QIS</t>
        </is>
      </c>
      <c r="B1393" t="inlineStr">
        <is>
          <t>Celanese Corp</t>
        </is>
      </c>
      <c r="C1393" t="inlineStr">
        <is>
          <t>CE</t>
        </is>
      </c>
      <c r="D1393" t="inlineStr">
        <is>
          <t>B05MZT4</t>
        </is>
      </c>
      <c r="E1393" t="inlineStr">
        <is>
          <t>US1508701034</t>
        </is>
      </c>
      <c r="F1393" t="inlineStr">
        <is>
          <t>150870103</t>
        </is>
      </c>
      <c r="G1393" s="1" t="n">
        <v>-6665.163909109786</v>
      </c>
      <c r="H1393" s="1" t="n">
        <v>60.88</v>
      </c>
      <c r="I1393" s="2" t="n">
        <v>-405775.1787866038</v>
      </c>
      <c r="J1393" s="3" t="n">
        <v>-0.004019810093964</v>
      </c>
      <c r="K1393" s="4" t="n">
        <v>100943867.82</v>
      </c>
      <c r="L1393" s="5" t="n">
        <v>4350001</v>
      </c>
      <c r="M1393" s="6" t="n">
        <v>23.20548152</v>
      </c>
      <c r="N1393" s="7">
        <f>IF(ISNUMBER(_xll.BDP($C1393, "DELTA_MID")),_xll.BDP($C1393, "DELTA_MID")," ")</f>
        <v/>
      </c>
      <c r="O1393" s="7">
        <f>IF(ISNUMBER(N1393),_xll.BDP($C1393, "OPT_UNDL_TICKER"),"")</f>
        <v/>
      </c>
      <c r="P1393" s="8">
        <f>IF(ISNUMBER(N1393),_xll.BDP($C1393, "OPT_UNDL_PX")," ")</f>
        <v/>
      </c>
      <c r="Q1393" s="7">
        <f>IF(ISNUMBER(N1393),+G1393*_xll.BDP($C1393, "PX_POS_MULT_FACTOR")*P1393/K1393," ")</f>
        <v/>
      </c>
      <c r="R1393" s="8">
        <f>IF(OR($A1393="TUA",$A1393="TYA"),"",IF(ISNUMBER(_xll.BDP($C1393,"DUR_ADJ_OAS_MID")),_xll.BDP($C1393,"DUR_ADJ_OAS_MID"),IF(ISNUMBER(_xll.BDP($E1393&amp;" ISIN","DUR_ADJ_OAS_MID")),_xll.BDP($E1393&amp;" ISIN","DUR_ADJ_OAS_MID")," ")))</f>
        <v/>
      </c>
      <c r="S1393" s="7">
        <f>IF(ISNUMBER(N1393),Q1393*N1393,IF(ISNUMBER(R1393),J1393*R1393," "))</f>
        <v/>
      </c>
      <c r="AB1393" s="8" t="inlineStr">
        <is>
          <t>MSSIJNK1</t>
        </is>
      </c>
      <c r="AG1393" t="n">
        <v>0.000413</v>
      </c>
    </row>
    <row r="1394">
      <c r="A1394" t="inlineStr">
        <is>
          <t>QIS</t>
        </is>
      </c>
      <c r="B1394" t="inlineStr">
        <is>
          <t>Charter Communications Inc</t>
        </is>
      </c>
      <c r="C1394" t="inlineStr">
        <is>
          <t>CHTR</t>
        </is>
      </c>
      <c r="D1394" t="inlineStr">
        <is>
          <t>BZ6VT82</t>
        </is>
      </c>
      <c r="E1394" t="inlineStr">
        <is>
          <t>US16119P1084</t>
        </is>
      </c>
      <c r="F1394" t="inlineStr">
        <is>
          <t>16119P108</t>
        </is>
      </c>
      <c r="G1394" s="1" t="n">
        <v>-1074.419789496506</v>
      </c>
      <c r="H1394" s="1" t="n">
        <v>416.97</v>
      </c>
      <c r="I1394" s="2" t="n">
        <v>-448000.8196263582</v>
      </c>
      <c r="J1394" s="3" t="n">
        <v>-0.00443811822651</v>
      </c>
      <c r="K1394" s="4" t="n">
        <v>100943867.82</v>
      </c>
      <c r="L1394" s="5" t="n">
        <v>4350001</v>
      </c>
      <c r="M1394" s="6" t="n">
        <v>23.20548152</v>
      </c>
      <c r="N1394" s="7">
        <f>IF(ISNUMBER(_xll.BDP($C1394, "DELTA_MID")),_xll.BDP($C1394, "DELTA_MID")," ")</f>
        <v/>
      </c>
      <c r="O1394" s="7">
        <f>IF(ISNUMBER(N1394),_xll.BDP($C1394, "OPT_UNDL_TICKER"),"")</f>
        <v/>
      </c>
      <c r="P1394" s="8">
        <f>IF(ISNUMBER(N1394),_xll.BDP($C1394, "OPT_UNDL_PX")," ")</f>
        <v/>
      </c>
      <c r="Q1394" s="7">
        <f>IF(ISNUMBER(N1394),+G1394*_xll.BDP($C1394, "PX_POS_MULT_FACTOR")*P1394/K1394," ")</f>
        <v/>
      </c>
      <c r="R1394" s="8">
        <f>IF(OR($A1394="TUA",$A1394="TYA"),"",IF(ISNUMBER(_xll.BDP($C1394,"DUR_ADJ_OAS_MID")),_xll.BDP($C1394,"DUR_ADJ_OAS_MID"),IF(ISNUMBER(_xll.BDP($E1394&amp;" ISIN","DUR_ADJ_OAS_MID")),_xll.BDP($E1394&amp;" ISIN","DUR_ADJ_OAS_MID")," ")))</f>
        <v/>
      </c>
      <c r="S1394" s="7">
        <f>IF(ISNUMBER(N1394),Q1394*N1394,IF(ISNUMBER(R1394),J1394*R1394," "))</f>
        <v/>
      </c>
      <c r="AB1394" s="8" t="inlineStr">
        <is>
          <t>MSSIJNK1</t>
        </is>
      </c>
      <c r="AG1394" t="n">
        <v>0.000413</v>
      </c>
    </row>
    <row r="1395">
      <c r="A1395" t="inlineStr">
        <is>
          <t>QIS</t>
        </is>
      </c>
      <c r="B1395" t="inlineStr">
        <is>
          <t>Civitas Resources Inc</t>
        </is>
      </c>
      <c r="C1395" t="inlineStr">
        <is>
          <t>CIVI</t>
        </is>
      </c>
      <c r="D1395" t="inlineStr">
        <is>
          <t>BMG9GG2</t>
        </is>
      </c>
      <c r="E1395" t="inlineStr">
        <is>
          <t>US17888H1032</t>
        </is>
      </c>
      <c r="F1395" t="inlineStr">
        <is>
          <t>17888H103</t>
        </is>
      </c>
      <c r="G1395" s="1" t="n">
        <v>-11376.2962844017</v>
      </c>
      <c r="H1395" s="1" t="n">
        <v>29.72</v>
      </c>
      <c r="I1395" s="2" t="n">
        <v>-338103.5255724186</v>
      </c>
      <c r="J1395" s="3" t="n">
        <v>-0.003349421147358</v>
      </c>
      <c r="K1395" s="4" t="n">
        <v>100943867.82</v>
      </c>
      <c r="L1395" s="5" t="n">
        <v>4350001</v>
      </c>
      <c r="M1395" s="6" t="n">
        <v>23.20548152</v>
      </c>
      <c r="N1395" s="7">
        <f>IF(ISNUMBER(_xll.BDP($C1395, "DELTA_MID")),_xll.BDP($C1395, "DELTA_MID")," ")</f>
        <v/>
      </c>
      <c r="O1395" s="7">
        <f>IF(ISNUMBER(N1395),_xll.BDP($C1395, "OPT_UNDL_TICKER"),"")</f>
        <v/>
      </c>
      <c r="P1395" s="8">
        <f>IF(ISNUMBER(N1395),_xll.BDP($C1395, "OPT_UNDL_PX")," ")</f>
        <v/>
      </c>
      <c r="Q1395" s="7">
        <f>IF(ISNUMBER(N1395),+G1395*_xll.BDP($C1395, "PX_POS_MULT_FACTOR")*P1395/K1395," ")</f>
        <v/>
      </c>
      <c r="R1395" s="8">
        <f>IF(OR($A1395="TUA",$A1395="TYA"),"",IF(ISNUMBER(_xll.BDP($C1395,"DUR_ADJ_OAS_MID")),_xll.BDP($C1395,"DUR_ADJ_OAS_MID"),IF(ISNUMBER(_xll.BDP($E1395&amp;" ISIN","DUR_ADJ_OAS_MID")),_xll.BDP($E1395&amp;" ISIN","DUR_ADJ_OAS_MID")," ")))</f>
        <v/>
      </c>
      <c r="S1395" s="7">
        <f>IF(ISNUMBER(N1395),Q1395*N1395,IF(ISNUMBER(R1395),J1395*R1395," "))</f>
        <v/>
      </c>
      <c r="AB1395" s="8" t="inlineStr">
        <is>
          <t>MSSIJNK1</t>
        </is>
      </c>
      <c r="AG1395" t="n">
        <v>0.000413</v>
      </c>
    </row>
    <row r="1396">
      <c r="A1396" t="inlineStr">
        <is>
          <t>QIS</t>
        </is>
      </c>
      <c r="B1396" t="inlineStr">
        <is>
          <t>Clarivate PLC</t>
        </is>
      </c>
      <c r="C1396" t="inlineStr">
        <is>
          <t>CLVT</t>
        </is>
      </c>
      <c r="D1396" t="inlineStr">
        <is>
          <t>BJJN444</t>
        </is>
      </c>
      <c r="E1396" t="inlineStr">
        <is>
          <t>JE00BJJN4441</t>
        </is>
      </c>
      <c r="G1396" s="1" t="n">
        <v>-87377.38510640894</v>
      </c>
      <c r="H1396" s="1" t="n">
        <v>4.39</v>
      </c>
      <c r="I1396" s="2" t="n">
        <v>-383586.7206171352</v>
      </c>
      <c r="J1396" s="3" t="n">
        <v>-0.00380000022687</v>
      </c>
      <c r="K1396" s="4" t="n">
        <v>100943867.82</v>
      </c>
      <c r="L1396" s="5" t="n">
        <v>4350001</v>
      </c>
      <c r="M1396" s="6" t="n">
        <v>23.20548152</v>
      </c>
      <c r="N1396" s="7">
        <f>IF(ISNUMBER(_xll.BDP($C1396, "DELTA_MID")),_xll.BDP($C1396, "DELTA_MID")," ")</f>
        <v/>
      </c>
      <c r="O1396" s="7">
        <f>IF(ISNUMBER(N1396),_xll.BDP($C1396, "OPT_UNDL_TICKER"),"")</f>
        <v/>
      </c>
      <c r="P1396" s="8">
        <f>IF(ISNUMBER(N1396),_xll.BDP($C1396, "OPT_UNDL_PX")," ")</f>
        <v/>
      </c>
      <c r="Q1396" s="7">
        <f>IF(ISNUMBER(N1396),+G1396*_xll.BDP($C1396, "PX_POS_MULT_FACTOR")*P1396/K1396," ")</f>
        <v/>
      </c>
      <c r="R1396" s="8">
        <f>IF(OR($A1396="TUA",$A1396="TYA"),"",IF(ISNUMBER(_xll.BDP($C1396,"DUR_ADJ_OAS_MID")),_xll.BDP($C1396,"DUR_ADJ_OAS_MID"),IF(ISNUMBER(_xll.BDP($E1396&amp;" ISIN","DUR_ADJ_OAS_MID")),_xll.BDP($E1396&amp;" ISIN","DUR_ADJ_OAS_MID")," ")))</f>
        <v/>
      </c>
      <c r="S1396" s="7">
        <f>IF(ISNUMBER(N1396),Q1396*N1396,IF(ISNUMBER(R1396),J1396*R1396," "))</f>
        <v/>
      </c>
      <c r="AB1396" s="8" t="inlineStr">
        <is>
          <t>MSSIJNK1</t>
        </is>
      </c>
      <c r="AG1396" t="n">
        <v>0.000413</v>
      </c>
    </row>
    <row r="1397">
      <c r="A1397" t="inlineStr">
        <is>
          <t>QIS</t>
        </is>
      </c>
      <c r="B1397" t="inlineStr">
        <is>
          <t>Concentrix Corp</t>
        </is>
      </c>
      <c r="C1397" t="inlineStr">
        <is>
          <t>CNXC</t>
        </is>
      </c>
      <c r="D1397" t="inlineStr">
        <is>
          <t>BNKVVY4</t>
        </is>
      </c>
      <c r="E1397" t="inlineStr">
        <is>
          <t>US20602D1019</t>
        </is>
      </c>
      <c r="F1397" t="inlineStr">
        <is>
          <t>20602D101</t>
        </is>
      </c>
      <c r="G1397" s="1" t="n">
        <v>-6476.312256392614</v>
      </c>
      <c r="H1397" s="1" t="n">
        <v>57.16</v>
      </c>
      <c r="I1397" s="2" t="n">
        <v>-370186.0085754018</v>
      </c>
      <c r="J1397" s="3" t="n">
        <v>-0.003667246129656</v>
      </c>
      <c r="K1397" s="4" t="n">
        <v>100943867.82</v>
      </c>
      <c r="L1397" s="5" t="n">
        <v>4350001</v>
      </c>
      <c r="M1397" s="6" t="n">
        <v>23.20548152</v>
      </c>
      <c r="N1397" s="7">
        <f>IF(ISNUMBER(_xll.BDP($C1397, "DELTA_MID")),_xll.BDP($C1397, "DELTA_MID")," ")</f>
        <v/>
      </c>
      <c r="O1397" s="7">
        <f>IF(ISNUMBER(N1397),_xll.BDP($C1397, "OPT_UNDL_TICKER"),"")</f>
        <v/>
      </c>
      <c r="P1397" s="8">
        <f>IF(ISNUMBER(N1397),_xll.BDP($C1397, "OPT_UNDL_PX")," ")</f>
        <v/>
      </c>
      <c r="Q1397" s="7">
        <f>IF(ISNUMBER(N1397),+G1397*_xll.BDP($C1397, "PX_POS_MULT_FACTOR")*P1397/K1397," ")</f>
        <v/>
      </c>
      <c r="R1397" s="8">
        <f>IF(OR($A1397="TUA",$A1397="TYA"),"",IF(ISNUMBER(_xll.BDP($C1397,"DUR_ADJ_OAS_MID")),_xll.BDP($C1397,"DUR_ADJ_OAS_MID"),IF(ISNUMBER(_xll.BDP($E1397&amp;" ISIN","DUR_ADJ_OAS_MID")),_xll.BDP($E1397&amp;" ISIN","DUR_ADJ_OAS_MID")," ")))</f>
        <v/>
      </c>
      <c r="S1397" s="7">
        <f>IF(ISNUMBER(N1397),Q1397*N1397,IF(ISNUMBER(R1397),J1397*R1397," "))</f>
        <v/>
      </c>
      <c r="AB1397" s="8" t="inlineStr">
        <is>
          <t>MSSIJNK1</t>
        </is>
      </c>
      <c r="AG1397" t="n">
        <v>0.000413</v>
      </c>
    </row>
    <row r="1398">
      <c r="A1398" t="inlineStr">
        <is>
          <t>QIS</t>
        </is>
      </c>
      <c r="B1398" t="inlineStr">
        <is>
          <t>Coherent Corp</t>
        </is>
      </c>
      <c r="C1398" t="inlineStr">
        <is>
          <t>COHR</t>
        </is>
      </c>
      <c r="D1398" t="inlineStr">
        <is>
          <t>BNG8Z81</t>
        </is>
      </c>
      <c r="E1398" t="inlineStr">
        <is>
          <t>US19247G1076</t>
        </is>
      </c>
      <c r="F1398" t="inlineStr">
        <is>
          <t>19247G107</t>
        </is>
      </c>
      <c r="G1398" s="1" t="n">
        <v>-4641.517608931907</v>
      </c>
      <c r="H1398" s="1" t="n">
        <v>90.90000000000001</v>
      </c>
      <c r="I1398" s="2" t="n">
        <v>-421913.9506519104</v>
      </c>
      <c r="J1398" s="3" t="n">
        <v>-0.00417968876925</v>
      </c>
      <c r="K1398" s="4" t="n">
        <v>100943867.82</v>
      </c>
      <c r="L1398" s="5" t="n">
        <v>4350001</v>
      </c>
      <c r="M1398" s="6" t="n">
        <v>23.20548152</v>
      </c>
      <c r="N1398" s="7">
        <f>IF(ISNUMBER(_xll.BDP($C1398, "DELTA_MID")),_xll.BDP($C1398, "DELTA_MID")," ")</f>
        <v/>
      </c>
      <c r="O1398" s="7">
        <f>IF(ISNUMBER(N1398),_xll.BDP($C1398, "OPT_UNDL_TICKER"),"")</f>
        <v/>
      </c>
      <c r="P1398" s="8">
        <f>IF(ISNUMBER(N1398),_xll.BDP($C1398, "OPT_UNDL_PX")," ")</f>
        <v/>
      </c>
      <c r="Q1398" s="7">
        <f>IF(ISNUMBER(N1398),+G1398*_xll.BDP($C1398, "PX_POS_MULT_FACTOR")*P1398/K1398," ")</f>
        <v/>
      </c>
      <c r="R1398" s="8">
        <f>IF(OR($A1398="TUA",$A1398="TYA"),"",IF(ISNUMBER(_xll.BDP($C1398,"DUR_ADJ_OAS_MID")),_xll.BDP($C1398,"DUR_ADJ_OAS_MID"),IF(ISNUMBER(_xll.BDP($E1398&amp;" ISIN","DUR_ADJ_OAS_MID")),_xll.BDP($E1398&amp;" ISIN","DUR_ADJ_OAS_MID")," ")))</f>
        <v/>
      </c>
      <c r="S1398" s="7">
        <f>IF(ISNUMBER(N1398),Q1398*N1398,IF(ISNUMBER(R1398),J1398*R1398," "))</f>
        <v/>
      </c>
      <c r="AB1398" s="8" t="inlineStr">
        <is>
          <t>MSSIJNK1</t>
        </is>
      </c>
      <c r="AG1398" t="n">
        <v>0.000413</v>
      </c>
    </row>
    <row r="1399">
      <c r="A1399" t="inlineStr">
        <is>
          <t>QIS</t>
        </is>
      </c>
      <c r="B1399" t="inlineStr">
        <is>
          <t>Coty Inc</t>
        </is>
      </c>
      <c r="C1399" t="inlineStr">
        <is>
          <t>COTY</t>
        </is>
      </c>
      <c r="D1399" t="inlineStr">
        <is>
          <t>BBBSMJ2</t>
        </is>
      </c>
      <c r="E1399" t="inlineStr">
        <is>
          <t>US2220702037</t>
        </is>
      </c>
      <c r="F1399" t="inlineStr">
        <is>
          <t>222070203</t>
        </is>
      </c>
      <c r="G1399" s="1" t="n">
        <v>-74227.54619768781</v>
      </c>
      <c r="H1399" s="1" t="n">
        <v>5.09</v>
      </c>
      <c r="I1399" s="2" t="n">
        <v>-377818.2101462309</v>
      </c>
      <c r="J1399" s="3" t="n">
        <v>-0.003742854502266</v>
      </c>
      <c r="K1399" s="4" t="n">
        <v>100943867.82</v>
      </c>
      <c r="L1399" s="5" t="n">
        <v>4350001</v>
      </c>
      <c r="M1399" s="6" t="n">
        <v>23.20548152</v>
      </c>
      <c r="N1399" s="7">
        <f>IF(ISNUMBER(_xll.BDP($C1399, "DELTA_MID")),_xll.BDP($C1399, "DELTA_MID")," ")</f>
        <v/>
      </c>
      <c r="O1399" s="7">
        <f>IF(ISNUMBER(N1399),_xll.BDP($C1399, "OPT_UNDL_TICKER"),"")</f>
        <v/>
      </c>
      <c r="P1399" s="8">
        <f>IF(ISNUMBER(N1399),_xll.BDP($C1399, "OPT_UNDL_PX")," ")</f>
        <v/>
      </c>
      <c r="Q1399" s="7">
        <f>IF(ISNUMBER(N1399),+G1399*_xll.BDP($C1399, "PX_POS_MULT_FACTOR")*P1399/K1399," ")</f>
        <v/>
      </c>
      <c r="R1399" s="8">
        <f>IF(OR($A1399="TUA",$A1399="TYA"),"",IF(ISNUMBER(_xll.BDP($C1399,"DUR_ADJ_OAS_MID")),_xll.BDP($C1399,"DUR_ADJ_OAS_MID"),IF(ISNUMBER(_xll.BDP($E1399&amp;" ISIN","DUR_ADJ_OAS_MID")),_xll.BDP($E1399&amp;" ISIN","DUR_ADJ_OAS_MID")," ")))</f>
        <v/>
      </c>
      <c r="S1399" s="7">
        <f>IF(ISNUMBER(N1399),Q1399*N1399,IF(ISNUMBER(R1399),J1399*R1399," "))</f>
        <v/>
      </c>
      <c r="AB1399" s="8" t="inlineStr">
        <is>
          <t>MSSIJNK1</t>
        </is>
      </c>
      <c r="AG1399" t="n">
        <v>0.000413</v>
      </c>
    </row>
    <row r="1400">
      <c r="A1400" t="inlineStr">
        <is>
          <t>QIS</t>
        </is>
      </c>
      <c r="B1400" t="inlineStr">
        <is>
          <t>Capri Holdings Ltd</t>
        </is>
      </c>
      <c r="C1400" t="inlineStr">
        <is>
          <t>CPRI</t>
        </is>
      </c>
      <c r="D1400" t="inlineStr">
        <is>
          <t>BJ1N1M9</t>
        </is>
      </c>
      <c r="E1400" t="inlineStr">
        <is>
          <t>VGG1890L1076</t>
        </is>
      </c>
      <c r="G1400" s="1" t="n">
        <v>-21543.04023550595</v>
      </c>
      <c r="H1400" s="1" t="n">
        <v>18.14</v>
      </c>
      <c r="I1400" s="2" t="n">
        <v>-390790.749872078</v>
      </c>
      <c r="J1400" s="3" t="n">
        <v>-0.003871366912242</v>
      </c>
      <c r="K1400" s="4" t="n">
        <v>100943867.82</v>
      </c>
      <c r="L1400" s="5" t="n">
        <v>4350001</v>
      </c>
      <c r="M1400" s="6" t="n">
        <v>23.20548152</v>
      </c>
      <c r="N1400" s="7">
        <f>IF(ISNUMBER(_xll.BDP($C1400, "DELTA_MID")),_xll.BDP($C1400, "DELTA_MID")," ")</f>
        <v/>
      </c>
      <c r="O1400" s="7">
        <f>IF(ISNUMBER(N1400),_xll.BDP($C1400, "OPT_UNDL_TICKER"),"")</f>
        <v/>
      </c>
      <c r="P1400" s="8">
        <f>IF(ISNUMBER(N1400),_xll.BDP($C1400, "OPT_UNDL_PX")," ")</f>
        <v/>
      </c>
      <c r="Q1400" s="7">
        <f>IF(ISNUMBER(N1400),+G1400*_xll.BDP($C1400, "PX_POS_MULT_FACTOR")*P1400/K1400," ")</f>
        <v/>
      </c>
      <c r="R1400" s="8">
        <f>IF(OR($A1400="TUA",$A1400="TYA"),"",IF(ISNUMBER(_xll.BDP($C1400,"DUR_ADJ_OAS_MID")),_xll.BDP($C1400,"DUR_ADJ_OAS_MID"),IF(ISNUMBER(_xll.BDP($E1400&amp;" ISIN","DUR_ADJ_OAS_MID")),_xll.BDP($E1400&amp;" ISIN","DUR_ADJ_OAS_MID")," ")))</f>
        <v/>
      </c>
      <c r="S1400" s="7">
        <f>IF(ISNUMBER(N1400),Q1400*N1400,IF(ISNUMBER(R1400),J1400*R1400," "))</f>
        <v/>
      </c>
      <c r="AB1400" s="8" t="inlineStr">
        <is>
          <t>MSSIJNK1</t>
        </is>
      </c>
      <c r="AG1400" t="n">
        <v>0.000413</v>
      </c>
    </row>
    <row r="1401">
      <c r="A1401" t="inlineStr">
        <is>
          <t>QIS</t>
        </is>
      </c>
      <c r="B1401" t="inlineStr">
        <is>
          <t>CVS Health Corp</t>
        </is>
      </c>
      <c r="C1401" t="inlineStr">
        <is>
          <t>CVS</t>
        </is>
      </c>
      <c r="D1401" t="inlineStr">
        <is>
          <t>2577609</t>
        </is>
      </c>
      <c r="E1401" t="inlineStr">
        <is>
          <t>US1266501006</t>
        </is>
      </c>
      <c r="F1401" t="inlineStr">
        <is>
          <t>126650100</t>
        </is>
      </c>
      <c r="G1401" s="1" t="n">
        <v>-5277.396601772482</v>
      </c>
      <c r="H1401" s="1" t="n">
        <v>67.43000000000001</v>
      </c>
      <c r="I1401" s="2" t="n">
        <v>-355854.8528575185</v>
      </c>
      <c r="J1401" s="3" t="n">
        <v>-0.003525274596096</v>
      </c>
      <c r="K1401" s="4" t="n">
        <v>100943867.82</v>
      </c>
      <c r="L1401" s="5" t="n">
        <v>4350001</v>
      </c>
      <c r="M1401" s="6" t="n">
        <v>23.20548152</v>
      </c>
      <c r="N1401" s="7">
        <f>IF(ISNUMBER(_xll.BDP($C1401, "DELTA_MID")),_xll.BDP($C1401, "DELTA_MID")," ")</f>
        <v/>
      </c>
      <c r="O1401" s="7">
        <f>IF(ISNUMBER(N1401),_xll.BDP($C1401, "OPT_UNDL_TICKER"),"")</f>
        <v/>
      </c>
      <c r="P1401" s="8">
        <f>IF(ISNUMBER(N1401),_xll.BDP($C1401, "OPT_UNDL_PX")," ")</f>
        <v/>
      </c>
      <c r="Q1401" s="7">
        <f>IF(ISNUMBER(N1401),+G1401*_xll.BDP($C1401, "PX_POS_MULT_FACTOR")*P1401/K1401," ")</f>
        <v/>
      </c>
      <c r="R1401" s="8">
        <f>IF(OR($A1401="TUA",$A1401="TYA"),"",IF(ISNUMBER(_xll.BDP($C1401,"DUR_ADJ_OAS_MID")),_xll.BDP($C1401,"DUR_ADJ_OAS_MID"),IF(ISNUMBER(_xll.BDP($E1401&amp;" ISIN","DUR_ADJ_OAS_MID")),_xll.BDP($E1401&amp;" ISIN","DUR_ADJ_OAS_MID")," ")))</f>
        <v/>
      </c>
      <c r="S1401" s="7">
        <f>IF(ISNUMBER(N1401),Q1401*N1401,IF(ISNUMBER(R1401),J1401*R1401," "))</f>
        <v/>
      </c>
      <c r="AB1401" s="8" t="inlineStr">
        <is>
          <t>MSSIJNK1</t>
        </is>
      </c>
      <c r="AG1401" t="n">
        <v>0.000413</v>
      </c>
    </row>
    <row r="1402">
      <c r="A1402" t="inlineStr">
        <is>
          <t>QIS</t>
        </is>
      </c>
      <c r="B1402" t="inlineStr">
        <is>
          <t>Caesars Entertainment Inc</t>
        </is>
      </c>
      <c r="C1402" t="inlineStr">
        <is>
          <t>CZR</t>
        </is>
      </c>
      <c r="D1402" t="inlineStr">
        <is>
          <t>BMWWGB0</t>
        </is>
      </c>
      <c r="E1402" t="inlineStr">
        <is>
          <t>US12769G1004</t>
        </is>
      </c>
      <c r="F1402" t="inlineStr">
        <is>
          <t>12769G100</t>
        </is>
      </c>
      <c r="G1402" s="1" t="n">
        <v>-14450.56406266775</v>
      </c>
      <c r="H1402" s="1" t="n">
        <v>29.71</v>
      </c>
      <c r="I1402" s="2" t="n">
        <v>-429326.2583018587</v>
      </c>
      <c r="J1402" s="3" t="n">
        <v>-0.004253118763662</v>
      </c>
      <c r="K1402" s="4" t="n">
        <v>100943867.82</v>
      </c>
      <c r="L1402" s="5" t="n">
        <v>4350001</v>
      </c>
      <c r="M1402" s="6" t="n">
        <v>23.20548152</v>
      </c>
      <c r="N1402" s="7">
        <f>IF(ISNUMBER(_xll.BDP($C1402, "DELTA_MID")),_xll.BDP($C1402, "DELTA_MID")," ")</f>
        <v/>
      </c>
      <c r="O1402" s="7">
        <f>IF(ISNUMBER(N1402),_xll.BDP($C1402, "OPT_UNDL_TICKER"),"")</f>
        <v/>
      </c>
      <c r="P1402" s="8">
        <f>IF(ISNUMBER(N1402),_xll.BDP($C1402, "OPT_UNDL_PX")," ")</f>
        <v/>
      </c>
      <c r="Q1402" s="7">
        <f>IF(ISNUMBER(N1402),+G1402*_xll.BDP($C1402, "PX_POS_MULT_FACTOR")*P1402/K1402," ")</f>
        <v/>
      </c>
      <c r="R1402" s="8">
        <f>IF(OR($A1402="TUA",$A1402="TYA"),"",IF(ISNUMBER(_xll.BDP($C1402,"DUR_ADJ_OAS_MID")),_xll.BDP($C1402,"DUR_ADJ_OAS_MID"),IF(ISNUMBER(_xll.BDP($E1402&amp;" ISIN","DUR_ADJ_OAS_MID")),_xll.BDP($E1402&amp;" ISIN","DUR_ADJ_OAS_MID")," ")))</f>
        <v/>
      </c>
      <c r="S1402" s="7">
        <f>IF(ISNUMBER(N1402),Q1402*N1402,IF(ISNUMBER(R1402),J1402*R1402," "))</f>
        <v/>
      </c>
      <c r="AB1402" s="8" t="inlineStr">
        <is>
          <t>MSSIJNK1</t>
        </is>
      </c>
      <c r="AG1402" t="n">
        <v>0.000413</v>
      </c>
    </row>
    <row r="1403">
      <c r="A1403" t="inlineStr">
        <is>
          <t>QIS</t>
        </is>
      </c>
      <c r="B1403" t="inlineStr">
        <is>
          <t>Delta Air Lines Inc</t>
        </is>
      </c>
      <c r="C1403" t="inlineStr">
        <is>
          <t>DAL</t>
        </is>
      </c>
      <c r="D1403" t="inlineStr">
        <is>
          <t>B1W9D46</t>
        </is>
      </c>
      <c r="E1403" t="inlineStr">
        <is>
          <t>US2473617023</t>
        </is>
      </c>
      <c r="F1403" t="inlineStr">
        <is>
          <t>247361702</t>
        </is>
      </c>
      <c r="G1403" s="1" t="n">
        <v>-8046.713157598248</v>
      </c>
      <c r="H1403" s="1" t="n">
        <v>50.86</v>
      </c>
      <c r="I1403" s="2" t="n">
        <v>-409255.8311954469</v>
      </c>
      <c r="J1403" s="3" t="n">
        <v>-0.004054291162344</v>
      </c>
      <c r="K1403" s="4" t="n">
        <v>100943867.82</v>
      </c>
      <c r="L1403" s="5" t="n">
        <v>4350001</v>
      </c>
      <c r="M1403" s="6" t="n">
        <v>23.20548152</v>
      </c>
      <c r="N1403" s="7">
        <f>IF(ISNUMBER(_xll.BDP($C1403, "DELTA_MID")),_xll.BDP($C1403, "DELTA_MID")," ")</f>
        <v/>
      </c>
      <c r="O1403" s="7">
        <f>IF(ISNUMBER(N1403),_xll.BDP($C1403, "OPT_UNDL_TICKER"),"")</f>
        <v/>
      </c>
      <c r="P1403" s="8">
        <f>IF(ISNUMBER(N1403),_xll.BDP($C1403, "OPT_UNDL_PX")," ")</f>
        <v/>
      </c>
      <c r="Q1403" s="7">
        <f>IF(ISNUMBER(N1403),+G1403*_xll.BDP($C1403, "PX_POS_MULT_FACTOR")*P1403/K1403," ")</f>
        <v/>
      </c>
      <c r="R1403" s="8">
        <f>IF(OR($A1403="TUA",$A1403="TYA"),"",IF(ISNUMBER(_xll.BDP($C1403,"DUR_ADJ_OAS_MID")),_xll.BDP($C1403,"DUR_ADJ_OAS_MID"),IF(ISNUMBER(_xll.BDP($E1403&amp;" ISIN","DUR_ADJ_OAS_MID")),_xll.BDP($E1403&amp;" ISIN","DUR_ADJ_OAS_MID")," ")))</f>
        <v/>
      </c>
      <c r="S1403" s="7">
        <f>IF(ISNUMBER(N1403),Q1403*N1403,IF(ISNUMBER(R1403),J1403*R1403," "))</f>
        <v/>
      </c>
      <c r="AB1403" s="8" t="inlineStr">
        <is>
          <t>MSSIJNK1</t>
        </is>
      </c>
      <c r="AG1403" t="n">
        <v>0.000413</v>
      </c>
    </row>
    <row r="1404">
      <c r="A1404" t="inlineStr">
        <is>
          <t>QIS</t>
        </is>
      </c>
      <c r="B1404" t="inlineStr">
        <is>
          <t>Darling Ingredients Inc</t>
        </is>
      </c>
      <c r="C1404" t="inlineStr">
        <is>
          <t>DAR</t>
        </is>
      </c>
      <c r="D1404" t="inlineStr">
        <is>
          <t>2250289</t>
        </is>
      </c>
      <c r="E1404" t="inlineStr">
        <is>
          <t>US2372661015</t>
        </is>
      </c>
      <c r="F1404" t="inlineStr">
        <is>
          <t>237266101</t>
        </is>
      </c>
      <c r="G1404" s="1" t="n">
        <v>-9716.145499759255</v>
      </c>
      <c r="H1404" s="1" t="n">
        <v>39.45</v>
      </c>
      <c r="I1404" s="2" t="n">
        <v>-383301.9399655027</v>
      </c>
      <c r="J1404" s="3" t="n">
        <v>-0.003797179048548</v>
      </c>
      <c r="K1404" s="4" t="n">
        <v>100943867.82</v>
      </c>
      <c r="L1404" s="5" t="n">
        <v>4350001</v>
      </c>
      <c r="M1404" s="6" t="n">
        <v>23.20548152</v>
      </c>
      <c r="N1404" s="7">
        <f>IF(ISNUMBER(_xll.BDP($C1404, "DELTA_MID")),_xll.BDP($C1404, "DELTA_MID")," ")</f>
        <v/>
      </c>
      <c r="O1404" s="7">
        <f>IF(ISNUMBER(N1404),_xll.BDP($C1404, "OPT_UNDL_TICKER"),"")</f>
        <v/>
      </c>
      <c r="P1404" s="8">
        <f>IF(ISNUMBER(N1404),_xll.BDP($C1404, "OPT_UNDL_PX")," ")</f>
        <v/>
      </c>
      <c r="Q1404" s="7">
        <f>IF(ISNUMBER(N1404),+G1404*_xll.BDP($C1404, "PX_POS_MULT_FACTOR")*P1404/K1404," ")</f>
        <v/>
      </c>
      <c r="R1404" s="8">
        <f>IF(OR($A1404="TUA",$A1404="TYA"),"",IF(ISNUMBER(_xll.BDP($C1404,"DUR_ADJ_OAS_MID")),_xll.BDP($C1404,"DUR_ADJ_OAS_MID"),IF(ISNUMBER(_xll.BDP($E1404&amp;" ISIN","DUR_ADJ_OAS_MID")),_xll.BDP($E1404&amp;" ISIN","DUR_ADJ_OAS_MID")," ")))</f>
        <v/>
      </c>
      <c r="S1404" s="7">
        <f>IF(ISNUMBER(N1404),Q1404*N1404,IF(ISNUMBER(R1404),J1404*R1404," "))</f>
        <v/>
      </c>
      <c r="AB1404" s="8" t="inlineStr">
        <is>
          <t>MSSIJNK1</t>
        </is>
      </c>
      <c r="AG1404" t="n">
        <v>0.000413</v>
      </c>
    </row>
    <row r="1405">
      <c r="A1405" t="inlineStr">
        <is>
          <t>QIS</t>
        </is>
      </c>
      <c r="B1405" t="inlineStr">
        <is>
          <t>Dollar General Corp</t>
        </is>
      </c>
      <c r="C1405" t="inlineStr">
        <is>
          <t>DG</t>
        </is>
      </c>
      <c r="D1405" t="inlineStr">
        <is>
          <t>B5B1S13</t>
        </is>
      </c>
      <c r="E1405" t="inlineStr">
        <is>
          <t>US2566771059</t>
        </is>
      </c>
      <c r="F1405" t="inlineStr">
        <is>
          <t>256677105</t>
        </is>
      </c>
      <c r="G1405" s="1" t="n">
        <v>-3358.747636951202</v>
      </c>
      <c r="H1405" s="1" t="n">
        <v>114.11</v>
      </c>
      <c r="I1405" s="2" t="n">
        <v>-383266.6928525017</v>
      </c>
      <c r="J1405" s="3" t="n">
        <v>-0.003796829873172</v>
      </c>
      <c r="K1405" s="4" t="n">
        <v>100943867.82</v>
      </c>
      <c r="L1405" s="5" t="n">
        <v>4350001</v>
      </c>
      <c r="M1405" s="6" t="n">
        <v>23.20548152</v>
      </c>
      <c r="N1405" s="7">
        <f>IF(ISNUMBER(_xll.BDP($C1405, "DELTA_MID")),_xll.BDP($C1405, "DELTA_MID")," ")</f>
        <v/>
      </c>
      <c r="O1405" s="7">
        <f>IF(ISNUMBER(N1405),_xll.BDP($C1405, "OPT_UNDL_TICKER"),"")</f>
        <v/>
      </c>
      <c r="P1405" s="8">
        <f>IF(ISNUMBER(N1405),_xll.BDP($C1405, "OPT_UNDL_PX")," ")</f>
        <v/>
      </c>
      <c r="Q1405" s="7">
        <f>IF(ISNUMBER(N1405),+G1405*_xll.BDP($C1405, "PX_POS_MULT_FACTOR")*P1405/K1405," ")</f>
        <v/>
      </c>
      <c r="R1405" s="8">
        <f>IF(OR($A1405="TUA",$A1405="TYA"),"",IF(ISNUMBER(_xll.BDP($C1405,"DUR_ADJ_OAS_MID")),_xll.BDP($C1405,"DUR_ADJ_OAS_MID"),IF(ISNUMBER(_xll.BDP($E1405&amp;" ISIN","DUR_ADJ_OAS_MID")),_xll.BDP($E1405&amp;" ISIN","DUR_ADJ_OAS_MID")," ")))</f>
        <v/>
      </c>
      <c r="S1405" s="7">
        <f>IF(ISNUMBER(N1405),Q1405*N1405,IF(ISNUMBER(R1405),J1405*R1405," "))</f>
        <v/>
      </c>
      <c r="AB1405" s="8" t="inlineStr">
        <is>
          <t>MSSIJNK1</t>
        </is>
      </c>
      <c r="AG1405" t="n">
        <v>0.000413</v>
      </c>
    </row>
    <row r="1406">
      <c r="A1406" t="inlineStr">
        <is>
          <t>QIS</t>
        </is>
      </c>
      <c r="B1406" t="inlineStr">
        <is>
          <t>Dow Inc</t>
        </is>
      </c>
      <c r="C1406" t="inlineStr">
        <is>
          <t>DOW</t>
        </is>
      </c>
      <c r="D1406" t="inlineStr">
        <is>
          <t>BHXCF84</t>
        </is>
      </c>
      <c r="E1406" t="inlineStr">
        <is>
          <t>US2605571031</t>
        </is>
      </c>
      <c r="F1406" t="inlineStr">
        <is>
          <t>260557103</t>
        </is>
      </c>
      <c r="G1406" s="1" t="n">
        <v>-12780.1042922735</v>
      </c>
      <c r="H1406" s="1" t="n">
        <v>28.46</v>
      </c>
      <c r="I1406" s="2" t="n">
        <v>-363721.7681581039</v>
      </c>
      <c r="J1406" s="3" t="n">
        <v>-0.003603208159278</v>
      </c>
      <c r="K1406" s="4" t="n">
        <v>100943867.82</v>
      </c>
      <c r="L1406" s="5" t="n">
        <v>4350001</v>
      </c>
      <c r="M1406" s="6" t="n">
        <v>23.20548152</v>
      </c>
      <c r="N1406" s="7">
        <f>IF(ISNUMBER(_xll.BDP($C1406, "DELTA_MID")),_xll.BDP($C1406, "DELTA_MID")," ")</f>
        <v/>
      </c>
      <c r="O1406" s="7">
        <f>IF(ISNUMBER(N1406),_xll.BDP($C1406, "OPT_UNDL_TICKER"),"")</f>
        <v/>
      </c>
      <c r="P1406" s="8">
        <f>IF(ISNUMBER(N1406),_xll.BDP($C1406, "OPT_UNDL_PX")," ")</f>
        <v/>
      </c>
      <c r="Q1406" s="7">
        <f>IF(ISNUMBER(N1406),+G1406*_xll.BDP($C1406, "PX_POS_MULT_FACTOR")*P1406/K1406," ")</f>
        <v/>
      </c>
      <c r="R1406" s="8">
        <f>IF(OR($A1406="TUA",$A1406="TYA"),"",IF(ISNUMBER(_xll.BDP($C1406,"DUR_ADJ_OAS_MID")),_xll.BDP($C1406,"DUR_ADJ_OAS_MID"),IF(ISNUMBER(_xll.BDP($E1406&amp;" ISIN","DUR_ADJ_OAS_MID")),_xll.BDP($E1406&amp;" ISIN","DUR_ADJ_OAS_MID")," ")))</f>
        <v/>
      </c>
      <c r="S1406" s="7">
        <f>IF(ISNUMBER(N1406),Q1406*N1406,IF(ISNUMBER(R1406),J1406*R1406," "))</f>
        <v/>
      </c>
      <c r="AB1406" s="8" t="inlineStr">
        <is>
          <t>MSSIJNK1</t>
        </is>
      </c>
      <c r="AG1406" t="n">
        <v>0.000413</v>
      </c>
    </row>
    <row r="1407">
      <c r="A1407" t="inlineStr">
        <is>
          <t>QIS</t>
        </is>
      </c>
      <c r="B1407" t="inlineStr">
        <is>
          <t>Driven Brands Holdings Inc</t>
        </is>
      </c>
      <c r="C1407" t="inlineStr">
        <is>
          <t>DRVN</t>
        </is>
      </c>
      <c r="D1407" t="inlineStr">
        <is>
          <t>BL0P090</t>
        </is>
      </c>
      <c r="E1407" t="inlineStr">
        <is>
          <t>US26210V1026</t>
        </is>
      </c>
      <c r="F1407" t="inlineStr">
        <is>
          <t>26210V102</t>
        </is>
      </c>
      <c r="G1407" s="1" t="n">
        <v>-19153.12728563959</v>
      </c>
      <c r="H1407" s="1" t="n">
        <v>18.07</v>
      </c>
      <c r="I1407" s="2" t="n">
        <v>-346097.0100515074</v>
      </c>
      <c r="J1407" s="3" t="n">
        <v>-0.003428608567572</v>
      </c>
      <c r="K1407" s="4" t="n">
        <v>100943867.82</v>
      </c>
      <c r="L1407" s="5" t="n">
        <v>4350001</v>
      </c>
      <c r="M1407" s="6" t="n">
        <v>23.20548152</v>
      </c>
      <c r="N1407" s="7">
        <f>IF(ISNUMBER(_xll.BDP($C1407, "DELTA_MID")),_xll.BDP($C1407, "DELTA_MID")," ")</f>
        <v/>
      </c>
      <c r="O1407" s="7">
        <f>IF(ISNUMBER(N1407),_xll.BDP($C1407, "OPT_UNDL_TICKER"),"")</f>
        <v/>
      </c>
      <c r="P1407" s="8">
        <f>IF(ISNUMBER(N1407),_xll.BDP($C1407, "OPT_UNDL_PX")," ")</f>
        <v/>
      </c>
      <c r="Q1407" s="7">
        <f>IF(ISNUMBER(N1407),+G1407*_xll.BDP($C1407, "PX_POS_MULT_FACTOR")*P1407/K1407," ")</f>
        <v/>
      </c>
      <c r="R1407" s="8">
        <f>IF(OR($A1407="TUA",$A1407="TYA"),"",IF(ISNUMBER(_xll.BDP($C1407,"DUR_ADJ_OAS_MID")),_xll.BDP($C1407,"DUR_ADJ_OAS_MID"),IF(ISNUMBER(_xll.BDP($E1407&amp;" ISIN","DUR_ADJ_OAS_MID")),_xll.BDP($E1407&amp;" ISIN","DUR_ADJ_OAS_MID")," ")))</f>
        <v/>
      </c>
      <c r="S1407" s="7">
        <f>IF(ISNUMBER(N1407),Q1407*N1407,IF(ISNUMBER(R1407),J1407*R1407," "))</f>
        <v/>
      </c>
      <c r="AB1407" s="8" t="inlineStr">
        <is>
          <t>MSSIJNK1</t>
        </is>
      </c>
      <c r="AG1407" t="n">
        <v>0.000413</v>
      </c>
    </row>
    <row r="1408">
      <c r="A1408" t="inlineStr">
        <is>
          <t>QIS</t>
        </is>
      </c>
      <c r="B1408" t="inlineStr">
        <is>
          <t>DaVita Inc</t>
        </is>
      </c>
      <c r="C1408" t="inlineStr">
        <is>
          <t>DVA</t>
        </is>
      </c>
      <c r="D1408" t="inlineStr">
        <is>
          <t>2898087</t>
        </is>
      </c>
      <c r="E1408" t="inlineStr">
        <is>
          <t>US23918K1088</t>
        </is>
      </c>
      <c r="F1408" t="inlineStr">
        <is>
          <t>23918K108</t>
        </is>
      </c>
      <c r="G1408" s="1" t="n">
        <v>-2167.8387158224</v>
      </c>
      <c r="H1408" s="1" t="n">
        <v>142.56</v>
      </c>
      <c r="I1408" s="2" t="n">
        <v>-309047.0873276414</v>
      </c>
      <c r="J1408" s="3" t="n">
        <v>-0.00306157366467</v>
      </c>
      <c r="K1408" s="4" t="n">
        <v>100943867.82</v>
      </c>
      <c r="L1408" s="5" t="n">
        <v>4350001</v>
      </c>
      <c r="M1408" s="6" t="n">
        <v>23.20548152</v>
      </c>
      <c r="N1408" s="7">
        <f>IF(ISNUMBER(_xll.BDP($C1408, "DELTA_MID")),_xll.BDP($C1408, "DELTA_MID")," ")</f>
        <v/>
      </c>
      <c r="O1408" s="7">
        <f>IF(ISNUMBER(N1408),_xll.BDP($C1408, "OPT_UNDL_TICKER"),"")</f>
        <v/>
      </c>
      <c r="P1408" s="8">
        <f>IF(ISNUMBER(N1408),_xll.BDP($C1408, "OPT_UNDL_PX")," ")</f>
        <v/>
      </c>
      <c r="Q1408" s="7">
        <f>IF(ISNUMBER(N1408),+G1408*_xll.BDP($C1408, "PX_POS_MULT_FACTOR")*P1408/K1408," ")</f>
        <v/>
      </c>
      <c r="R1408" s="8">
        <f>IF(OR($A1408="TUA",$A1408="TYA"),"",IF(ISNUMBER(_xll.BDP($C1408,"DUR_ADJ_OAS_MID")),_xll.BDP($C1408,"DUR_ADJ_OAS_MID"),IF(ISNUMBER(_xll.BDP($E1408&amp;" ISIN","DUR_ADJ_OAS_MID")),_xll.BDP($E1408&amp;" ISIN","DUR_ADJ_OAS_MID")," ")))</f>
        <v/>
      </c>
      <c r="S1408" s="7">
        <f>IF(ISNUMBER(N1408),Q1408*N1408,IF(ISNUMBER(R1408),J1408*R1408," "))</f>
        <v/>
      </c>
      <c r="AB1408" s="8" t="inlineStr">
        <is>
          <t>MSSIJNK1</t>
        </is>
      </c>
      <c r="AG1408" t="n">
        <v>0.000413</v>
      </c>
    </row>
    <row r="1409">
      <c r="A1409" t="inlineStr">
        <is>
          <t>QIS</t>
        </is>
      </c>
      <c r="B1409" t="inlineStr">
        <is>
          <t>DXC Technology Co</t>
        </is>
      </c>
      <c r="C1409" t="inlineStr">
        <is>
          <t>DXC</t>
        </is>
      </c>
      <c r="D1409" t="inlineStr">
        <is>
          <t>BYXD7B3</t>
        </is>
      </c>
      <c r="E1409" t="inlineStr">
        <is>
          <t>US23355L1061</t>
        </is>
      </c>
      <c r="F1409" t="inlineStr">
        <is>
          <t>23355L106</t>
        </is>
      </c>
      <c r="G1409" s="1" t="n">
        <v>-23605.09851770344</v>
      </c>
      <c r="H1409" s="1" t="n">
        <v>16.24</v>
      </c>
      <c r="I1409" s="2" t="n">
        <v>-383346.7999275038</v>
      </c>
      <c r="J1409" s="3" t="n">
        <v>-0.003797623453572</v>
      </c>
      <c r="K1409" s="4" t="n">
        <v>100943867.82</v>
      </c>
      <c r="L1409" s="5" t="n">
        <v>4350001</v>
      </c>
      <c r="M1409" s="6" t="n">
        <v>23.20548152</v>
      </c>
      <c r="N1409" s="7">
        <f>IF(ISNUMBER(_xll.BDP($C1409, "DELTA_MID")),_xll.BDP($C1409, "DELTA_MID")," ")</f>
        <v/>
      </c>
      <c r="O1409" s="7">
        <f>IF(ISNUMBER(N1409),_xll.BDP($C1409, "OPT_UNDL_TICKER"),"")</f>
        <v/>
      </c>
      <c r="P1409" s="8">
        <f>IF(ISNUMBER(N1409),_xll.BDP($C1409, "OPT_UNDL_PX")," ")</f>
        <v/>
      </c>
      <c r="Q1409" s="7">
        <f>IF(ISNUMBER(N1409),+G1409*_xll.BDP($C1409, "PX_POS_MULT_FACTOR")*P1409/K1409," ")</f>
        <v/>
      </c>
      <c r="R1409" s="8">
        <f>IF(OR($A1409="TUA",$A1409="TYA"),"",IF(ISNUMBER(_xll.BDP($C1409,"DUR_ADJ_OAS_MID")),_xll.BDP($C1409,"DUR_ADJ_OAS_MID"),IF(ISNUMBER(_xll.BDP($E1409&amp;" ISIN","DUR_ADJ_OAS_MID")),_xll.BDP($E1409&amp;" ISIN","DUR_ADJ_OAS_MID")," ")))</f>
        <v/>
      </c>
      <c r="S1409" s="7">
        <f>IF(ISNUMBER(N1409),Q1409*N1409,IF(ISNUMBER(R1409),J1409*R1409," "))</f>
        <v/>
      </c>
      <c r="AB1409" s="8" t="inlineStr">
        <is>
          <t>MSSIJNK1</t>
        </is>
      </c>
      <c r="AG1409" t="n">
        <v>0.000413</v>
      </c>
    </row>
    <row r="1410">
      <c r="A1410" t="inlineStr">
        <is>
          <t>QIS</t>
        </is>
      </c>
      <c r="B1410" t="inlineStr">
        <is>
          <t>Elanco Animal Health Inc</t>
        </is>
      </c>
      <c r="C1410" t="inlineStr">
        <is>
          <t>ELAN</t>
        </is>
      </c>
      <c r="D1410" t="inlineStr">
        <is>
          <t>BF5L3T2</t>
        </is>
      </c>
      <c r="E1410" t="inlineStr">
        <is>
          <t>US28414H1032</t>
        </is>
      </c>
      <c r="F1410" t="inlineStr">
        <is>
          <t>28414H103</t>
        </is>
      </c>
      <c r="G1410" s="1" t="n">
        <v>-26794.06561389975</v>
      </c>
      <c r="H1410" s="1" t="n">
        <v>14.64</v>
      </c>
      <c r="I1410" s="2" t="n">
        <v>-392265.1205874924</v>
      </c>
      <c r="J1410" s="3" t="n">
        <v>-0.003885972759504</v>
      </c>
      <c r="K1410" s="4" t="n">
        <v>100943867.82</v>
      </c>
      <c r="L1410" s="5" t="n">
        <v>4350001</v>
      </c>
      <c r="M1410" s="6" t="n">
        <v>23.20548152</v>
      </c>
      <c r="N1410" s="7">
        <f>IF(ISNUMBER(_xll.BDP($C1410, "DELTA_MID")),_xll.BDP($C1410, "DELTA_MID")," ")</f>
        <v/>
      </c>
      <c r="O1410" s="7">
        <f>IF(ISNUMBER(N1410),_xll.BDP($C1410, "OPT_UNDL_TICKER"),"")</f>
        <v/>
      </c>
      <c r="P1410" s="8">
        <f>IF(ISNUMBER(N1410),_xll.BDP($C1410, "OPT_UNDL_PX")," ")</f>
        <v/>
      </c>
      <c r="Q1410" s="7">
        <f>IF(ISNUMBER(N1410),+G1410*_xll.BDP($C1410, "PX_POS_MULT_FACTOR")*P1410/K1410," ")</f>
        <v/>
      </c>
      <c r="R1410" s="8">
        <f>IF(OR($A1410="TUA",$A1410="TYA"),"",IF(ISNUMBER(_xll.BDP($C1410,"DUR_ADJ_OAS_MID")),_xll.BDP($C1410,"DUR_ADJ_OAS_MID"),IF(ISNUMBER(_xll.BDP($E1410&amp;" ISIN","DUR_ADJ_OAS_MID")),_xll.BDP($E1410&amp;" ISIN","DUR_ADJ_OAS_MID")," ")))</f>
        <v/>
      </c>
      <c r="S1410" s="7">
        <f>IF(ISNUMBER(N1410),Q1410*N1410,IF(ISNUMBER(R1410),J1410*R1410," "))</f>
        <v/>
      </c>
      <c r="AB1410" s="8" t="inlineStr">
        <is>
          <t>MSSIJNK1</t>
        </is>
      </c>
      <c r="AG1410" t="n">
        <v>0.000413</v>
      </c>
    </row>
    <row r="1411">
      <c r="A1411" t="inlineStr">
        <is>
          <t>QIS</t>
        </is>
      </c>
      <c r="B1411" t="inlineStr">
        <is>
          <t>Enovis Corp</t>
        </is>
      </c>
      <c r="C1411" t="inlineStr">
        <is>
          <t>ENOV</t>
        </is>
      </c>
      <c r="D1411" t="inlineStr">
        <is>
          <t>BJLTMX5</t>
        </is>
      </c>
      <c r="E1411" t="inlineStr">
        <is>
          <t>US1940145022</t>
        </is>
      </c>
      <c r="F1411" t="inlineStr">
        <is>
          <t>194014502</t>
        </is>
      </c>
      <c r="G1411" s="1" t="n">
        <v>-11623.22710525518</v>
      </c>
      <c r="H1411" s="1" t="n">
        <v>33.65</v>
      </c>
      <c r="I1411" s="2" t="n">
        <v>-391121.5920918368</v>
      </c>
      <c r="J1411" s="3" t="n">
        <v>-0.003874644399294</v>
      </c>
      <c r="K1411" s="4" t="n">
        <v>100943867.82</v>
      </c>
      <c r="L1411" s="5" t="n">
        <v>4350001</v>
      </c>
      <c r="M1411" s="6" t="n">
        <v>23.20548152</v>
      </c>
      <c r="N1411" s="7">
        <f>IF(ISNUMBER(_xll.BDP($C1411, "DELTA_MID")),_xll.BDP($C1411, "DELTA_MID")," ")</f>
        <v/>
      </c>
      <c r="O1411" s="7">
        <f>IF(ISNUMBER(N1411),_xll.BDP($C1411, "OPT_UNDL_TICKER"),"")</f>
        <v/>
      </c>
      <c r="P1411" s="8">
        <f>IF(ISNUMBER(N1411),_xll.BDP($C1411, "OPT_UNDL_PX")," ")</f>
        <v/>
      </c>
      <c r="Q1411" s="7">
        <f>IF(ISNUMBER(N1411),+G1411*_xll.BDP($C1411, "PX_POS_MULT_FACTOR")*P1411/K1411," ")</f>
        <v/>
      </c>
      <c r="R1411" s="8">
        <f>IF(OR($A1411="TUA",$A1411="TYA"),"",IF(ISNUMBER(_xll.BDP($C1411,"DUR_ADJ_OAS_MID")),_xll.BDP($C1411,"DUR_ADJ_OAS_MID"),IF(ISNUMBER(_xll.BDP($E1411&amp;" ISIN","DUR_ADJ_OAS_MID")),_xll.BDP($E1411&amp;" ISIN","DUR_ADJ_OAS_MID")," ")))</f>
        <v/>
      </c>
      <c r="S1411" s="7">
        <f>IF(ISNUMBER(N1411),Q1411*N1411,IF(ISNUMBER(R1411),J1411*R1411," "))</f>
        <v/>
      </c>
      <c r="AB1411" s="8" t="inlineStr">
        <is>
          <t>MSSIJNK1</t>
        </is>
      </c>
      <c r="AG1411" t="n">
        <v>0.000413</v>
      </c>
    </row>
    <row r="1412">
      <c r="A1412" t="inlineStr">
        <is>
          <t>QIS</t>
        </is>
      </c>
      <c r="B1412" t="inlineStr">
        <is>
          <t>Enphase Energy Inc</t>
        </is>
      </c>
      <c r="C1412" t="inlineStr">
        <is>
          <t>ENPH</t>
        </is>
      </c>
      <c r="D1412" t="inlineStr">
        <is>
          <t>B65SQW4</t>
        </is>
      </c>
      <c r="E1412" t="inlineStr">
        <is>
          <t>US29355A1079</t>
        </is>
      </c>
      <c r="F1412" t="inlineStr">
        <is>
          <t>29355A107</t>
        </is>
      </c>
      <c r="G1412" s="1" t="n">
        <v>-7453.298122207231</v>
      </c>
      <c r="H1412" s="1" t="n">
        <v>42.57</v>
      </c>
      <c r="I1412" s="2" t="n">
        <v>-317286.9010623618</v>
      </c>
      <c r="J1412" s="3" t="n">
        <v>-0.003143201344614</v>
      </c>
      <c r="K1412" s="4" t="n">
        <v>100943867.82</v>
      </c>
      <c r="L1412" s="5" t="n">
        <v>4350001</v>
      </c>
      <c r="M1412" s="6" t="n">
        <v>23.20548152</v>
      </c>
      <c r="N1412" s="7">
        <f>IF(ISNUMBER(_xll.BDP($C1412, "DELTA_MID")),_xll.BDP($C1412, "DELTA_MID")," ")</f>
        <v/>
      </c>
      <c r="O1412" s="7">
        <f>IF(ISNUMBER(N1412),_xll.BDP($C1412, "OPT_UNDL_TICKER"),"")</f>
        <v/>
      </c>
      <c r="P1412" s="8">
        <f>IF(ISNUMBER(N1412),_xll.BDP($C1412, "OPT_UNDL_PX")," ")</f>
        <v/>
      </c>
      <c r="Q1412" s="7">
        <f>IF(ISNUMBER(N1412),+G1412*_xll.BDP($C1412, "PX_POS_MULT_FACTOR")*P1412/K1412," ")</f>
        <v/>
      </c>
      <c r="R1412" s="8">
        <f>IF(OR($A1412="TUA",$A1412="TYA"),"",IF(ISNUMBER(_xll.BDP($C1412,"DUR_ADJ_OAS_MID")),_xll.BDP($C1412,"DUR_ADJ_OAS_MID"),IF(ISNUMBER(_xll.BDP($E1412&amp;" ISIN","DUR_ADJ_OAS_MID")),_xll.BDP($E1412&amp;" ISIN","DUR_ADJ_OAS_MID")," ")))</f>
        <v/>
      </c>
      <c r="S1412" s="7">
        <f>IF(ISNUMBER(N1412),Q1412*N1412,IF(ISNUMBER(R1412),J1412*R1412," "))</f>
        <v/>
      </c>
      <c r="AB1412" s="8" t="inlineStr">
        <is>
          <t>MSSIJNK1</t>
        </is>
      </c>
      <c r="AG1412" t="n">
        <v>0.000413</v>
      </c>
    </row>
    <row r="1413">
      <c r="A1413" t="inlineStr">
        <is>
          <t>QIS</t>
        </is>
      </c>
      <c r="B1413" t="inlineStr">
        <is>
          <t>Entegris Inc</t>
        </is>
      </c>
      <c r="C1413" t="inlineStr">
        <is>
          <t>ENTG</t>
        </is>
      </c>
      <c r="D1413" t="inlineStr">
        <is>
          <t>2599700</t>
        </is>
      </c>
      <c r="E1413" t="inlineStr">
        <is>
          <t>US29362U1043</t>
        </is>
      </c>
      <c r="F1413" t="inlineStr">
        <is>
          <t>29362U104</t>
        </is>
      </c>
      <c r="G1413" s="1" t="n">
        <v>-4790.401235934343</v>
      </c>
      <c r="H1413" s="1" t="n">
        <v>86.64</v>
      </c>
      <c r="I1413" s="2" t="n">
        <v>-415040.3630813515</v>
      </c>
      <c r="J1413" s="3" t="n">
        <v>-0.004111595603027999</v>
      </c>
      <c r="K1413" s="4" t="n">
        <v>100943867.82</v>
      </c>
      <c r="L1413" s="5" t="n">
        <v>4350001</v>
      </c>
      <c r="M1413" s="6" t="n">
        <v>23.20548152</v>
      </c>
      <c r="N1413" s="7">
        <f>IF(ISNUMBER(_xll.BDP($C1413, "DELTA_MID")),_xll.BDP($C1413, "DELTA_MID")," ")</f>
        <v/>
      </c>
      <c r="O1413" s="7">
        <f>IF(ISNUMBER(N1413),_xll.BDP($C1413, "OPT_UNDL_TICKER"),"")</f>
        <v/>
      </c>
      <c r="P1413" s="8">
        <f>IF(ISNUMBER(N1413),_xll.BDP($C1413, "OPT_UNDL_PX")," ")</f>
        <v/>
      </c>
      <c r="Q1413" s="7">
        <f>IF(ISNUMBER(N1413),+G1413*_xll.BDP($C1413, "PX_POS_MULT_FACTOR")*P1413/K1413," ")</f>
        <v/>
      </c>
      <c r="R1413" s="8">
        <f>IF(OR($A1413="TUA",$A1413="TYA"),"",IF(ISNUMBER(_xll.BDP($C1413,"DUR_ADJ_OAS_MID")),_xll.BDP($C1413,"DUR_ADJ_OAS_MID"),IF(ISNUMBER(_xll.BDP($E1413&amp;" ISIN","DUR_ADJ_OAS_MID")),_xll.BDP($E1413&amp;" ISIN","DUR_ADJ_OAS_MID")," ")))</f>
        <v/>
      </c>
      <c r="S1413" s="7">
        <f>IF(ISNUMBER(N1413),Q1413*N1413,IF(ISNUMBER(R1413),J1413*R1413," "))</f>
        <v/>
      </c>
      <c r="AB1413" s="8" t="inlineStr">
        <is>
          <t>MSSIJNK1</t>
        </is>
      </c>
      <c r="AG1413" t="n">
        <v>0.000413</v>
      </c>
    </row>
    <row r="1414">
      <c r="A1414" t="inlineStr">
        <is>
          <t>QIS</t>
        </is>
      </c>
      <c r="B1414" t="inlineStr">
        <is>
          <t>Ford Motor Co</t>
        </is>
      </c>
      <c r="C1414" t="inlineStr">
        <is>
          <t>F</t>
        </is>
      </c>
      <c r="D1414" t="inlineStr">
        <is>
          <t>2615468</t>
        </is>
      </c>
      <c r="E1414" t="inlineStr">
        <is>
          <t>US3453708600</t>
        </is>
      </c>
      <c r="F1414" t="inlineStr">
        <is>
          <t>345370860</t>
        </is>
      </c>
      <c r="G1414" s="1" t="n">
        <v>-29209.30506339773</v>
      </c>
      <c r="H1414" s="1" t="n">
        <v>11.81</v>
      </c>
      <c r="I1414" s="2" t="n">
        <v>-344961.8927987271</v>
      </c>
      <c r="J1414" s="3" t="n">
        <v>-0.003417363533304</v>
      </c>
      <c r="K1414" s="4" t="n">
        <v>100943867.82</v>
      </c>
      <c r="L1414" s="5" t="n">
        <v>4350001</v>
      </c>
      <c r="M1414" s="6" t="n">
        <v>23.20548152</v>
      </c>
      <c r="N1414" s="7">
        <f>IF(ISNUMBER(_xll.BDP($C1414, "DELTA_MID")),_xll.BDP($C1414, "DELTA_MID")," ")</f>
        <v/>
      </c>
      <c r="O1414" s="7">
        <f>IF(ISNUMBER(N1414),_xll.BDP($C1414, "OPT_UNDL_TICKER"),"")</f>
        <v/>
      </c>
      <c r="P1414" s="8">
        <f>IF(ISNUMBER(N1414),_xll.BDP($C1414, "OPT_UNDL_PX")," ")</f>
        <v/>
      </c>
      <c r="Q1414" s="7">
        <f>IF(ISNUMBER(N1414),+G1414*_xll.BDP($C1414, "PX_POS_MULT_FACTOR")*P1414/K1414," ")</f>
        <v/>
      </c>
      <c r="R1414" s="8">
        <f>IF(OR($A1414="TUA",$A1414="TYA"),"",IF(ISNUMBER(_xll.BDP($C1414,"DUR_ADJ_OAS_MID")),_xll.BDP($C1414,"DUR_ADJ_OAS_MID"),IF(ISNUMBER(_xll.BDP($E1414&amp;" ISIN","DUR_ADJ_OAS_MID")),_xll.BDP($E1414&amp;" ISIN","DUR_ADJ_OAS_MID")," ")))</f>
        <v/>
      </c>
      <c r="S1414" s="7">
        <f>IF(ISNUMBER(N1414),Q1414*N1414,IF(ISNUMBER(R1414),J1414*R1414," "))</f>
        <v/>
      </c>
      <c r="AB1414" s="8" t="inlineStr">
        <is>
          <t>MSSIJNK1</t>
        </is>
      </c>
      <c r="AG1414" t="n">
        <v>0.000413</v>
      </c>
    </row>
    <row r="1415">
      <c r="A1415" t="inlineStr">
        <is>
          <t>QIS</t>
        </is>
      </c>
      <c r="B1415" t="inlineStr">
        <is>
          <t>Five9 Inc</t>
        </is>
      </c>
      <c r="C1415" t="inlineStr">
        <is>
          <t>FIVN</t>
        </is>
      </c>
      <c r="D1415" t="inlineStr">
        <is>
          <t>BKY7X18</t>
        </is>
      </c>
      <c r="E1415" t="inlineStr">
        <is>
          <t>US3383071012</t>
        </is>
      </c>
      <c r="F1415" t="inlineStr">
        <is>
          <t>338307101</t>
        </is>
      </c>
      <c r="G1415" s="1" t="n">
        <v>-13527.57276836075</v>
      </c>
      <c r="H1415" s="1" t="n">
        <v>27.71</v>
      </c>
      <c r="I1415" s="2" t="n">
        <v>-374849.0414112765</v>
      </c>
      <c r="J1415" s="3" t="n">
        <v>-0.00371344044474</v>
      </c>
      <c r="K1415" s="4" t="n">
        <v>100943867.82</v>
      </c>
      <c r="L1415" s="5" t="n">
        <v>4350001</v>
      </c>
      <c r="M1415" s="6" t="n">
        <v>23.20548152</v>
      </c>
      <c r="N1415" s="7">
        <f>IF(ISNUMBER(_xll.BDP($C1415, "DELTA_MID")),_xll.BDP($C1415, "DELTA_MID")," ")</f>
        <v/>
      </c>
      <c r="O1415" s="7">
        <f>IF(ISNUMBER(N1415),_xll.BDP($C1415, "OPT_UNDL_TICKER"),"")</f>
        <v/>
      </c>
      <c r="P1415" s="8">
        <f>IF(ISNUMBER(N1415),_xll.BDP($C1415, "OPT_UNDL_PX")," ")</f>
        <v/>
      </c>
      <c r="Q1415" s="7">
        <f>IF(ISNUMBER(N1415),+G1415*_xll.BDP($C1415, "PX_POS_MULT_FACTOR")*P1415/K1415," ")</f>
        <v/>
      </c>
      <c r="R1415" s="8">
        <f>IF(OR($A1415="TUA",$A1415="TYA"),"",IF(ISNUMBER(_xll.BDP($C1415,"DUR_ADJ_OAS_MID")),_xll.BDP($C1415,"DUR_ADJ_OAS_MID"),IF(ISNUMBER(_xll.BDP($E1415&amp;" ISIN","DUR_ADJ_OAS_MID")),_xll.BDP($E1415&amp;" ISIN","DUR_ADJ_OAS_MID")," ")))</f>
        <v/>
      </c>
      <c r="S1415" s="7">
        <f>IF(ISNUMBER(N1415),Q1415*N1415,IF(ISNUMBER(R1415),J1415*R1415," "))</f>
        <v/>
      </c>
      <c r="AB1415" s="8" t="inlineStr">
        <is>
          <t>MSSIJNK1</t>
        </is>
      </c>
      <c r="AG1415" t="n">
        <v>0.000413</v>
      </c>
    </row>
    <row r="1416">
      <c r="A1416" t="inlineStr">
        <is>
          <t>QIS</t>
        </is>
      </c>
      <c r="B1416" t="inlineStr">
        <is>
          <t>FMC Corp</t>
        </is>
      </c>
      <c r="C1416" t="inlineStr">
        <is>
          <t>FMC</t>
        </is>
      </c>
      <c r="D1416" t="inlineStr">
        <is>
          <t>2328603</t>
        </is>
      </c>
      <c r="E1416" t="inlineStr">
        <is>
          <t>US3024913036</t>
        </is>
      </c>
      <c r="F1416" t="inlineStr">
        <is>
          <t>302491303</t>
        </is>
      </c>
      <c r="G1416" s="1" t="n">
        <v>-8770.447853411171</v>
      </c>
      <c r="H1416" s="1" t="n">
        <v>44.23</v>
      </c>
      <c r="I1416" s="2" t="n">
        <v>-387916.9085563761</v>
      </c>
      <c r="J1416" s="3" t="n">
        <v>-0.003842897215391999</v>
      </c>
      <c r="K1416" s="4" t="n">
        <v>100943867.82</v>
      </c>
      <c r="L1416" s="5" t="n">
        <v>4350001</v>
      </c>
      <c r="M1416" s="6" t="n">
        <v>23.20548152</v>
      </c>
      <c r="N1416" s="7">
        <f>IF(ISNUMBER(_xll.BDP($C1416, "DELTA_MID")),_xll.BDP($C1416, "DELTA_MID")," ")</f>
        <v/>
      </c>
      <c r="O1416" s="7">
        <f>IF(ISNUMBER(N1416),_xll.BDP($C1416, "OPT_UNDL_TICKER"),"")</f>
        <v/>
      </c>
      <c r="P1416" s="8">
        <f>IF(ISNUMBER(N1416),_xll.BDP($C1416, "OPT_UNDL_PX")," ")</f>
        <v/>
      </c>
      <c r="Q1416" s="7">
        <f>IF(ISNUMBER(N1416),+G1416*_xll.BDP($C1416, "PX_POS_MULT_FACTOR")*P1416/K1416," ")</f>
        <v/>
      </c>
      <c r="R1416" s="8">
        <f>IF(OR($A1416="TUA",$A1416="TYA"),"",IF(ISNUMBER(_xll.BDP($C1416,"DUR_ADJ_OAS_MID")),_xll.BDP($C1416,"DUR_ADJ_OAS_MID"),IF(ISNUMBER(_xll.BDP($E1416&amp;" ISIN","DUR_ADJ_OAS_MID")),_xll.BDP($E1416&amp;" ISIN","DUR_ADJ_OAS_MID")," ")))</f>
        <v/>
      </c>
      <c r="S1416" s="7">
        <f>IF(ISNUMBER(N1416),Q1416*N1416,IF(ISNUMBER(R1416),J1416*R1416," "))</f>
        <v/>
      </c>
      <c r="AB1416" s="8" t="inlineStr">
        <is>
          <t>MSSIJNK1</t>
        </is>
      </c>
      <c r="AG1416" t="n">
        <v>0.000413</v>
      </c>
    </row>
    <row r="1417">
      <c r="A1417" t="inlineStr">
        <is>
          <t>QIS</t>
        </is>
      </c>
      <c r="B1417" t="inlineStr">
        <is>
          <t>Fortrea Holdings Inc</t>
        </is>
      </c>
      <c r="C1417" t="inlineStr">
        <is>
          <t>FTRE</t>
        </is>
      </c>
      <c r="D1417" t="inlineStr">
        <is>
          <t>BRXYZ57</t>
        </is>
      </c>
      <c r="E1417" t="inlineStr">
        <is>
          <t>US34965K1079</t>
        </is>
      </c>
      <c r="F1417" t="inlineStr">
        <is>
          <t>34965K107</t>
        </is>
      </c>
      <c r="G1417" s="1" t="n">
        <v>-64740.71182096063</v>
      </c>
      <c r="H1417" s="1" t="n">
        <v>5.22</v>
      </c>
      <c r="I1417" s="2" t="n">
        <v>-337946.5157054145</v>
      </c>
      <c r="J1417" s="3" t="n">
        <v>-0.003347865729774</v>
      </c>
      <c r="K1417" s="4" t="n">
        <v>100943867.82</v>
      </c>
      <c r="L1417" s="5" t="n">
        <v>4350001</v>
      </c>
      <c r="M1417" s="6" t="n">
        <v>23.20548152</v>
      </c>
      <c r="N1417" s="7">
        <f>IF(ISNUMBER(_xll.BDP($C1417, "DELTA_MID")),_xll.BDP($C1417, "DELTA_MID")," ")</f>
        <v/>
      </c>
      <c r="O1417" s="7">
        <f>IF(ISNUMBER(N1417),_xll.BDP($C1417, "OPT_UNDL_TICKER"),"")</f>
        <v/>
      </c>
      <c r="P1417" s="8">
        <f>IF(ISNUMBER(N1417),_xll.BDP($C1417, "OPT_UNDL_PX")," ")</f>
        <v/>
      </c>
      <c r="Q1417" s="7">
        <f>IF(ISNUMBER(N1417),+G1417*_xll.BDP($C1417, "PX_POS_MULT_FACTOR")*P1417/K1417," ")</f>
        <v/>
      </c>
      <c r="R1417" s="8">
        <f>IF(OR($A1417="TUA",$A1417="TYA"),"",IF(ISNUMBER(_xll.BDP($C1417,"DUR_ADJ_OAS_MID")),_xll.BDP($C1417,"DUR_ADJ_OAS_MID"),IF(ISNUMBER(_xll.BDP($E1417&amp;" ISIN","DUR_ADJ_OAS_MID")),_xll.BDP($E1417&amp;" ISIN","DUR_ADJ_OAS_MID")," ")))</f>
        <v/>
      </c>
      <c r="S1417" s="7">
        <f>IF(ISNUMBER(N1417),Q1417*N1417,IF(ISNUMBER(R1417),J1417*R1417," "))</f>
        <v/>
      </c>
      <c r="AB1417" s="8" t="inlineStr">
        <is>
          <t>MSSIJNK1</t>
        </is>
      </c>
      <c r="AG1417" t="n">
        <v>0.000413</v>
      </c>
    </row>
    <row r="1418">
      <c r="A1418" t="inlineStr">
        <is>
          <t>QIS</t>
        </is>
      </c>
      <c r="B1418" t="inlineStr">
        <is>
          <t>Grocery Outlet Holding Corp</t>
        </is>
      </c>
      <c r="C1418" t="inlineStr">
        <is>
          <t>GO</t>
        </is>
      </c>
      <c r="D1418" t="inlineStr">
        <is>
          <t>BK1KWF7</t>
        </is>
      </c>
      <c r="E1418" t="inlineStr">
        <is>
          <t>US39874R1014</t>
        </is>
      </c>
      <c r="F1418" t="inlineStr">
        <is>
          <t>39874R101</t>
        </is>
      </c>
      <c r="G1418" s="1" t="n">
        <v>-28945.8749265024</v>
      </c>
      <c r="H1418" s="1" t="n">
        <v>13.39</v>
      </c>
      <c r="I1418" s="2" t="n">
        <v>-387585.2652658672</v>
      </c>
      <c r="J1418" s="3" t="n">
        <v>-0.003839611792536</v>
      </c>
      <c r="K1418" s="4" t="n">
        <v>100943867.82</v>
      </c>
      <c r="L1418" s="5" t="n">
        <v>4350001</v>
      </c>
      <c r="M1418" s="6" t="n">
        <v>23.20548152</v>
      </c>
      <c r="N1418" s="7">
        <f>IF(ISNUMBER(_xll.BDP($C1418, "DELTA_MID")),_xll.BDP($C1418, "DELTA_MID")," ")</f>
        <v/>
      </c>
      <c r="O1418" s="7">
        <f>IF(ISNUMBER(N1418),_xll.BDP($C1418, "OPT_UNDL_TICKER"),"")</f>
        <v/>
      </c>
      <c r="P1418" s="8">
        <f>IF(ISNUMBER(N1418),_xll.BDP($C1418, "OPT_UNDL_PX")," ")</f>
        <v/>
      </c>
      <c r="Q1418" s="7">
        <f>IF(ISNUMBER(N1418),+G1418*_xll.BDP($C1418, "PX_POS_MULT_FACTOR")*P1418/K1418," ")</f>
        <v/>
      </c>
      <c r="R1418" s="8">
        <f>IF(OR($A1418="TUA",$A1418="TYA"),"",IF(ISNUMBER(_xll.BDP($C1418,"DUR_ADJ_OAS_MID")),_xll.BDP($C1418,"DUR_ADJ_OAS_MID"),IF(ISNUMBER(_xll.BDP($E1418&amp;" ISIN","DUR_ADJ_OAS_MID")),_xll.BDP($E1418&amp;" ISIN","DUR_ADJ_OAS_MID")," ")))</f>
        <v/>
      </c>
      <c r="S1418" s="7">
        <f>IF(ISNUMBER(N1418),Q1418*N1418,IF(ISNUMBER(R1418),J1418*R1418," "))</f>
        <v/>
      </c>
      <c r="AB1418" s="8" t="inlineStr">
        <is>
          <t>MSSIJNK1</t>
        </is>
      </c>
      <c r="AG1418" t="n">
        <v>0.000413</v>
      </c>
    </row>
    <row r="1419">
      <c r="A1419" t="inlineStr">
        <is>
          <t>QIS</t>
        </is>
      </c>
      <c r="B1419" t="inlineStr">
        <is>
          <t>ZoomInfo Technologies Inc</t>
        </is>
      </c>
      <c r="C1419" t="inlineStr">
        <is>
          <t>GTM</t>
        </is>
      </c>
      <c r="D1419" t="inlineStr">
        <is>
          <t>BMWF095</t>
        </is>
      </c>
      <c r="E1419" t="inlineStr">
        <is>
          <t>US98980F1049</t>
        </is>
      </c>
      <c r="F1419" t="inlineStr">
        <is>
          <t>98980F104</t>
        </is>
      </c>
      <c r="G1419" s="1" t="n">
        <v>-37522.39596992422</v>
      </c>
      <c r="H1419" s="1" t="n">
        <v>10.26</v>
      </c>
      <c r="I1419" s="2" t="n">
        <v>-384979.7826514225</v>
      </c>
      <c r="J1419" s="3" t="n">
        <v>-0.003813800590025999</v>
      </c>
      <c r="K1419" s="4" t="n">
        <v>100943867.82</v>
      </c>
      <c r="L1419" s="5" t="n">
        <v>4350001</v>
      </c>
      <c r="M1419" s="6" t="n">
        <v>23.20548152</v>
      </c>
      <c r="N1419" s="7">
        <f>IF(ISNUMBER(_xll.BDP($C1419, "DELTA_MID")),_xll.BDP($C1419, "DELTA_MID")," ")</f>
        <v/>
      </c>
      <c r="O1419" s="7">
        <f>IF(ISNUMBER(N1419),_xll.BDP($C1419, "OPT_UNDL_TICKER"),"")</f>
        <v/>
      </c>
      <c r="P1419" s="8">
        <f>IF(ISNUMBER(N1419),_xll.BDP($C1419, "OPT_UNDL_PX")," ")</f>
        <v/>
      </c>
      <c r="Q1419" s="7">
        <f>IF(ISNUMBER(N1419),+G1419*_xll.BDP($C1419, "PX_POS_MULT_FACTOR")*P1419/K1419," ")</f>
        <v/>
      </c>
      <c r="R1419" s="8">
        <f>IF(OR($A1419="TUA",$A1419="TYA"),"",IF(ISNUMBER(_xll.BDP($C1419,"DUR_ADJ_OAS_MID")),_xll.BDP($C1419,"DUR_ADJ_OAS_MID"),IF(ISNUMBER(_xll.BDP($E1419&amp;" ISIN","DUR_ADJ_OAS_MID")),_xll.BDP($E1419&amp;" ISIN","DUR_ADJ_OAS_MID")," ")))</f>
        <v/>
      </c>
      <c r="S1419" s="7">
        <f>IF(ISNUMBER(N1419),Q1419*N1419,IF(ISNUMBER(R1419),J1419*R1419," "))</f>
        <v/>
      </c>
      <c r="AB1419" s="8" t="inlineStr">
        <is>
          <t>MSSIJNK1</t>
        </is>
      </c>
      <c r="AG1419" t="n">
        <v>0.000413</v>
      </c>
    </row>
    <row r="1420">
      <c r="A1420" t="inlineStr">
        <is>
          <t>QIS</t>
        </is>
      </c>
      <c r="B1420" t="inlineStr">
        <is>
          <t>GXO Logistics Inc</t>
        </is>
      </c>
      <c r="C1420" t="inlineStr">
        <is>
          <t>GXO</t>
        </is>
      </c>
      <c r="D1420" t="inlineStr">
        <is>
          <t>BNNTGF1</t>
        </is>
      </c>
      <c r="E1420" t="inlineStr">
        <is>
          <t>US36262G1013</t>
        </is>
      </c>
      <c r="F1420" t="inlineStr">
        <is>
          <t>36262G101</t>
        </is>
      </c>
      <c r="G1420" s="1" t="n">
        <v>-8665.019891967817</v>
      </c>
      <c r="H1420" s="1" t="n">
        <v>51.05</v>
      </c>
      <c r="I1420" s="2" t="n">
        <v>-442349.265484957</v>
      </c>
      <c r="J1420" s="3" t="n">
        <v>-0.00438213112929</v>
      </c>
      <c r="K1420" s="4" t="n">
        <v>100943867.82</v>
      </c>
      <c r="L1420" s="5" t="n">
        <v>4350001</v>
      </c>
      <c r="M1420" s="6" t="n">
        <v>23.20548152</v>
      </c>
      <c r="N1420" s="7">
        <f>IF(ISNUMBER(_xll.BDP($C1420, "DELTA_MID")),_xll.BDP($C1420, "DELTA_MID")," ")</f>
        <v/>
      </c>
      <c r="O1420" s="7">
        <f>IF(ISNUMBER(N1420),_xll.BDP($C1420, "OPT_UNDL_TICKER"),"")</f>
        <v/>
      </c>
      <c r="P1420" s="8">
        <f>IF(ISNUMBER(N1420),_xll.BDP($C1420, "OPT_UNDL_PX")," ")</f>
        <v/>
      </c>
      <c r="Q1420" s="7">
        <f>IF(ISNUMBER(N1420),+G1420*_xll.BDP($C1420, "PX_POS_MULT_FACTOR")*P1420/K1420," ")</f>
        <v/>
      </c>
      <c r="R1420" s="8">
        <f>IF(OR($A1420="TUA",$A1420="TYA"),"",IF(ISNUMBER(_xll.BDP($C1420,"DUR_ADJ_OAS_MID")),_xll.BDP($C1420,"DUR_ADJ_OAS_MID"),IF(ISNUMBER(_xll.BDP($E1420&amp;" ISIN","DUR_ADJ_OAS_MID")),_xll.BDP($E1420&amp;" ISIN","DUR_ADJ_OAS_MID")," ")))</f>
        <v/>
      </c>
      <c r="S1420" s="7">
        <f>IF(ISNUMBER(N1420),Q1420*N1420,IF(ISNUMBER(R1420),J1420*R1420," "))</f>
        <v/>
      </c>
      <c r="AB1420" s="8" t="inlineStr">
        <is>
          <t>MSSIJNK1</t>
        </is>
      </c>
      <c r="AG1420" t="n">
        <v>0.000413</v>
      </c>
    </row>
    <row r="1421">
      <c r="A1421" t="inlineStr">
        <is>
          <t>QIS</t>
        </is>
      </c>
      <c r="B1421" t="inlineStr">
        <is>
          <t>Hanesbrands Inc</t>
        </is>
      </c>
      <c r="C1421" t="inlineStr">
        <is>
          <t>HBI</t>
        </is>
      </c>
      <c r="D1421" t="inlineStr">
        <is>
          <t>B1BJSL9</t>
        </is>
      </c>
      <c r="E1421" t="inlineStr">
        <is>
          <t>US4103451021</t>
        </is>
      </c>
      <c r="F1421" t="inlineStr">
        <is>
          <t>410345102</t>
        </is>
      </c>
      <c r="G1421" s="1" t="n">
        <v>-64320.82665754853</v>
      </c>
      <c r="H1421" s="1" t="n">
        <v>4.74</v>
      </c>
      <c r="I1421" s="2" t="n">
        <v>-304880.7183567801</v>
      </c>
      <c r="J1421" s="3" t="n">
        <v>-0.003020299548066</v>
      </c>
      <c r="K1421" s="4" t="n">
        <v>100943867.82</v>
      </c>
      <c r="L1421" s="5" t="n">
        <v>4350001</v>
      </c>
      <c r="M1421" s="6" t="n">
        <v>23.20548152</v>
      </c>
      <c r="N1421" s="7">
        <f>IF(ISNUMBER(_xll.BDP($C1421, "DELTA_MID")),_xll.BDP($C1421, "DELTA_MID")," ")</f>
        <v/>
      </c>
      <c r="O1421" s="7">
        <f>IF(ISNUMBER(N1421),_xll.BDP($C1421, "OPT_UNDL_TICKER"),"")</f>
        <v/>
      </c>
      <c r="P1421" s="8">
        <f>IF(ISNUMBER(N1421),_xll.BDP($C1421, "OPT_UNDL_PX")," ")</f>
        <v/>
      </c>
      <c r="Q1421" s="7">
        <f>IF(ISNUMBER(N1421),+G1421*_xll.BDP($C1421, "PX_POS_MULT_FACTOR")*P1421/K1421," ")</f>
        <v/>
      </c>
      <c r="R1421" s="8">
        <f>IF(OR($A1421="TUA",$A1421="TYA"),"",IF(ISNUMBER(_xll.BDP($C1421,"DUR_ADJ_OAS_MID")),_xll.BDP($C1421,"DUR_ADJ_OAS_MID"),IF(ISNUMBER(_xll.BDP($E1421&amp;" ISIN","DUR_ADJ_OAS_MID")),_xll.BDP($E1421&amp;" ISIN","DUR_ADJ_OAS_MID")," ")))</f>
        <v/>
      </c>
      <c r="S1421" s="7">
        <f>IF(ISNUMBER(N1421),Q1421*N1421,IF(ISNUMBER(R1421),J1421*R1421," "))</f>
        <v/>
      </c>
      <c r="AB1421" s="8" t="inlineStr">
        <is>
          <t>MSSIJNK1</t>
        </is>
      </c>
      <c r="AG1421" t="n">
        <v>0.000413</v>
      </c>
    </row>
    <row r="1422">
      <c r="A1422" t="inlineStr">
        <is>
          <t>QIS</t>
        </is>
      </c>
      <c r="B1422" t="inlineStr">
        <is>
          <t>HP Inc</t>
        </is>
      </c>
      <c r="C1422" t="inlineStr">
        <is>
          <t>HPQ</t>
        </is>
      </c>
      <c r="D1422" t="inlineStr">
        <is>
          <t>BYX4D52</t>
        </is>
      </c>
      <c r="E1422" t="inlineStr">
        <is>
          <t>US40434L1052</t>
        </is>
      </c>
      <c r="F1422" t="inlineStr">
        <is>
          <t>40434L105</t>
        </is>
      </c>
      <c r="G1422" s="1" t="n">
        <v>-15586.54141961403</v>
      </c>
      <c r="H1422" s="1" t="n">
        <v>26</v>
      </c>
      <c r="I1422" s="2" t="n">
        <v>-405250.0769099647</v>
      </c>
      <c r="J1422" s="3" t="n">
        <v>-0.004014608174442</v>
      </c>
      <c r="K1422" s="4" t="n">
        <v>100943867.82</v>
      </c>
      <c r="L1422" s="5" t="n">
        <v>4350001</v>
      </c>
      <c r="M1422" s="6" t="n">
        <v>23.20548152</v>
      </c>
      <c r="N1422" s="7">
        <f>IF(ISNUMBER(_xll.BDP($C1422, "DELTA_MID")),_xll.BDP($C1422, "DELTA_MID")," ")</f>
        <v/>
      </c>
      <c r="O1422" s="7">
        <f>IF(ISNUMBER(N1422),_xll.BDP($C1422, "OPT_UNDL_TICKER"),"")</f>
        <v/>
      </c>
      <c r="P1422" s="8">
        <f>IF(ISNUMBER(N1422),_xll.BDP($C1422, "OPT_UNDL_PX")," ")</f>
        <v/>
      </c>
      <c r="Q1422" s="7">
        <f>IF(ISNUMBER(N1422),+G1422*_xll.BDP($C1422, "PX_POS_MULT_FACTOR")*P1422/K1422," ")</f>
        <v/>
      </c>
      <c r="R1422" s="8">
        <f>IF(OR($A1422="TUA",$A1422="TYA"),"",IF(ISNUMBER(_xll.BDP($C1422,"DUR_ADJ_OAS_MID")),_xll.BDP($C1422,"DUR_ADJ_OAS_MID"),IF(ISNUMBER(_xll.BDP($E1422&amp;" ISIN","DUR_ADJ_OAS_MID")),_xll.BDP($E1422&amp;" ISIN","DUR_ADJ_OAS_MID")," ")))</f>
        <v/>
      </c>
      <c r="S1422" s="7">
        <f>IF(ISNUMBER(N1422),Q1422*N1422,IF(ISNUMBER(R1422),J1422*R1422," "))</f>
        <v/>
      </c>
      <c r="AB1422" s="8" t="inlineStr">
        <is>
          <t>MSSIJNK1</t>
        </is>
      </c>
      <c r="AG1422" t="n">
        <v>0.000413</v>
      </c>
    </row>
    <row r="1423">
      <c r="A1423" t="inlineStr">
        <is>
          <t>QIS</t>
        </is>
      </c>
      <c r="B1423" t="inlineStr">
        <is>
          <t>Huntsman Corp</t>
        </is>
      </c>
      <c r="C1423" t="inlineStr">
        <is>
          <t>HUN</t>
        </is>
      </c>
      <c r="D1423" t="inlineStr">
        <is>
          <t>B0650B9</t>
        </is>
      </c>
      <c r="E1423" t="inlineStr">
        <is>
          <t>US4470111075</t>
        </is>
      </c>
      <c r="F1423" t="inlineStr">
        <is>
          <t>447011107</t>
        </is>
      </c>
      <c r="G1423" s="1" t="n">
        <v>-34612.09679073229</v>
      </c>
      <c r="H1423" s="1" t="n">
        <v>11.11</v>
      </c>
      <c r="I1423" s="2" t="n">
        <v>-384540.3953450358</v>
      </c>
      <c r="J1423" s="3" t="n">
        <v>-0.003809447801532</v>
      </c>
      <c r="K1423" s="4" t="n">
        <v>100943867.82</v>
      </c>
      <c r="L1423" s="5" t="n">
        <v>4350001</v>
      </c>
      <c r="M1423" s="6" t="n">
        <v>23.20548152</v>
      </c>
      <c r="N1423" s="7">
        <f>IF(ISNUMBER(_xll.BDP($C1423, "DELTA_MID")),_xll.BDP($C1423, "DELTA_MID")," ")</f>
        <v/>
      </c>
      <c r="O1423" s="7">
        <f>IF(ISNUMBER(N1423),_xll.BDP($C1423, "OPT_UNDL_TICKER"),"")</f>
        <v/>
      </c>
      <c r="P1423" s="8">
        <f>IF(ISNUMBER(N1423),_xll.BDP($C1423, "OPT_UNDL_PX")," ")</f>
        <v/>
      </c>
      <c r="Q1423" s="7">
        <f>IF(ISNUMBER(N1423),+G1423*_xll.BDP($C1423, "PX_POS_MULT_FACTOR")*P1423/K1423," ")</f>
        <v/>
      </c>
      <c r="R1423" s="8">
        <f>IF(OR($A1423="TUA",$A1423="TYA"),"",IF(ISNUMBER(_xll.BDP($C1423,"DUR_ADJ_OAS_MID")),_xll.BDP($C1423,"DUR_ADJ_OAS_MID"),IF(ISNUMBER(_xll.BDP($E1423&amp;" ISIN","DUR_ADJ_OAS_MID")),_xll.BDP($E1423&amp;" ISIN","DUR_ADJ_OAS_MID")," ")))</f>
        <v/>
      </c>
      <c r="S1423" s="7">
        <f>IF(ISNUMBER(N1423),Q1423*N1423,IF(ISNUMBER(R1423),J1423*R1423," "))</f>
        <v/>
      </c>
      <c r="AB1423" s="8" t="inlineStr">
        <is>
          <t>MSSIJNK1</t>
        </is>
      </c>
      <c r="AG1423" t="n">
        <v>0.000413</v>
      </c>
    </row>
    <row r="1424">
      <c r="A1424" t="inlineStr">
        <is>
          <t>QIS</t>
        </is>
      </c>
      <c r="B1424" t="inlineStr">
        <is>
          <t>Integra LifeSciences Holdings</t>
        </is>
      </c>
      <c r="C1424" t="inlineStr">
        <is>
          <t>IART</t>
        </is>
      </c>
      <c r="D1424" t="inlineStr">
        <is>
          <t>2248693</t>
        </is>
      </c>
      <c r="E1424" t="inlineStr">
        <is>
          <t>US4579852082</t>
        </is>
      </c>
      <c r="F1424" t="inlineStr">
        <is>
          <t>457985208</t>
        </is>
      </c>
      <c r="G1424" s="1" t="n">
        <v>-15832.28154314031</v>
      </c>
      <c r="H1424" s="1" t="n">
        <v>13.49</v>
      </c>
      <c r="I1424" s="2" t="n">
        <v>-213577.4780169628</v>
      </c>
      <c r="J1424" s="3" t="n">
        <v>-0.00211580438346</v>
      </c>
      <c r="K1424" s="4" t="n">
        <v>100943867.82</v>
      </c>
      <c r="L1424" s="5" t="n">
        <v>4350001</v>
      </c>
      <c r="M1424" s="6" t="n">
        <v>23.20548152</v>
      </c>
      <c r="N1424" s="7">
        <f>IF(ISNUMBER(_xll.BDP($C1424, "DELTA_MID")),_xll.BDP($C1424, "DELTA_MID")," ")</f>
        <v/>
      </c>
      <c r="O1424" s="7">
        <f>IF(ISNUMBER(N1424),_xll.BDP($C1424, "OPT_UNDL_TICKER"),"")</f>
        <v/>
      </c>
      <c r="P1424" s="8">
        <f>IF(ISNUMBER(N1424),_xll.BDP($C1424, "OPT_UNDL_PX")," ")</f>
        <v/>
      </c>
      <c r="Q1424" s="7">
        <f>IF(ISNUMBER(N1424),+G1424*_xll.BDP($C1424, "PX_POS_MULT_FACTOR")*P1424/K1424," ")</f>
        <v/>
      </c>
      <c r="R1424" s="8">
        <f>IF(OR($A1424="TUA",$A1424="TYA"),"",IF(ISNUMBER(_xll.BDP($C1424,"DUR_ADJ_OAS_MID")),_xll.BDP($C1424,"DUR_ADJ_OAS_MID"),IF(ISNUMBER(_xll.BDP($E1424&amp;" ISIN","DUR_ADJ_OAS_MID")),_xll.BDP($E1424&amp;" ISIN","DUR_ADJ_OAS_MID")," ")))</f>
        <v/>
      </c>
      <c r="S1424" s="7">
        <f>IF(ISNUMBER(N1424),Q1424*N1424,IF(ISNUMBER(R1424),J1424*R1424," "))</f>
        <v/>
      </c>
      <c r="AB1424" s="8" t="inlineStr">
        <is>
          <t>MSSIJNK1</t>
        </is>
      </c>
      <c r="AG1424" t="n">
        <v>0.000413</v>
      </c>
    </row>
    <row r="1425">
      <c r="A1425" t="inlineStr">
        <is>
          <t>QIS</t>
        </is>
      </c>
      <c r="B1425" t="inlineStr">
        <is>
          <t>Intel Corp</t>
        </is>
      </c>
      <c r="C1425" t="inlineStr">
        <is>
          <t>INTC</t>
        </is>
      </c>
      <c r="D1425" t="inlineStr">
        <is>
          <t>2463247</t>
        </is>
      </c>
      <c r="E1425" t="inlineStr">
        <is>
          <t>US4581401001</t>
        </is>
      </c>
      <c r="F1425" t="inlineStr">
        <is>
          <t>458140100</t>
        </is>
      </c>
      <c r="G1425" s="1" t="n">
        <v>-21240.60999351502</v>
      </c>
      <c r="H1425" s="1" t="n">
        <v>22.49</v>
      </c>
      <c r="I1425" s="2" t="n">
        <v>-477701.3187541527</v>
      </c>
      <c r="J1425" s="3" t="n">
        <v>-0.004732346095614</v>
      </c>
      <c r="K1425" s="4" t="n">
        <v>100943867.82</v>
      </c>
      <c r="L1425" s="5" t="n">
        <v>4350001</v>
      </c>
      <c r="M1425" s="6" t="n">
        <v>23.20548152</v>
      </c>
      <c r="N1425" s="7">
        <f>IF(ISNUMBER(_xll.BDP($C1425, "DELTA_MID")),_xll.BDP($C1425, "DELTA_MID")," ")</f>
        <v/>
      </c>
      <c r="O1425" s="7">
        <f>IF(ISNUMBER(N1425),_xll.BDP($C1425, "OPT_UNDL_TICKER"),"")</f>
        <v/>
      </c>
      <c r="P1425" s="8">
        <f>IF(ISNUMBER(N1425),_xll.BDP($C1425, "OPT_UNDL_PX")," ")</f>
        <v/>
      </c>
      <c r="Q1425" s="7">
        <f>IF(ISNUMBER(N1425),+G1425*_xll.BDP($C1425, "PX_POS_MULT_FACTOR")*P1425/K1425," ")</f>
        <v/>
      </c>
      <c r="R1425" s="8">
        <f>IF(OR($A1425="TUA",$A1425="TYA"),"",IF(ISNUMBER(_xll.BDP($C1425,"DUR_ADJ_OAS_MID")),_xll.BDP($C1425,"DUR_ADJ_OAS_MID"),IF(ISNUMBER(_xll.BDP($E1425&amp;" ISIN","DUR_ADJ_OAS_MID")),_xll.BDP($E1425&amp;" ISIN","DUR_ADJ_OAS_MID")," ")))</f>
        <v/>
      </c>
      <c r="S1425" s="7">
        <f>IF(ISNUMBER(N1425),Q1425*N1425,IF(ISNUMBER(R1425),J1425*R1425," "))</f>
        <v/>
      </c>
      <c r="AB1425" s="8" t="inlineStr">
        <is>
          <t>MSSIJNK1</t>
        </is>
      </c>
      <c r="AG1425" t="n">
        <v>0.000413</v>
      </c>
    </row>
    <row r="1426">
      <c r="A1426" t="inlineStr">
        <is>
          <t>QIS</t>
        </is>
      </c>
      <c r="B1426" t="inlineStr">
        <is>
          <t>Jazz Pharmaceuticals PLC</t>
        </is>
      </c>
      <c r="C1426" t="inlineStr">
        <is>
          <t>JAZZ</t>
        </is>
      </c>
      <c r="D1426" t="inlineStr">
        <is>
          <t>B4Q5ZN4</t>
        </is>
      </c>
      <c r="E1426" t="inlineStr">
        <is>
          <t>IE00B4Q5ZN47</t>
        </is>
      </c>
      <c r="G1426" s="1" t="n">
        <v>-3418.907017204287</v>
      </c>
      <c r="H1426" s="1" t="n">
        <v>109.45</v>
      </c>
      <c r="I1426" s="2" t="n">
        <v>-374199.3730330092</v>
      </c>
      <c r="J1426" s="3" t="n">
        <v>-0.003707004507696</v>
      </c>
      <c r="K1426" s="4" t="n">
        <v>100943867.82</v>
      </c>
      <c r="L1426" s="5" t="n">
        <v>4350001</v>
      </c>
      <c r="M1426" s="6" t="n">
        <v>23.20548152</v>
      </c>
      <c r="N1426" s="7">
        <f>IF(ISNUMBER(_xll.BDP($C1426, "DELTA_MID")),_xll.BDP($C1426, "DELTA_MID")," ")</f>
        <v/>
      </c>
      <c r="O1426" s="7">
        <f>IF(ISNUMBER(N1426),_xll.BDP($C1426, "OPT_UNDL_TICKER"),"")</f>
        <v/>
      </c>
      <c r="P1426" s="8">
        <f>IF(ISNUMBER(N1426),_xll.BDP($C1426, "OPT_UNDL_PX")," ")</f>
        <v/>
      </c>
      <c r="Q1426" s="7">
        <f>IF(ISNUMBER(N1426),+G1426*_xll.BDP($C1426, "PX_POS_MULT_FACTOR")*P1426/K1426," ")</f>
        <v/>
      </c>
      <c r="R1426" s="8">
        <f>IF(OR($A1426="TUA",$A1426="TYA"),"",IF(ISNUMBER(_xll.BDP($C1426,"DUR_ADJ_OAS_MID")),_xll.BDP($C1426,"DUR_ADJ_OAS_MID"),IF(ISNUMBER(_xll.BDP($E1426&amp;" ISIN","DUR_ADJ_OAS_MID")),_xll.BDP($E1426&amp;" ISIN","DUR_ADJ_OAS_MID")," ")))</f>
        <v/>
      </c>
      <c r="S1426" s="7">
        <f>IF(ISNUMBER(N1426),Q1426*N1426,IF(ISNUMBER(R1426),J1426*R1426," "))</f>
        <v/>
      </c>
      <c r="AB1426" s="8" t="inlineStr">
        <is>
          <t>MSSIJNK1</t>
        </is>
      </c>
      <c r="AG1426" t="n">
        <v>0.000413</v>
      </c>
    </row>
    <row r="1427">
      <c r="A1427" t="inlineStr">
        <is>
          <t>QIS</t>
        </is>
      </c>
      <c r="B1427" t="inlineStr">
        <is>
          <t>JetBlue Airways Corp</t>
        </is>
      </c>
      <c r="C1427" t="inlineStr">
        <is>
          <t>JBLU</t>
        </is>
      </c>
      <c r="D1427" t="inlineStr">
        <is>
          <t>2852760</t>
        </is>
      </c>
      <c r="E1427" t="inlineStr">
        <is>
          <t>US4771431016</t>
        </is>
      </c>
      <c r="F1427" t="inlineStr">
        <is>
          <t>477143101</t>
        </is>
      </c>
      <c r="G1427" s="1" t="n">
        <v>-48426.61276769107</v>
      </c>
      <c r="H1427" s="1" t="n">
        <v>4.46</v>
      </c>
      <c r="I1427" s="2" t="n">
        <v>-215982.6929439022</v>
      </c>
      <c r="J1427" s="3" t="n">
        <v>-0.00213963163497</v>
      </c>
      <c r="K1427" s="4" t="n">
        <v>100943867.82</v>
      </c>
      <c r="L1427" s="5" t="n">
        <v>4350001</v>
      </c>
      <c r="M1427" s="6" t="n">
        <v>23.20548152</v>
      </c>
      <c r="N1427" s="7">
        <f>IF(ISNUMBER(_xll.BDP($C1427, "DELTA_MID")),_xll.BDP($C1427, "DELTA_MID")," ")</f>
        <v/>
      </c>
      <c r="O1427" s="7">
        <f>IF(ISNUMBER(N1427),_xll.BDP($C1427, "OPT_UNDL_TICKER"),"")</f>
        <v/>
      </c>
      <c r="P1427" s="8">
        <f>IF(ISNUMBER(N1427),_xll.BDP($C1427, "OPT_UNDL_PX")," ")</f>
        <v/>
      </c>
      <c r="Q1427" s="7">
        <f>IF(ISNUMBER(N1427),+G1427*_xll.BDP($C1427, "PX_POS_MULT_FACTOR")*P1427/K1427," ")</f>
        <v/>
      </c>
      <c r="R1427" s="8">
        <f>IF(OR($A1427="TUA",$A1427="TYA"),"",IF(ISNUMBER(_xll.BDP($C1427,"DUR_ADJ_OAS_MID")),_xll.BDP($C1427,"DUR_ADJ_OAS_MID"),IF(ISNUMBER(_xll.BDP($E1427&amp;" ISIN","DUR_ADJ_OAS_MID")),_xll.BDP($E1427&amp;" ISIN","DUR_ADJ_OAS_MID")," ")))</f>
        <v/>
      </c>
      <c r="S1427" s="7">
        <f>IF(ISNUMBER(N1427),Q1427*N1427,IF(ISNUMBER(R1427),J1427*R1427," "))</f>
        <v/>
      </c>
      <c r="AB1427" s="8" t="inlineStr">
        <is>
          <t>MSSIJNK1</t>
        </is>
      </c>
      <c r="AG1427" t="n">
        <v>0.000413</v>
      </c>
    </row>
    <row r="1428">
      <c r="A1428" t="inlineStr">
        <is>
          <t>QIS</t>
        </is>
      </c>
      <c r="B1428" t="inlineStr">
        <is>
          <t>Kyndryl Holdings Inc</t>
        </is>
      </c>
      <c r="C1428" t="inlineStr">
        <is>
          <t>KD</t>
        </is>
      </c>
      <c r="D1428" t="inlineStr">
        <is>
          <t>BP6JW21</t>
        </is>
      </c>
      <c r="E1428" t="inlineStr">
        <is>
          <t>US50155Q1004</t>
        </is>
      </c>
      <c r="F1428" t="inlineStr">
        <is>
          <t>50155Q100</t>
        </is>
      </c>
      <c r="G1428" s="1" t="n">
        <v>-9299.156264030122</v>
      </c>
      <c r="H1428" s="1" t="n">
        <v>43.41</v>
      </c>
      <c r="I1428" s="2" t="n">
        <v>-403676.3734215476</v>
      </c>
      <c r="J1428" s="3" t="n">
        <v>-0.003999018287483999</v>
      </c>
      <c r="K1428" s="4" t="n">
        <v>100943867.82</v>
      </c>
      <c r="L1428" s="5" t="n">
        <v>4350001</v>
      </c>
      <c r="M1428" s="6" t="n">
        <v>23.20548152</v>
      </c>
      <c r="N1428" s="7">
        <f>IF(ISNUMBER(_xll.BDP($C1428, "DELTA_MID")),_xll.BDP($C1428, "DELTA_MID")," ")</f>
        <v/>
      </c>
      <c r="O1428" s="7">
        <f>IF(ISNUMBER(N1428),_xll.BDP($C1428, "OPT_UNDL_TICKER"),"")</f>
        <v/>
      </c>
      <c r="P1428" s="8">
        <f>IF(ISNUMBER(N1428),_xll.BDP($C1428, "OPT_UNDL_PX")," ")</f>
        <v/>
      </c>
      <c r="Q1428" s="7">
        <f>IF(ISNUMBER(N1428),+G1428*_xll.BDP($C1428, "PX_POS_MULT_FACTOR")*P1428/K1428," ")</f>
        <v/>
      </c>
      <c r="R1428" s="8">
        <f>IF(OR($A1428="TUA",$A1428="TYA"),"",IF(ISNUMBER(_xll.BDP($C1428,"DUR_ADJ_OAS_MID")),_xll.BDP($C1428,"DUR_ADJ_OAS_MID"),IF(ISNUMBER(_xll.BDP($E1428&amp;" ISIN","DUR_ADJ_OAS_MID")),_xll.BDP($E1428&amp;" ISIN","DUR_ADJ_OAS_MID")," ")))</f>
        <v/>
      </c>
      <c r="S1428" s="7">
        <f>IF(ISNUMBER(N1428),Q1428*N1428,IF(ISNUMBER(R1428),J1428*R1428," "))</f>
        <v/>
      </c>
      <c r="AB1428" s="8" t="inlineStr">
        <is>
          <t>MSSIJNK1</t>
        </is>
      </c>
      <c r="AG1428" t="n">
        <v>0.000413</v>
      </c>
    </row>
    <row r="1429">
      <c r="A1429" t="inlineStr">
        <is>
          <t>QIS</t>
        </is>
      </c>
      <c r="B1429" t="inlineStr">
        <is>
          <t>Kosmos Energy Ltd</t>
        </is>
      </c>
      <c r="C1429" t="inlineStr">
        <is>
          <t>KOS</t>
        </is>
      </c>
      <c r="D1429" t="inlineStr">
        <is>
          <t>BHK15K6</t>
        </is>
      </c>
      <c r="E1429" t="inlineStr">
        <is>
          <t>US5006881065</t>
        </is>
      </c>
      <c r="F1429" t="inlineStr">
        <is>
          <t>500688106</t>
        </is>
      </c>
      <c r="G1429" s="1" t="n">
        <v>-84369.33780591835</v>
      </c>
      <c r="H1429" s="1" t="n">
        <v>1.98</v>
      </c>
      <c r="I1429" s="2" t="n">
        <v>-167051.2888557183</v>
      </c>
      <c r="J1429" s="3" t="n">
        <v>-0.00165489288714</v>
      </c>
      <c r="K1429" s="4" t="n">
        <v>100943867.82</v>
      </c>
      <c r="L1429" s="5" t="n">
        <v>4350001</v>
      </c>
      <c r="M1429" s="6" t="n">
        <v>23.20548152</v>
      </c>
      <c r="N1429" s="7">
        <f>IF(ISNUMBER(_xll.BDP($C1429, "DELTA_MID")),_xll.BDP($C1429, "DELTA_MID")," ")</f>
        <v/>
      </c>
      <c r="O1429" s="7">
        <f>IF(ISNUMBER(N1429),_xll.BDP($C1429, "OPT_UNDL_TICKER"),"")</f>
        <v/>
      </c>
      <c r="P1429" s="8">
        <f>IF(ISNUMBER(N1429),_xll.BDP($C1429, "OPT_UNDL_PX")," ")</f>
        <v/>
      </c>
      <c r="Q1429" s="7">
        <f>IF(ISNUMBER(N1429),+G1429*_xll.BDP($C1429, "PX_POS_MULT_FACTOR")*P1429/K1429," ")</f>
        <v/>
      </c>
      <c r="R1429" s="8">
        <f>IF(OR($A1429="TUA",$A1429="TYA"),"",IF(ISNUMBER(_xll.BDP($C1429,"DUR_ADJ_OAS_MID")),_xll.BDP($C1429,"DUR_ADJ_OAS_MID"),IF(ISNUMBER(_xll.BDP($E1429&amp;" ISIN","DUR_ADJ_OAS_MID")),_xll.BDP($E1429&amp;" ISIN","DUR_ADJ_OAS_MID")," ")))</f>
        <v/>
      </c>
      <c r="S1429" s="7">
        <f>IF(ISNUMBER(N1429),Q1429*N1429,IF(ISNUMBER(R1429),J1429*R1429," "))</f>
        <v/>
      </c>
      <c r="AB1429" s="8" t="inlineStr">
        <is>
          <t>MSSIJNK1</t>
        </is>
      </c>
      <c r="AG1429" t="n">
        <v>0.000413</v>
      </c>
    </row>
    <row r="1430">
      <c r="A1430" t="inlineStr">
        <is>
          <t>QIS</t>
        </is>
      </c>
      <c r="B1430" t="inlineStr">
        <is>
          <t>Kohl's Corp</t>
        </is>
      </c>
      <c r="C1430" t="inlineStr">
        <is>
          <t>KSS</t>
        </is>
      </c>
      <c r="D1430" t="inlineStr">
        <is>
          <t>2496113</t>
        </is>
      </c>
      <c r="E1430" t="inlineStr">
        <is>
          <t>US5002551043</t>
        </is>
      </c>
      <c r="F1430" t="inlineStr">
        <is>
          <t>500255104</t>
        </is>
      </c>
      <c r="G1430" s="1" t="n">
        <v>-41976.36626796007</v>
      </c>
      <c r="H1430" s="1" t="n">
        <v>9.279999999999999</v>
      </c>
      <c r="I1430" s="2" t="n">
        <v>-389540.6789666695</v>
      </c>
      <c r="J1430" s="3" t="n">
        <v>-0.0038589830901</v>
      </c>
      <c r="K1430" s="4" t="n">
        <v>100943867.82</v>
      </c>
      <c r="L1430" s="5" t="n">
        <v>4350001</v>
      </c>
      <c r="M1430" s="6" t="n">
        <v>23.20548152</v>
      </c>
      <c r="N1430" s="7">
        <f>IF(ISNUMBER(_xll.BDP($C1430, "DELTA_MID")),_xll.BDP($C1430, "DELTA_MID")," ")</f>
        <v/>
      </c>
      <c r="O1430" s="7">
        <f>IF(ISNUMBER(N1430),_xll.BDP($C1430, "OPT_UNDL_TICKER"),"")</f>
        <v/>
      </c>
      <c r="P1430" s="8">
        <f>IF(ISNUMBER(N1430),_xll.BDP($C1430, "OPT_UNDL_PX")," ")</f>
        <v/>
      </c>
      <c r="Q1430" s="7">
        <f>IF(ISNUMBER(N1430),+G1430*_xll.BDP($C1430, "PX_POS_MULT_FACTOR")*P1430/K1430," ")</f>
        <v/>
      </c>
      <c r="R1430" s="8">
        <f>IF(OR($A1430="TUA",$A1430="TYA"),"",IF(ISNUMBER(_xll.BDP($C1430,"DUR_ADJ_OAS_MID")),_xll.BDP($C1430,"DUR_ADJ_OAS_MID"),IF(ISNUMBER(_xll.BDP($E1430&amp;" ISIN","DUR_ADJ_OAS_MID")),_xll.BDP($E1430&amp;" ISIN","DUR_ADJ_OAS_MID")," ")))</f>
        <v/>
      </c>
      <c r="S1430" s="7">
        <f>IF(ISNUMBER(N1430),Q1430*N1430,IF(ISNUMBER(R1430),J1430*R1430," "))</f>
        <v/>
      </c>
      <c r="AB1430" s="8" t="inlineStr">
        <is>
          <t>MSSIJNK1</t>
        </is>
      </c>
      <c r="AG1430" t="n">
        <v>0.000413</v>
      </c>
    </row>
    <row r="1431">
      <c r="A1431" t="inlineStr">
        <is>
          <t>QIS</t>
        </is>
      </c>
      <c r="B1431" t="inlineStr">
        <is>
          <t>Lithia Motors Inc</t>
        </is>
      </c>
      <c r="C1431" t="inlineStr">
        <is>
          <t>LAD</t>
        </is>
      </c>
      <c r="D1431" t="inlineStr">
        <is>
          <t>2515030</t>
        </is>
      </c>
      <c r="E1431" t="inlineStr">
        <is>
          <t>US5367971034</t>
        </is>
      </c>
      <c r="F1431" t="inlineStr">
        <is>
          <t>536797103</t>
        </is>
      </c>
      <c r="G1431" s="1" t="n">
        <v>-1104.466365493909</v>
      </c>
      <c r="H1431" s="1" t="n">
        <v>352.9</v>
      </c>
      <c r="I1431" s="2" t="n">
        <v>-389766.1803828005</v>
      </c>
      <c r="J1431" s="3" t="n">
        <v>-0.003861217018925999</v>
      </c>
      <c r="K1431" s="4" t="n">
        <v>100943867.82</v>
      </c>
      <c r="L1431" s="5" t="n">
        <v>4350001</v>
      </c>
      <c r="M1431" s="6" t="n">
        <v>23.20548152</v>
      </c>
      <c r="N1431" s="7">
        <f>IF(ISNUMBER(_xll.BDP($C1431, "DELTA_MID")),_xll.BDP($C1431, "DELTA_MID")," ")</f>
        <v/>
      </c>
      <c r="O1431" s="7">
        <f>IF(ISNUMBER(N1431),_xll.BDP($C1431, "OPT_UNDL_TICKER"),"")</f>
        <v/>
      </c>
      <c r="P1431" s="8">
        <f>IF(ISNUMBER(N1431),_xll.BDP($C1431, "OPT_UNDL_PX")," ")</f>
        <v/>
      </c>
      <c r="Q1431" s="7">
        <f>IF(ISNUMBER(N1431),+G1431*_xll.BDP($C1431, "PX_POS_MULT_FACTOR")*P1431/K1431," ")</f>
        <v/>
      </c>
      <c r="R1431" s="8">
        <f>IF(OR($A1431="TUA",$A1431="TYA"),"",IF(ISNUMBER(_xll.BDP($C1431,"DUR_ADJ_OAS_MID")),_xll.BDP($C1431,"DUR_ADJ_OAS_MID"),IF(ISNUMBER(_xll.BDP($E1431&amp;" ISIN","DUR_ADJ_OAS_MID")),_xll.BDP($E1431&amp;" ISIN","DUR_ADJ_OAS_MID")," ")))</f>
        <v/>
      </c>
      <c r="S1431" s="7">
        <f>IF(ISNUMBER(N1431),Q1431*N1431,IF(ISNUMBER(R1431),J1431*R1431," "))</f>
        <v/>
      </c>
      <c r="AB1431" s="8" t="inlineStr">
        <is>
          <t>MSSIJNK1</t>
        </is>
      </c>
      <c r="AG1431" t="n">
        <v>0.000413</v>
      </c>
    </row>
    <row r="1432">
      <c r="A1432" t="inlineStr">
        <is>
          <t>QIS</t>
        </is>
      </c>
      <c r="B1432" t="inlineStr">
        <is>
          <t>Liberty Global Ltd</t>
        </is>
      </c>
      <c r="C1432" t="inlineStr">
        <is>
          <t>LBTYA</t>
        </is>
      </c>
      <c r="D1432" t="inlineStr">
        <is>
          <t>BS71B31</t>
        </is>
      </c>
      <c r="E1432" t="inlineStr">
        <is>
          <t>BMG611881019</t>
        </is>
      </c>
      <c r="G1432" s="1" t="n">
        <v>-21623.19980647698</v>
      </c>
      <c r="H1432" s="1" t="n">
        <v>9.960000000000001</v>
      </c>
      <c r="I1432" s="2" t="n">
        <v>-215367.0700725107</v>
      </c>
      <c r="J1432" s="3" t="n">
        <v>-0.002133532969596</v>
      </c>
      <c r="K1432" s="4" t="n">
        <v>100943867.82</v>
      </c>
      <c r="L1432" s="5" t="n">
        <v>4350001</v>
      </c>
      <c r="M1432" s="6" t="n">
        <v>23.20548152</v>
      </c>
      <c r="N1432" s="7">
        <f>IF(ISNUMBER(_xll.BDP($C1432, "DELTA_MID")),_xll.BDP($C1432, "DELTA_MID")," ")</f>
        <v/>
      </c>
      <c r="O1432" s="7">
        <f>IF(ISNUMBER(N1432),_xll.BDP($C1432, "OPT_UNDL_TICKER"),"")</f>
        <v/>
      </c>
      <c r="P1432" s="8">
        <f>IF(ISNUMBER(N1432),_xll.BDP($C1432, "OPT_UNDL_PX")," ")</f>
        <v/>
      </c>
      <c r="Q1432" s="7">
        <f>IF(ISNUMBER(N1432),+G1432*_xll.BDP($C1432, "PX_POS_MULT_FACTOR")*P1432/K1432," ")</f>
        <v/>
      </c>
      <c r="R1432" s="8">
        <f>IF(OR($A1432="TUA",$A1432="TYA"),"",IF(ISNUMBER(_xll.BDP($C1432,"DUR_ADJ_OAS_MID")),_xll.BDP($C1432,"DUR_ADJ_OAS_MID"),IF(ISNUMBER(_xll.BDP($E1432&amp;" ISIN","DUR_ADJ_OAS_MID")),_xll.BDP($E1432&amp;" ISIN","DUR_ADJ_OAS_MID")," ")))</f>
        <v/>
      </c>
      <c r="S1432" s="7">
        <f>IF(ISNUMBER(N1432),Q1432*N1432,IF(ISNUMBER(R1432),J1432*R1432," "))</f>
        <v/>
      </c>
      <c r="AB1432" s="8" t="inlineStr">
        <is>
          <t>MSSIJNK1</t>
        </is>
      </c>
      <c r="AG1432" t="n">
        <v>0.000413</v>
      </c>
    </row>
    <row r="1433">
      <c r="A1433" t="inlineStr">
        <is>
          <t>QIS</t>
        </is>
      </c>
      <c r="B1433" t="inlineStr">
        <is>
          <t>Liberty Global Ltd</t>
        </is>
      </c>
      <c r="C1433" t="inlineStr">
        <is>
          <t>LBTYK</t>
        </is>
      </c>
      <c r="D1433" t="inlineStr">
        <is>
          <t>BS71BR5</t>
        </is>
      </c>
      <c r="E1433" t="inlineStr">
        <is>
          <t>BMG611881274</t>
        </is>
      </c>
      <c r="G1433" s="1" t="n">
        <v>-15614.24980383342</v>
      </c>
      <c r="H1433" s="1" t="n">
        <v>10.21</v>
      </c>
      <c r="I1433" s="2" t="n">
        <v>-159421.4904971393</v>
      </c>
      <c r="J1433" s="3" t="n">
        <v>-0.001579308321942</v>
      </c>
      <c r="K1433" s="4" t="n">
        <v>100943867.82</v>
      </c>
      <c r="L1433" s="5" t="n">
        <v>4350001</v>
      </c>
      <c r="M1433" s="6" t="n">
        <v>23.20548152</v>
      </c>
      <c r="N1433" s="7">
        <f>IF(ISNUMBER(_xll.BDP($C1433, "DELTA_MID")),_xll.BDP($C1433, "DELTA_MID")," ")</f>
        <v/>
      </c>
      <c r="O1433" s="7">
        <f>IF(ISNUMBER(N1433),_xll.BDP($C1433, "OPT_UNDL_TICKER"),"")</f>
        <v/>
      </c>
      <c r="P1433" s="8">
        <f>IF(ISNUMBER(N1433),_xll.BDP($C1433, "OPT_UNDL_PX")," ")</f>
        <v/>
      </c>
      <c r="Q1433" s="7">
        <f>IF(ISNUMBER(N1433),+G1433*_xll.BDP($C1433, "PX_POS_MULT_FACTOR")*P1433/K1433," ")</f>
        <v/>
      </c>
      <c r="R1433" s="8">
        <f>IF(OR($A1433="TUA",$A1433="TYA"),"",IF(ISNUMBER(_xll.BDP($C1433,"DUR_ADJ_OAS_MID")),_xll.BDP($C1433,"DUR_ADJ_OAS_MID"),IF(ISNUMBER(_xll.BDP($E1433&amp;" ISIN","DUR_ADJ_OAS_MID")),_xll.BDP($E1433&amp;" ISIN","DUR_ADJ_OAS_MID")," ")))</f>
        <v/>
      </c>
      <c r="S1433" s="7">
        <f>IF(ISNUMBER(N1433),Q1433*N1433,IF(ISNUMBER(R1433),J1433*R1433," "))</f>
        <v/>
      </c>
      <c r="AB1433" s="8" t="inlineStr">
        <is>
          <t>MSSIJNK1</t>
        </is>
      </c>
      <c r="AG1433" t="n">
        <v>0.000413</v>
      </c>
    </row>
    <row r="1434">
      <c r="A1434" t="inlineStr">
        <is>
          <t>QIS</t>
        </is>
      </c>
      <c r="B1434" t="inlineStr">
        <is>
          <t>Leggett &amp; Platt Inc</t>
        </is>
      </c>
      <c r="C1434" t="inlineStr">
        <is>
          <t>LEG</t>
        </is>
      </c>
      <c r="D1434" t="inlineStr">
        <is>
          <t>2510682</t>
        </is>
      </c>
      <c r="E1434" t="inlineStr">
        <is>
          <t>US5246601075</t>
        </is>
      </c>
      <c r="F1434" t="inlineStr">
        <is>
          <t>524660107</t>
        </is>
      </c>
      <c r="G1434" s="1" t="n">
        <v>-39792.88576461343</v>
      </c>
      <c r="H1434" s="1" t="n">
        <v>9.890000000000001</v>
      </c>
      <c r="I1434" s="2" t="n">
        <v>-393551.6402120268</v>
      </c>
      <c r="J1434" s="3" t="n">
        <v>-0.003898717660728</v>
      </c>
      <c r="K1434" s="4" t="n">
        <v>100943867.82</v>
      </c>
      <c r="L1434" s="5" t="n">
        <v>4350001</v>
      </c>
      <c r="M1434" s="6" t="n">
        <v>23.20548152</v>
      </c>
      <c r="N1434" s="7">
        <f>IF(ISNUMBER(_xll.BDP($C1434, "DELTA_MID")),_xll.BDP($C1434, "DELTA_MID")," ")</f>
        <v/>
      </c>
      <c r="O1434" s="7">
        <f>IF(ISNUMBER(N1434),_xll.BDP($C1434, "OPT_UNDL_TICKER"),"")</f>
        <v/>
      </c>
      <c r="P1434" s="8">
        <f>IF(ISNUMBER(N1434),_xll.BDP($C1434, "OPT_UNDL_PX")," ")</f>
        <v/>
      </c>
      <c r="Q1434" s="7">
        <f>IF(ISNUMBER(N1434),+G1434*_xll.BDP($C1434, "PX_POS_MULT_FACTOR")*P1434/K1434," ")</f>
        <v/>
      </c>
      <c r="R1434" s="8">
        <f>IF(OR($A1434="TUA",$A1434="TYA"),"",IF(ISNUMBER(_xll.BDP($C1434,"DUR_ADJ_OAS_MID")),_xll.BDP($C1434,"DUR_ADJ_OAS_MID"),IF(ISNUMBER(_xll.BDP($E1434&amp;" ISIN","DUR_ADJ_OAS_MID")),_xll.BDP($E1434&amp;" ISIN","DUR_ADJ_OAS_MID")," ")))</f>
        <v/>
      </c>
      <c r="S1434" s="7">
        <f>IF(ISNUMBER(N1434),Q1434*N1434,IF(ISNUMBER(R1434),J1434*R1434," "))</f>
        <v/>
      </c>
      <c r="AB1434" s="8" t="inlineStr">
        <is>
          <t>MSSIJNK1</t>
        </is>
      </c>
      <c r="AG1434" t="n">
        <v>0.000413</v>
      </c>
    </row>
    <row r="1435">
      <c r="A1435" t="inlineStr">
        <is>
          <t>QIS</t>
        </is>
      </c>
      <c r="B1435" t="inlineStr">
        <is>
          <t>Lumentum Holdings Inc</t>
        </is>
      </c>
      <c r="C1435" t="inlineStr">
        <is>
          <t>LITE</t>
        </is>
      </c>
      <c r="D1435" t="inlineStr">
        <is>
          <t>BYM9ZP2</t>
        </is>
      </c>
      <c r="E1435" t="inlineStr">
        <is>
          <t>US55024U1097</t>
        </is>
      </c>
      <c r="F1435" t="inlineStr">
        <is>
          <t>55024U109</t>
        </is>
      </c>
      <c r="G1435" s="1" t="n">
        <v>-4369.886284994245</v>
      </c>
      <c r="H1435" s="1" t="n">
        <v>92.75</v>
      </c>
      <c r="I1435" s="2" t="n">
        <v>-405306.9529332162</v>
      </c>
      <c r="J1435" s="3" t="n">
        <v>-0.004015171616526</v>
      </c>
      <c r="K1435" s="4" t="n">
        <v>100943867.82</v>
      </c>
      <c r="L1435" s="5" t="n">
        <v>4350001</v>
      </c>
      <c r="M1435" s="6" t="n">
        <v>23.20548152</v>
      </c>
      <c r="N1435" s="7">
        <f>IF(ISNUMBER(_xll.BDP($C1435, "DELTA_MID")),_xll.BDP($C1435, "DELTA_MID")," ")</f>
        <v/>
      </c>
      <c r="O1435" s="7">
        <f>IF(ISNUMBER(N1435),_xll.BDP($C1435, "OPT_UNDL_TICKER"),"")</f>
        <v/>
      </c>
      <c r="P1435" s="8">
        <f>IF(ISNUMBER(N1435),_xll.BDP($C1435, "OPT_UNDL_PX")," ")</f>
        <v/>
      </c>
      <c r="Q1435" s="7">
        <f>IF(ISNUMBER(N1435),+G1435*_xll.BDP($C1435, "PX_POS_MULT_FACTOR")*P1435/K1435," ")</f>
        <v/>
      </c>
      <c r="R1435" s="8">
        <f>IF(OR($A1435="TUA",$A1435="TYA"),"",IF(ISNUMBER(_xll.BDP($C1435,"DUR_ADJ_OAS_MID")),_xll.BDP($C1435,"DUR_ADJ_OAS_MID"),IF(ISNUMBER(_xll.BDP($E1435&amp;" ISIN","DUR_ADJ_OAS_MID")),_xll.BDP($E1435&amp;" ISIN","DUR_ADJ_OAS_MID")," ")))</f>
        <v/>
      </c>
      <c r="S1435" s="7">
        <f>IF(ISNUMBER(N1435),Q1435*N1435,IF(ISNUMBER(R1435),J1435*R1435," "))</f>
        <v/>
      </c>
      <c r="AB1435" s="8" t="inlineStr">
        <is>
          <t>MSSIJNK1</t>
        </is>
      </c>
      <c r="AG1435" t="n">
        <v>0.000413</v>
      </c>
    </row>
    <row r="1436">
      <c r="A1436" t="inlineStr">
        <is>
          <t>QIS</t>
        </is>
      </c>
      <c r="B1436" t="inlineStr">
        <is>
          <t>Southwest Airlines Co</t>
        </is>
      </c>
      <c r="C1436" t="inlineStr">
        <is>
          <t>LUV</t>
        </is>
      </c>
      <c r="D1436" t="inlineStr">
        <is>
          <t>2831543</t>
        </is>
      </c>
      <c r="E1436" t="inlineStr">
        <is>
          <t>US8447411088</t>
        </is>
      </c>
      <c r="F1436" t="inlineStr">
        <is>
          <t>844741108</t>
        </is>
      </c>
      <c r="G1436" s="1" t="n">
        <v>-12093.40641766136</v>
      </c>
      <c r="H1436" s="1" t="n">
        <v>34.08</v>
      </c>
      <c r="I1436" s="2" t="n">
        <v>-412143.2907138991</v>
      </c>
      <c r="J1436" s="3" t="n">
        <v>-0.004082895767862</v>
      </c>
      <c r="K1436" s="4" t="n">
        <v>100943867.82</v>
      </c>
      <c r="L1436" s="5" t="n">
        <v>4350001</v>
      </c>
      <c r="M1436" s="6" t="n">
        <v>23.20548152</v>
      </c>
      <c r="N1436" s="7">
        <f>IF(ISNUMBER(_xll.BDP($C1436, "DELTA_MID")),_xll.BDP($C1436, "DELTA_MID")," ")</f>
        <v/>
      </c>
      <c r="O1436" s="7">
        <f>IF(ISNUMBER(N1436),_xll.BDP($C1436, "OPT_UNDL_TICKER"),"")</f>
        <v/>
      </c>
      <c r="P1436" s="8">
        <f>IF(ISNUMBER(N1436),_xll.BDP($C1436, "OPT_UNDL_PX")," ")</f>
        <v/>
      </c>
      <c r="Q1436" s="7">
        <f>IF(ISNUMBER(N1436),+G1436*_xll.BDP($C1436, "PX_POS_MULT_FACTOR")*P1436/K1436," ")</f>
        <v/>
      </c>
      <c r="R1436" s="8">
        <f>IF(OR($A1436="TUA",$A1436="TYA"),"",IF(ISNUMBER(_xll.BDP($C1436,"DUR_ADJ_OAS_MID")),_xll.BDP($C1436,"DUR_ADJ_OAS_MID"),IF(ISNUMBER(_xll.BDP($E1436&amp;" ISIN","DUR_ADJ_OAS_MID")),_xll.BDP($E1436&amp;" ISIN","DUR_ADJ_OAS_MID")," ")))</f>
        <v/>
      </c>
      <c r="S1436" s="7">
        <f>IF(ISNUMBER(N1436),Q1436*N1436,IF(ISNUMBER(R1436),J1436*R1436," "))</f>
        <v/>
      </c>
      <c r="AB1436" s="8" t="inlineStr">
        <is>
          <t>MSSIJNK1</t>
        </is>
      </c>
      <c r="AG1436" t="n">
        <v>0.000413</v>
      </c>
    </row>
    <row r="1437">
      <c r="A1437" t="inlineStr">
        <is>
          <t>QIS</t>
        </is>
      </c>
      <c r="B1437" t="inlineStr">
        <is>
          <t>Macy's Inc</t>
        </is>
      </c>
      <c r="C1437" t="inlineStr">
        <is>
          <t>M</t>
        </is>
      </c>
      <c r="D1437" t="inlineStr">
        <is>
          <t>2345022</t>
        </is>
      </c>
      <c r="E1437" t="inlineStr">
        <is>
          <t>US55616P1049</t>
        </is>
      </c>
      <c r="F1437" t="inlineStr">
        <is>
          <t>55616P104</t>
        </is>
      </c>
      <c r="G1437" s="1" t="n">
        <v>-29359.1470133552</v>
      </c>
      <c r="H1437" s="1" t="n">
        <v>12.52</v>
      </c>
      <c r="I1437" s="2" t="n">
        <v>-367576.520607207</v>
      </c>
      <c r="J1437" s="3" t="n">
        <v>-0.003641395248126</v>
      </c>
      <c r="K1437" s="4" t="n">
        <v>100943867.82</v>
      </c>
      <c r="L1437" s="5" t="n">
        <v>4350001</v>
      </c>
      <c r="M1437" s="6" t="n">
        <v>23.20548152</v>
      </c>
      <c r="N1437" s="7">
        <f>IF(ISNUMBER(_xll.BDP($C1437, "DELTA_MID")),_xll.BDP($C1437, "DELTA_MID")," ")</f>
        <v/>
      </c>
      <c r="O1437" s="7">
        <f>IF(ISNUMBER(N1437),_xll.BDP($C1437, "OPT_UNDL_TICKER"),"")</f>
        <v/>
      </c>
      <c r="P1437" s="8">
        <f>IF(ISNUMBER(N1437),_xll.BDP($C1437, "OPT_UNDL_PX")," ")</f>
        <v/>
      </c>
      <c r="Q1437" s="7">
        <f>IF(ISNUMBER(N1437),+G1437*_xll.BDP($C1437, "PX_POS_MULT_FACTOR")*P1437/K1437," ")</f>
        <v/>
      </c>
      <c r="R1437" s="8">
        <f>IF(OR($A1437="TUA",$A1437="TYA"),"",IF(ISNUMBER(_xll.BDP($C1437,"DUR_ADJ_OAS_MID")),_xll.BDP($C1437,"DUR_ADJ_OAS_MID"),IF(ISNUMBER(_xll.BDP($E1437&amp;" ISIN","DUR_ADJ_OAS_MID")),_xll.BDP($E1437&amp;" ISIN","DUR_ADJ_OAS_MID")," ")))</f>
        <v/>
      </c>
      <c r="S1437" s="7">
        <f>IF(ISNUMBER(N1437),Q1437*N1437,IF(ISNUMBER(R1437),J1437*R1437," "))</f>
        <v/>
      </c>
      <c r="AB1437" s="8" t="inlineStr">
        <is>
          <t>MSSIJNK1</t>
        </is>
      </c>
      <c r="AG1437" t="n">
        <v>0.000413</v>
      </c>
    </row>
    <row r="1438">
      <c r="A1438" t="inlineStr">
        <is>
          <t>QIS</t>
        </is>
      </c>
      <c r="B1438" t="inlineStr">
        <is>
          <t>ManpowerGroup Inc</t>
        </is>
      </c>
      <c r="C1438" t="inlineStr">
        <is>
          <t>MAN</t>
        </is>
      </c>
      <c r="D1438" t="inlineStr">
        <is>
          <t>2562490</t>
        </is>
      </c>
      <c r="E1438" t="inlineStr">
        <is>
          <t>US56418H1005</t>
        </is>
      </c>
      <c r="F1438" t="inlineStr">
        <is>
          <t>56418H100</t>
        </is>
      </c>
      <c r="G1438" s="1" t="n">
        <v>-9124.849223992946</v>
      </c>
      <c r="H1438" s="1" t="n">
        <v>44.26</v>
      </c>
      <c r="I1438" s="2" t="n">
        <v>-403865.8266539277</v>
      </c>
      <c r="J1438" s="3" t="n">
        <v>-0.00400089510513</v>
      </c>
      <c r="K1438" s="4" t="n">
        <v>100943867.82</v>
      </c>
      <c r="L1438" s="5" t="n">
        <v>4350001</v>
      </c>
      <c r="M1438" s="6" t="n">
        <v>23.20548152</v>
      </c>
      <c r="N1438" s="7">
        <f>IF(ISNUMBER(_xll.BDP($C1438, "DELTA_MID")),_xll.BDP($C1438, "DELTA_MID")," ")</f>
        <v/>
      </c>
      <c r="O1438" s="7">
        <f>IF(ISNUMBER(N1438),_xll.BDP($C1438, "OPT_UNDL_TICKER"),"")</f>
        <v/>
      </c>
      <c r="P1438" s="8">
        <f>IF(ISNUMBER(N1438),_xll.BDP($C1438, "OPT_UNDL_PX")," ")</f>
        <v/>
      </c>
      <c r="Q1438" s="7">
        <f>IF(ISNUMBER(N1438),+G1438*_xll.BDP($C1438, "PX_POS_MULT_FACTOR")*P1438/K1438," ")</f>
        <v/>
      </c>
      <c r="R1438" s="8">
        <f>IF(OR($A1438="TUA",$A1438="TYA"),"",IF(ISNUMBER(_xll.BDP($C1438,"DUR_ADJ_OAS_MID")),_xll.BDP($C1438,"DUR_ADJ_OAS_MID"),IF(ISNUMBER(_xll.BDP($E1438&amp;" ISIN","DUR_ADJ_OAS_MID")),_xll.BDP($E1438&amp;" ISIN","DUR_ADJ_OAS_MID")," ")))</f>
        <v/>
      </c>
      <c r="S1438" s="7">
        <f>IF(ISNUMBER(N1438),Q1438*N1438,IF(ISNUMBER(R1438),J1438*R1438," "))</f>
        <v/>
      </c>
      <c r="AB1438" s="8" t="inlineStr">
        <is>
          <t>MSSIJNK1</t>
        </is>
      </c>
      <c r="AG1438" t="n">
        <v>0.000413</v>
      </c>
    </row>
    <row r="1439">
      <c r="A1439" t="inlineStr">
        <is>
          <t>QIS</t>
        </is>
      </c>
      <c r="B1439" t="inlineStr">
        <is>
          <t>MGM Resorts International</t>
        </is>
      </c>
      <c r="C1439" t="inlineStr">
        <is>
          <t>MGM</t>
        </is>
      </c>
      <c r="D1439" t="inlineStr">
        <is>
          <t>2547419</t>
        </is>
      </c>
      <c r="E1439" t="inlineStr">
        <is>
          <t>US5529531015</t>
        </is>
      </c>
      <c r="F1439" t="inlineStr">
        <is>
          <t>552953101</t>
        </is>
      </c>
      <c r="G1439" s="1" t="n">
        <v>-10994.28581228197</v>
      </c>
      <c r="H1439" s="1" t="n">
        <v>37.59</v>
      </c>
      <c r="I1439" s="2" t="n">
        <v>-413275.2036836793</v>
      </c>
      <c r="J1439" s="3" t="n">
        <v>-0.004094109058913999</v>
      </c>
      <c r="K1439" s="4" t="n">
        <v>100943867.82</v>
      </c>
      <c r="L1439" s="5" t="n">
        <v>4350001</v>
      </c>
      <c r="M1439" s="6" t="n">
        <v>23.20548152</v>
      </c>
      <c r="N1439" s="7">
        <f>IF(ISNUMBER(_xll.BDP($C1439, "DELTA_MID")),_xll.BDP($C1439, "DELTA_MID")," ")</f>
        <v/>
      </c>
      <c r="O1439" s="7">
        <f>IF(ISNUMBER(N1439),_xll.BDP($C1439, "OPT_UNDL_TICKER"),"")</f>
        <v/>
      </c>
      <c r="P1439" s="8">
        <f>IF(ISNUMBER(N1439),_xll.BDP($C1439, "OPT_UNDL_PX")," ")</f>
        <v/>
      </c>
      <c r="Q1439" s="7">
        <f>IF(ISNUMBER(N1439),+G1439*_xll.BDP($C1439, "PX_POS_MULT_FACTOR")*P1439/K1439," ")</f>
        <v/>
      </c>
      <c r="R1439" s="8">
        <f>IF(OR($A1439="TUA",$A1439="TYA"),"",IF(ISNUMBER(_xll.BDP($C1439,"DUR_ADJ_OAS_MID")),_xll.BDP($C1439,"DUR_ADJ_OAS_MID"),IF(ISNUMBER(_xll.BDP($E1439&amp;" ISIN","DUR_ADJ_OAS_MID")),_xll.BDP($E1439&amp;" ISIN","DUR_ADJ_OAS_MID")," ")))</f>
        <v/>
      </c>
      <c r="S1439" s="7">
        <f>IF(ISNUMBER(N1439),Q1439*N1439,IF(ISNUMBER(R1439),J1439*R1439," "))</f>
        <v/>
      </c>
      <c r="AB1439" s="8" t="inlineStr">
        <is>
          <t>MSSIJNK1</t>
        </is>
      </c>
      <c r="AG1439" t="n">
        <v>0.000413</v>
      </c>
    </row>
    <row r="1440">
      <c r="A1440" t="inlineStr">
        <is>
          <t>QIS</t>
        </is>
      </c>
      <c r="B1440" t="inlineStr">
        <is>
          <t>MKS Inc</t>
        </is>
      </c>
      <c r="C1440" t="inlineStr">
        <is>
          <t>MKSI</t>
        </is>
      </c>
      <c r="D1440" t="inlineStr">
        <is>
          <t>2404871</t>
        </is>
      </c>
      <c r="E1440" t="inlineStr">
        <is>
          <t>US55306N1046</t>
        </is>
      </c>
      <c r="F1440" t="inlineStr">
        <is>
          <t>55306N104</t>
        </is>
      </c>
      <c r="G1440" s="1" t="n">
        <v>-4004.369266639483</v>
      </c>
      <c r="H1440" s="1" t="n">
        <v>104.56</v>
      </c>
      <c r="I1440" s="2" t="n">
        <v>-418696.8505198244</v>
      </c>
      <c r="J1440" s="3" t="n">
        <v>-0.004147818580386</v>
      </c>
      <c r="K1440" s="4" t="n">
        <v>100943867.82</v>
      </c>
      <c r="L1440" s="5" t="n">
        <v>4350001</v>
      </c>
      <c r="M1440" s="6" t="n">
        <v>23.20548152</v>
      </c>
      <c r="N1440" s="7">
        <f>IF(ISNUMBER(_xll.BDP($C1440, "DELTA_MID")),_xll.BDP($C1440, "DELTA_MID")," ")</f>
        <v/>
      </c>
      <c r="O1440" s="7">
        <f>IF(ISNUMBER(N1440),_xll.BDP($C1440, "OPT_UNDL_TICKER"),"")</f>
        <v/>
      </c>
      <c r="P1440" s="8">
        <f>IF(ISNUMBER(N1440),_xll.BDP($C1440, "OPT_UNDL_PX")," ")</f>
        <v/>
      </c>
      <c r="Q1440" s="7">
        <f>IF(ISNUMBER(N1440),+G1440*_xll.BDP($C1440, "PX_POS_MULT_FACTOR")*P1440/K1440," ")</f>
        <v/>
      </c>
      <c r="R1440" s="8">
        <f>IF(OR($A1440="TUA",$A1440="TYA"),"",IF(ISNUMBER(_xll.BDP($C1440,"DUR_ADJ_OAS_MID")),_xll.BDP($C1440,"DUR_ADJ_OAS_MID"),IF(ISNUMBER(_xll.BDP($E1440&amp;" ISIN","DUR_ADJ_OAS_MID")),_xll.BDP($E1440&amp;" ISIN","DUR_ADJ_OAS_MID")," ")))</f>
        <v/>
      </c>
      <c r="S1440" s="7">
        <f>IF(ISNUMBER(N1440),Q1440*N1440,IF(ISNUMBER(R1440),J1440*R1440," "))</f>
        <v/>
      </c>
      <c r="AB1440" s="8" t="inlineStr">
        <is>
          <t>MSSIJNK1</t>
        </is>
      </c>
      <c r="AG1440" t="n">
        <v>0.000413</v>
      </c>
    </row>
    <row r="1441">
      <c r="A1441" t="inlineStr">
        <is>
          <t>QIS</t>
        </is>
      </c>
      <c r="B1441" t="inlineStr">
        <is>
          <t>Mosaic Co/The</t>
        </is>
      </c>
      <c r="C1441" t="inlineStr">
        <is>
          <t>MOS</t>
        </is>
      </c>
      <c r="D1441" t="inlineStr">
        <is>
          <t>B3NPHP6</t>
        </is>
      </c>
      <c r="E1441" t="inlineStr">
        <is>
          <t>US61945C1036</t>
        </is>
      </c>
      <c r="F1441" t="inlineStr">
        <is>
          <t>61945C103</t>
        </is>
      </c>
      <c r="G1441" s="1" t="n">
        <v>-10633.77895881006</v>
      </c>
      <c r="H1441" s="1" t="n">
        <v>37.27</v>
      </c>
      <c r="I1441" s="2" t="n">
        <v>-396320.9417948509</v>
      </c>
      <c r="J1441" s="3" t="n">
        <v>-0.003926151735156</v>
      </c>
      <c r="K1441" s="4" t="n">
        <v>100943867.82</v>
      </c>
      <c r="L1441" s="5" t="n">
        <v>4350001</v>
      </c>
      <c r="M1441" s="6" t="n">
        <v>23.20548152</v>
      </c>
      <c r="N1441" s="7">
        <f>IF(ISNUMBER(_xll.BDP($C1441, "DELTA_MID")),_xll.BDP($C1441, "DELTA_MID")," ")</f>
        <v/>
      </c>
      <c r="O1441" s="7">
        <f>IF(ISNUMBER(N1441),_xll.BDP($C1441, "OPT_UNDL_TICKER"),"")</f>
        <v/>
      </c>
      <c r="P1441" s="8">
        <f>IF(ISNUMBER(N1441),_xll.BDP($C1441, "OPT_UNDL_PX")," ")</f>
        <v/>
      </c>
      <c r="Q1441" s="7">
        <f>IF(ISNUMBER(N1441),+G1441*_xll.BDP($C1441, "PX_POS_MULT_FACTOR")*P1441/K1441," ")</f>
        <v/>
      </c>
      <c r="R1441" s="8">
        <f>IF(OR($A1441="TUA",$A1441="TYA"),"",IF(ISNUMBER(_xll.BDP($C1441,"DUR_ADJ_OAS_MID")),_xll.BDP($C1441,"DUR_ADJ_OAS_MID"),IF(ISNUMBER(_xll.BDP($E1441&amp;" ISIN","DUR_ADJ_OAS_MID")),_xll.BDP($E1441&amp;" ISIN","DUR_ADJ_OAS_MID")," ")))</f>
        <v/>
      </c>
      <c r="S1441" s="7">
        <f>IF(ISNUMBER(N1441),Q1441*N1441,IF(ISNUMBER(R1441),J1441*R1441," "))</f>
        <v/>
      </c>
      <c r="AB1441" s="8" t="inlineStr">
        <is>
          <t>MSSIJNK1</t>
        </is>
      </c>
      <c r="AG1441" t="n">
        <v>0.000413</v>
      </c>
    </row>
    <row r="1442">
      <c r="A1442" t="inlineStr">
        <is>
          <t>QIS</t>
        </is>
      </c>
      <c r="B1442" t="inlineStr">
        <is>
          <t>Maravai LifeSciences Holdings</t>
        </is>
      </c>
      <c r="C1442" t="inlineStr">
        <is>
          <t>MRVI</t>
        </is>
      </c>
      <c r="D1442" t="inlineStr">
        <is>
          <t>BMCWKZ2</t>
        </is>
      </c>
      <c r="E1442" t="inlineStr">
        <is>
          <t>US56600D1072</t>
        </is>
      </c>
      <c r="F1442" t="inlineStr">
        <is>
          <t>56600D107</t>
        </is>
      </c>
      <c r="G1442" s="1" t="n">
        <v>-85766.47483647012</v>
      </c>
      <c r="H1442" s="1" t="n">
        <v>2.67</v>
      </c>
      <c r="I1442" s="2" t="n">
        <v>-228996.4878133752</v>
      </c>
      <c r="J1442" s="3" t="n">
        <v>-0.002268552738852</v>
      </c>
      <c r="K1442" s="4" t="n">
        <v>100943867.82</v>
      </c>
      <c r="L1442" s="5" t="n">
        <v>4350001</v>
      </c>
      <c r="M1442" s="6" t="n">
        <v>23.20548152</v>
      </c>
      <c r="N1442" s="7">
        <f>IF(ISNUMBER(_xll.BDP($C1442, "DELTA_MID")),_xll.BDP($C1442, "DELTA_MID")," ")</f>
        <v/>
      </c>
      <c r="O1442" s="7">
        <f>IF(ISNUMBER(N1442),_xll.BDP($C1442, "OPT_UNDL_TICKER"),"")</f>
        <v/>
      </c>
      <c r="P1442" s="8">
        <f>IF(ISNUMBER(N1442),_xll.BDP($C1442, "OPT_UNDL_PX")," ")</f>
        <v/>
      </c>
      <c r="Q1442" s="7">
        <f>IF(ISNUMBER(N1442),+G1442*_xll.BDP($C1442, "PX_POS_MULT_FACTOR")*P1442/K1442," ")</f>
        <v/>
      </c>
      <c r="R1442" s="8">
        <f>IF(OR($A1442="TUA",$A1442="TYA"),"",IF(ISNUMBER(_xll.BDP($C1442,"DUR_ADJ_OAS_MID")),_xll.BDP($C1442,"DUR_ADJ_OAS_MID"),IF(ISNUMBER(_xll.BDP($E1442&amp;" ISIN","DUR_ADJ_OAS_MID")),_xll.BDP($E1442&amp;" ISIN","DUR_ADJ_OAS_MID")," ")))</f>
        <v/>
      </c>
      <c r="S1442" s="7">
        <f>IF(ISNUMBER(N1442),Q1442*N1442,IF(ISNUMBER(R1442),J1442*R1442," "))</f>
        <v/>
      </c>
      <c r="AB1442" s="8" t="inlineStr">
        <is>
          <t>MSSIJNK1</t>
        </is>
      </c>
      <c r="AG1442" t="n">
        <v>0.000413</v>
      </c>
    </row>
    <row r="1443">
      <c r="A1443" t="inlineStr">
        <is>
          <t>QIS</t>
        </is>
      </c>
      <c r="B1443" t="inlineStr">
        <is>
          <t>Norwegian Cruise Line Holdings</t>
        </is>
      </c>
      <c r="C1443" t="inlineStr">
        <is>
          <t>NCLH</t>
        </is>
      </c>
      <c r="D1443" t="inlineStr">
        <is>
          <t>B9CGTC3</t>
        </is>
      </c>
      <c r="E1443" t="inlineStr">
        <is>
          <t>BMG667211046</t>
        </is>
      </c>
      <c r="G1443" s="1" t="n">
        <v>-20539.22806882737</v>
      </c>
      <c r="H1443" s="1" t="n">
        <v>21.98</v>
      </c>
      <c r="I1443" s="2" t="n">
        <v>-451452.2329528256</v>
      </c>
      <c r="J1443" s="3" t="n">
        <v>-0.004472309638044</v>
      </c>
      <c r="K1443" s="4" t="n">
        <v>100943867.82</v>
      </c>
      <c r="L1443" s="5" t="n">
        <v>4350001</v>
      </c>
      <c r="M1443" s="6" t="n">
        <v>23.20548152</v>
      </c>
      <c r="N1443" s="7">
        <f>IF(ISNUMBER(_xll.BDP($C1443, "DELTA_MID")),_xll.BDP($C1443, "DELTA_MID")," ")</f>
        <v/>
      </c>
      <c r="O1443" s="7">
        <f>IF(ISNUMBER(N1443),_xll.BDP($C1443, "OPT_UNDL_TICKER"),"")</f>
        <v/>
      </c>
      <c r="P1443" s="8">
        <f>IF(ISNUMBER(N1443),_xll.BDP($C1443, "OPT_UNDL_PX")," ")</f>
        <v/>
      </c>
      <c r="Q1443" s="7">
        <f>IF(ISNUMBER(N1443),+G1443*_xll.BDP($C1443, "PX_POS_MULT_FACTOR")*P1443/K1443," ")</f>
        <v/>
      </c>
      <c r="R1443" s="8">
        <f>IF(OR($A1443="TUA",$A1443="TYA"),"",IF(ISNUMBER(_xll.BDP($C1443,"DUR_ADJ_OAS_MID")),_xll.BDP($C1443,"DUR_ADJ_OAS_MID"),IF(ISNUMBER(_xll.BDP($E1443&amp;" ISIN","DUR_ADJ_OAS_MID")),_xll.BDP($E1443&amp;" ISIN","DUR_ADJ_OAS_MID")," ")))</f>
        <v/>
      </c>
      <c r="S1443" s="7">
        <f>IF(ISNUMBER(N1443),Q1443*N1443,IF(ISNUMBER(R1443),J1443*R1443," "))</f>
        <v/>
      </c>
      <c r="AB1443" s="8" t="inlineStr">
        <is>
          <t>MSSIJNK1</t>
        </is>
      </c>
      <c r="AG1443" t="n">
        <v>0.000413</v>
      </c>
    </row>
    <row r="1444">
      <c r="A1444" t="inlineStr">
        <is>
          <t>QIS</t>
        </is>
      </c>
      <c r="B1444" t="inlineStr">
        <is>
          <t>Envista Holdings Corp</t>
        </is>
      </c>
      <c r="C1444" t="inlineStr">
        <is>
          <t>NVST</t>
        </is>
      </c>
      <c r="D1444" t="inlineStr">
        <is>
          <t>BK63SF3</t>
        </is>
      </c>
      <c r="E1444" t="inlineStr">
        <is>
          <t>US29415F1049</t>
        </is>
      </c>
      <c r="F1444" t="inlineStr">
        <is>
          <t>29415F104</t>
        </is>
      </c>
      <c r="G1444" s="1" t="n">
        <v>-19749.67448864744</v>
      </c>
      <c r="H1444" s="1" t="n">
        <v>20.39</v>
      </c>
      <c r="I1444" s="2" t="n">
        <v>-402695.8628235213</v>
      </c>
      <c r="J1444" s="3" t="n">
        <v>-0.003989304863387999</v>
      </c>
      <c r="K1444" s="4" t="n">
        <v>100943867.82</v>
      </c>
      <c r="L1444" s="5" t="n">
        <v>4350001</v>
      </c>
      <c r="M1444" s="6" t="n">
        <v>23.20548152</v>
      </c>
      <c r="N1444" s="7">
        <f>IF(ISNUMBER(_xll.BDP($C1444, "DELTA_MID")),_xll.BDP($C1444, "DELTA_MID")," ")</f>
        <v/>
      </c>
      <c r="O1444" s="7">
        <f>IF(ISNUMBER(N1444),_xll.BDP($C1444, "OPT_UNDL_TICKER"),"")</f>
        <v/>
      </c>
      <c r="P1444" s="8">
        <f>IF(ISNUMBER(N1444),_xll.BDP($C1444, "OPT_UNDL_PX")," ")</f>
        <v/>
      </c>
      <c r="Q1444" s="7">
        <f>IF(ISNUMBER(N1444),+G1444*_xll.BDP($C1444, "PX_POS_MULT_FACTOR")*P1444/K1444," ")</f>
        <v/>
      </c>
      <c r="R1444" s="8">
        <f>IF(OR($A1444="TUA",$A1444="TYA"),"",IF(ISNUMBER(_xll.BDP($C1444,"DUR_ADJ_OAS_MID")),_xll.BDP($C1444,"DUR_ADJ_OAS_MID"),IF(ISNUMBER(_xll.BDP($E1444&amp;" ISIN","DUR_ADJ_OAS_MID")),_xll.BDP($E1444&amp;" ISIN","DUR_ADJ_OAS_MID")," ")))</f>
        <v/>
      </c>
      <c r="S1444" s="7">
        <f>IF(ISNUMBER(N1444),Q1444*N1444,IF(ISNUMBER(R1444),J1444*R1444," "))</f>
        <v/>
      </c>
      <c r="AB1444" s="8" t="inlineStr">
        <is>
          <t>MSSIJNK1</t>
        </is>
      </c>
      <c r="AG1444" t="n">
        <v>0.000413</v>
      </c>
    </row>
    <row r="1445">
      <c r="A1445" t="inlineStr">
        <is>
          <t>QIS</t>
        </is>
      </c>
      <c r="B1445" t="inlineStr">
        <is>
          <t>Newell Brands Inc</t>
        </is>
      </c>
      <c r="C1445" t="inlineStr">
        <is>
          <t>NWL</t>
        </is>
      </c>
      <c r="D1445" t="inlineStr">
        <is>
          <t>2635701</t>
        </is>
      </c>
      <c r="E1445" t="inlineStr">
        <is>
          <t>US6512291062</t>
        </is>
      </c>
      <c r="F1445" t="inlineStr">
        <is>
          <t>651229106</t>
        </is>
      </c>
      <c r="G1445" s="1" t="n">
        <v>-64852.78126361397</v>
      </c>
      <c r="H1445" s="1" t="n">
        <v>5.84</v>
      </c>
      <c r="I1445" s="2" t="n">
        <v>-378740.2425795056</v>
      </c>
      <c r="J1445" s="3" t="n">
        <v>-0.00375198861267</v>
      </c>
      <c r="K1445" s="4" t="n">
        <v>100943867.82</v>
      </c>
      <c r="L1445" s="5" t="n">
        <v>4350001</v>
      </c>
      <c r="M1445" s="6" t="n">
        <v>23.20548152</v>
      </c>
      <c r="N1445" s="7">
        <f>IF(ISNUMBER(_xll.BDP($C1445, "DELTA_MID")),_xll.BDP($C1445, "DELTA_MID")," ")</f>
        <v/>
      </c>
      <c r="O1445" s="7">
        <f>IF(ISNUMBER(N1445),_xll.BDP($C1445, "OPT_UNDL_TICKER"),"")</f>
        <v/>
      </c>
      <c r="P1445" s="8">
        <f>IF(ISNUMBER(N1445),_xll.BDP($C1445, "OPT_UNDL_PX")," ")</f>
        <v/>
      </c>
      <c r="Q1445" s="7">
        <f>IF(ISNUMBER(N1445),+G1445*_xll.BDP($C1445, "PX_POS_MULT_FACTOR")*P1445/K1445," ")</f>
        <v/>
      </c>
      <c r="R1445" s="8">
        <f>IF(OR($A1445="TUA",$A1445="TYA"),"",IF(ISNUMBER(_xll.BDP($C1445,"DUR_ADJ_OAS_MID")),_xll.BDP($C1445,"DUR_ADJ_OAS_MID"),IF(ISNUMBER(_xll.BDP($E1445&amp;" ISIN","DUR_ADJ_OAS_MID")),_xll.BDP($E1445&amp;" ISIN","DUR_ADJ_OAS_MID")," ")))</f>
        <v/>
      </c>
      <c r="S1445" s="7">
        <f>IF(ISNUMBER(N1445),Q1445*N1445,IF(ISNUMBER(R1445),J1445*R1445," "))</f>
        <v/>
      </c>
      <c r="AB1445" s="8" t="inlineStr">
        <is>
          <t>MSSIJNK1</t>
        </is>
      </c>
      <c r="AG1445" t="n">
        <v>0.000413</v>
      </c>
    </row>
    <row r="1446">
      <c r="A1446" t="inlineStr">
        <is>
          <t>QIS</t>
        </is>
      </c>
      <c r="B1446" t="inlineStr">
        <is>
          <t>Nexstar Media Group Inc</t>
        </is>
      </c>
      <c r="C1446" t="inlineStr">
        <is>
          <t>NXST</t>
        </is>
      </c>
      <c r="D1446" t="inlineStr">
        <is>
          <t>2949758</t>
        </is>
      </c>
      <c r="E1446" t="inlineStr">
        <is>
          <t>US65336K1034</t>
        </is>
      </c>
      <c r="F1446" t="inlineStr">
        <is>
          <t>65336K103</t>
        </is>
      </c>
      <c r="G1446" s="1" t="n">
        <v>-2088.696857119917</v>
      </c>
      <c r="H1446" s="1" t="n">
        <v>181.27</v>
      </c>
      <c r="I1446" s="2" t="n">
        <v>-378618.0792901274</v>
      </c>
      <c r="J1446" s="3" t="n">
        <v>-0.00375077840256</v>
      </c>
      <c r="K1446" s="4" t="n">
        <v>100943867.82</v>
      </c>
      <c r="L1446" s="5" t="n">
        <v>4350001</v>
      </c>
      <c r="M1446" s="6" t="n">
        <v>23.20548152</v>
      </c>
      <c r="N1446" s="7">
        <f>IF(ISNUMBER(_xll.BDP($C1446, "DELTA_MID")),_xll.BDP($C1446, "DELTA_MID")," ")</f>
        <v/>
      </c>
      <c r="O1446" s="7">
        <f>IF(ISNUMBER(N1446),_xll.BDP($C1446, "OPT_UNDL_TICKER"),"")</f>
        <v/>
      </c>
      <c r="P1446" s="8">
        <f>IF(ISNUMBER(N1446),_xll.BDP($C1446, "OPT_UNDL_PX")," ")</f>
        <v/>
      </c>
      <c r="Q1446" s="7">
        <f>IF(ISNUMBER(N1446),+G1446*_xll.BDP($C1446, "PX_POS_MULT_FACTOR")*P1446/K1446," ")</f>
        <v/>
      </c>
      <c r="R1446" s="8">
        <f>IF(OR($A1446="TUA",$A1446="TYA"),"",IF(ISNUMBER(_xll.BDP($C1446,"DUR_ADJ_OAS_MID")),_xll.BDP($C1446,"DUR_ADJ_OAS_MID"),IF(ISNUMBER(_xll.BDP($E1446&amp;" ISIN","DUR_ADJ_OAS_MID")),_xll.BDP($E1446&amp;" ISIN","DUR_ADJ_OAS_MID")," ")))</f>
        <v/>
      </c>
      <c r="S1446" s="7">
        <f>IF(ISNUMBER(N1446),Q1446*N1446,IF(ISNUMBER(R1446),J1446*R1446," "))</f>
        <v/>
      </c>
      <c r="AB1446" s="8" t="inlineStr">
        <is>
          <t>MSSIJNK1</t>
        </is>
      </c>
      <c r="AG1446" t="n">
        <v>0.000413</v>
      </c>
    </row>
    <row r="1447">
      <c r="A1447" t="inlineStr">
        <is>
          <t>QIS</t>
        </is>
      </c>
      <c r="B1447" t="inlineStr">
        <is>
          <t>Organon &amp; Co</t>
        </is>
      </c>
      <c r="C1447" t="inlineStr">
        <is>
          <t>OGN</t>
        </is>
      </c>
      <c r="D1447" t="inlineStr">
        <is>
          <t>BLDC8J4</t>
        </is>
      </c>
      <c r="E1447" t="inlineStr">
        <is>
          <t>US68622V1061</t>
        </is>
      </c>
      <c r="F1447" t="inlineStr">
        <is>
          <t>68622V106</t>
        </is>
      </c>
      <c r="G1447" s="1" t="n">
        <v>-36785.95704312753</v>
      </c>
      <c r="H1447" s="1" t="n">
        <v>9.960000000000001</v>
      </c>
      <c r="I1447" s="2" t="n">
        <v>-366388.1321495502</v>
      </c>
      <c r="J1447" s="3" t="n">
        <v>-0.003629622482892</v>
      </c>
      <c r="K1447" s="4" t="n">
        <v>100943867.82</v>
      </c>
      <c r="L1447" s="5" t="n">
        <v>4350001</v>
      </c>
      <c r="M1447" s="6" t="n">
        <v>23.20548152</v>
      </c>
      <c r="N1447" s="7">
        <f>IF(ISNUMBER(_xll.BDP($C1447, "DELTA_MID")),_xll.BDP($C1447, "DELTA_MID")," ")</f>
        <v/>
      </c>
      <c r="O1447" s="7">
        <f>IF(ISNUMBER(N1447),_xll.BDP($C1447, "OPT_UNDL_TICKER"),"")</f>
        <v/>
      </c>
      <c r="P1447" s="8">
        <f>IF(ISNUMBER(N1447),_xll.BDP($C1447, "OPT_UNDL_PX")," ")</f>
        <v/>
      </c>
      <c r="Q1447" s="7">
        <f>IF(ISNUMBER(N1447),+G1447*_xll.BDP($C1447, "PX_POS_MULT_FACTOR")*P1447/K1447," ")</f>
        <v/>
      </c>
      <c r="R1447" s="8">
        <f>IF(OR($A1447="TUA",$A1447="TYA"),"",IF(ISNUMBER(_xll.BDP($C1447,"DUR_ADJ_OAS_MID")),_xll.BDP($C1447,"DUR_ADJ_OAS_MID"),IF(ISNUMBER(_xll.BDP($E1447&amp;" ISIN","DUR_ADJ_OAS_MID")),_xll.BDP($E1447&amp;" ISIN","DUR_ADJ_OAS_MID")," ")))</f>
        <v/>
      </c>
      <c r="S1447" s="7">
        <f>IF(ISNUMBER(N1447),Q1447*N1447,IF(ISNUMBER(R1447),J1447*R1447," "))</f>
        <v/>
      </c>
      <c r="AB1447" s="8" t="inlineStr">
        <is>
          <t>MSSIJNK1</t>
        </is>
      </c>
      <c r="AG1447" t="n">
        <v>0.000413</v>
      </c>
    </row>
    <row r="1448">
      <c r="A1448" t="inlineStr">
        <is>
          <t>QIS</t>
        </is>
      </c>
      <c r="B1448" t="inlineStr">
        <is>
          <t>O-I Glass Inc</t>
        </is>
      </c>
      <c r="C1448" t="inlineStr">
        <is>
          <t>OI</t>
        </is>
      </c>
      <c r="D1448" t="inlineStr">
        <is>
          <t>BKLKXD2</t>
        </is>
      </c>
      <c r="E1448" t="inlineStr">
        <is>
          <t>US67098H1041</t>
        </is>
      </c>
      <c r="F1448" t="inlineStr">
        <is>
          <t>67098H104</t>
        </is>
      </c>
      <c r="G1448" s="1" t="n">
        <v>-16614.24314035346</v>
      </c>
      <c r="H1448" s="1" t="n">
        <v>15.67</v>
      </c>
      <c r="I1448" s="2" t="n">
        <v>-260345.1900093388</v>
      </c>
      <c r="J1448" s="3" t="n">
        <v>-0.002579108524686</v>
      </c>
      <c r="K1448" s="4" t="n">
        <v>100943867.82</v>
      </c>
      <c r="L1448" s="5" t="n">
        <v>4350001</v>
      </c>
      <c r="M1448" s="6" t="n">
        <v>23.20548152</v>
      </c>
      <c r="N1448" s="7">
        <f>IF(ISNUMBER(_xll.BDP($C1448, "DELTA_MID")),_xll.BDP($C1448, "DELTA_MID")," ")</f>
        <v/>
      </c>
      <c r="O1448" s="7">
        <f>IF(ISNUMBER(N1448),_xll.BDP($C1448, "OPT_UNDL_TICKER"),"")</f>
        <v/>
      </c>
      <c r="P1448" s="8">
        <f>IF(ISNUMBER(N1448),_xll.BDP($C1448, "OPT_UNDL_PX")," ")</f>
        <v/>
      </c>
      <c r="Q1448" s="7">
        <f>IF(ISNUMBER(N1448),+G1448*_xll.BDP($C1448, "PX_POS_MULT_FACTOR")*P1448/K1448," ")</f>
        <v/>
      </c>
      <c r="R1448" s="8">
        <f>IF(OR($A1448="TUA",$A1448="TYA"),"",IF(ISNUMBER(_xll.BDP($C1448,"DUR_ADJ_OAS_MID")),_xll.BDP($C1448,"DUR_ADJ_OAS_MID"),IF(ISNUMBER(_xll.BDP($E1448&amp;" ISIN","DUR_ADJ_OAS_MID")),_xll.BDP($E1448&amp;" ISIN","DUR_ADJ_OAS_MID")," ")))</f>
        <v/>
      </c>
      <c r="S1448" s="7">
        <f>IF(ISNUMBER(N1448),Q1448*N1448,IF(ISNUMBER(R1448),J1448*R1448," "))</f>
        <v/>
      </c>
      <c r="AB1448" s="8" t="inlineStr">
        <is>
          <t>MSSIJNK1</t>
        </is>
      </c>
      <c r="AG1448" t="n">
        <v>0.000413</v>
      </c>
    </row>
    <row r="1449">
      <c r="A1449" t="inlineStr">
        <is>
          <t>QIS</t>
        </is>
      </c>
      <c r="B1449" t="inlineStr">
        <is>
          <t>Olin Corp</t>
        </is>
      </c>
      <c r="C1449" t="inlineStr">
        <is>
          <t>OLN</t>
        </is>
      </c>
      <c r="D1449" t="inlineStr">
        <is>
          <t>2658526</t>
        </is>
      </c>
      <c r="E1449" t="inlineStr">
        <is>
          <t>US6806652052</t>
        </is>
      </c>
      <c r="F1449" t="inlineStr">
        <is>
          <t>680665205</t>
        </is>
      </c>
      <c r="G1449" s="1" t="n">
        <v>-18465.46650976057</v>
      </c>
      <c r="H1449" s="1" t="n">
        <v>21.92</v>
      </c>
      <c r="I1449" s="2" t="n">
        <v>-404763.0258939518</v>
      </c>
      <c r="J1449" s="3" t="n">
        <v>-0.004009783205610001</v>
      </c>
      <c r="K1449" s="4" t="n">
        <v>100943867.82</v>
      </c>
      <c r="L1449" s="5" t="n">
        <v>4350001</v>
      </c>
      <c r="M1449" s="6" t="n">
        <v>23.20548152</v>
      </c>
      <c r="N1449" s="7">
        <f>IF(ISNUMBER(_xll.BDP($C1449, "DELTA_MID")),_xll.BDP($C1449, "DELTA_MID")," ")</f>
        <v/>
      </c>
      <c r="O1449" s="7">
        <f>IF(ISNUMBER(N1449),_xll.BDP($C1449, "OPT_UNDL_TICKER"),"")</f>
        <v/>
      </c>
      <c r="P1449" s="8">
        <f>IF(ISNUMBER(N1449),_xll.BDP($C1449, "OPT_UNDL_PX")," ")</f>
        <v/>
      </c>
      <c r="Q1449" s="7">
        <f>IF(ISNUMBER(N1449),+G1449*_xll.BDP($C1449, "PX_POS_MULT_FACTOR")*P1449/K1449," ")</f>
        <v/>
      </c>
      <c r="R1449" s="8">
        <f>IF(OR($A1449="TUA",$A1449="TYA"),"",IF(ISNUMBER(_xll.BDP($C1449,"DUR_ADJ_OAS_MID")),_xll.BDP($C1449,"DUR_ADJ_OAS_MID"),IF(ISNUMBER(_xll.BDP($E1449&amp;" ISIN","DUR_ADJ_OAS_MID")),_xll.BDP($E1449&amp;" ISIN","DUR_ADJ_OAS_MID")," ")))</f>
        <v/>
      </c>
      <c r="S1449" s="7">
        <f>IF(ISNUMBER(N1449),Q1449*N1449,IF(ISNUMBER(R1449),J1449*R1449," "))</f>
        <v/>
      </c>
      <c r="AB1449" s="8" t="inlineStr">
        <is>
          <t>MSSIJNK1</t>
        </is>
      </c>
      <c r="AG1449" t="n">
        <v>0.000413</v>
      </c>
    </row>
    <row r="1450">
      <c r="A1450" t="inlineStr">
        <is>
          <t>QIS</t>
        </is>
      </c>
      <c r="B1450" t="inlineStr">
        <is>
          <t>Occidental Petroleum Corp</t>
        </is>
      </c>
      <c r="C1450" t="inlineStr">
        <is>
          <t>OXY</t>
        </is>
      </c>
      <c r="D1450" t="inlineStr">
        <is>
          <t>2655408</t>
        </is>
      </c>
      <c r="E1450" t="inlineStr">
        <is>
          <t>US6745991058</t>
        </is>
      </c>
      <c r="F1450" t="inlineStr">
        <is>
          <t>674599105</t>
        </is>
      </c>
      <c r="G1450" s="1" t="n">
        <v>-2104.484188523757</v>
      </c>
      <c r="H1450" s="1" t="n">
        <v>43.8</v>
      </c>
      <c r="I1450" s="2" t="n">
        <v>-92176.40745734055</v>
      </c>
      <c r="J1450" s="3" t="n">
        <v>-0.0009131451909659999</v>
      </c>
      <c r="K1450" s="4" t="n">
        <v>100943867.82</v>
      </c>
      <c r="L1450" s="5" t="n">
        <v>4350001</v>
      </c>
      <c r="M1450" s="6" t="n">
        <v>23.20548152</v>
      </c>
      <c r="N1450" s="7">
        <f>IF(ISNUMBER(_xll.BDP($C1450, "DELTA_MID")),_xll.BDP($C1450, "DELTA_MID")," ")</f>
        <v/>
      </c>
      <c r="O1450" s="7">
        <f>IF(ISNUMBER(N1450),_xll.BDP($C1450, "OPT_UNDL_TICKER"),"")</f>
        <v/>
      </c>
      <c r="P1450" s="8">
        <f>IF(ISNUMBER(N1450),_xll.BDP($C1450, "OPT_UNDL_PX")," ")</f>
        <v/>
      </c>
      <c r="Q1450" s="7">
        <f>IF(ISNUMBER(N1450),+G1450*_xll.BDP($C1450, "PX_POS_MULT_FACTOR")*P1450/K1450," ")</f>
        <v/>
      </c>
      <c r="R1450" s="8">
        <f>IF(OR($A1450="TUA",$A1450="TYA"),"",IF(ISNUMBER(_xll.BDP($C1450,"DUR_ADJ_OAS_MID")),_xll.BDP($C1450,"DUR_ADJ_OAS_MID"),IF(ISNUMBER(_xll.BDP($E1450&amp;" ISIN","DUR_ADJ_OAS_MID")),_xll.BDP($E1450&amp;" ISIN","DUR_ADJ_OAS_MID")," ")))</f>
        <v/>
      </c>
      <c r="S1450" s="7">
        <f>IF(ISNUMBER(N1450),Q1450*N1450,IF(ISNUMBER(R1450),J1450*R1450," "))</f>
        <v/>
      </c>
      <c r="AB1450" s="8" t="inlineStr">
        <is>
          <t>MSSIJNK1</t>
        </is>
      </c>
      <c r="AG1450" t="n">
        <v>0.000413</v>
      </c>
    </row>
    <row r="1451">
      <c r="A1451" t="inlineStr">
        <is>
          <t>QIS</t>
        </is>
      </c>
      <c r="B1451" t="inlineStr">
        <is>
          <t>PBF Energy Inc</t>
        </is>
      </c>
      <c r="C1451" t="inlineStr">
        <is>
          <t>PBF</t>
        </is>
      </c>
      <c r="D1451" t="inlineStr">
        <is>
          <t>B7F4TJ7</t>
        </is>
      </c>
      <c r="E1451" t="inlineStr">
        <is>
          <t>US69318G1067</t>
        </is>
      </c>
      <c r="F1451" t="inlineStr">
        <is>
          <t>69318G106</t>
        </is>
      </c>
      <c r="G1451" s="1" t="n">
        <v>-7679.376660537358</v>
      </c>
      <c r="H1451" s="1" t="n">
        <v>24.1</v>
      </c>
      <c r="I1451" s="2" t="n">
        <v>-185072.9775189504</v>
      </c>
      <c r="J1451" s="3" t="n">
        <v>-0.001833424669728</v>
      </c>
      <c r="K1451" s="4" t="n">
        <v>100943867.82</v>
      </c>
      <c r="L1451" s="5" t="n">
        <v>4350001</v>
      </c>
      <c r="M1451" s="6" t="n">
        <v>23.20548152</v>
      </c>
      <c r="N1451" s="7">
        <f>IF(ISNUMBER(_xll.BDP($C1451, "DELTA_MID")),_xll.BDP($C1451, "DELTA_MID")," ")</f>
        <v/>
      </c>
      <c r="O1451" s="7">
        <f>IF(ISNUMBER(N1451),_xll.BDP($C1451, "OPT_UNDL_TICKER"),"")</f>
        <v/>
      </c>
      <c r="P1451" s="8">
        <f>IF(ISNUMBER(N1451),_xll.BDP($C1451, "OPT_UNDL_PX")," ")</f>
        <v/>
      </c>
      <c r="Q1451" s="7">
        <f>IF(ISNUMBER(N1451),+G1451*_xll.BDP($C1451, "PX_POS_MULT_FACTOR")*P1451/K1451," ")</f>
        <v/>
      </c>
      <c r="R1451" s="8">
        <f>IF(OR($A1451="TUA",$A1451="TYA"),"",IF(ISNUMBER(_xll.BDP($C1451,"DUR_ADJ_OAS_MID")),_xll.BDP($C1451,"DUR_ADJ_OAS_MID"),IF(ISNUMBER(_xll.BDP($E1451&amp;" ISIN","DUR_ADJ_OAS_MID")),_xll.BDP($E1451&amp;" ISIN","DUR_ADJ_OAS_MID")," ")))</f>
        <v/>
      </c>
      <c r="S1451" s="7">
        <f>IF(ISNUMBER(N1451),Q1451*N1451,IF(ISNUMBER(R1451),J1451*R1451," "))</f>
        <v/>
      </c>
      <c r="AB1451" s="8" t="inlineStr">
        <is>
          <t>MSSIJNK1</t>
        </is>
      </c>
      <c r="AG1451" t="n">
        <v>0.000413</v>
      </c>
    </row>
    <row r="1452">
      <c r="A1452" t="inlineStr">
        <is>
          <t>QIS</t>
        </is>
      </c>
      <c r="B1452" t="inlineStr">
        <is>
          <t>Penn Entertainment Inc</t>
        </is>
      </c>
      <c r="C1452" t="inlineStr">
        <is>
          <t>PENN</t>
        </is>
      </c>
      <c r="D1452" t="inlineStr">
        <is>
          <t>2682105</t>
        </is>
      </c>
      <c r="E1452" t="inlineStr">
        <is>
          <t>US7075691094</t>
        </is>
      </c>
      <c r="F1452" t="inlineStr">
        <is>
          <t>707569109</t>
        </is>
      </c>
      <c r="G1452" s="1" t="n">
        <v>-22731.8997113088</v>
      </c>
      <c r="H1452" s="1" t="n">
        <v>18.48</v>
      </c>
      <c r="I1452" s="2" t="n">
        <v>-420085.5066649865</v>
      </c>
      <c r="J1452" s="3" t="n">
        <v>-0.00416157529662</v>
      </c>
      <c r="K1452" s="4" t="n">
        <v>100943867.82</v>
      </c>
      <c r="L1452" s="5" t="n">
        <v>4350001</v>
      </c>
      <c r="M1452" s="6" t="n">
        <v>23.20548152</v>
      </c>
      <c r="N1452" s="7">
        <f>IF(ISNUMBER(_xll.BDP($C1452, "DELTA_MID")),_xll.BDP($C1452, "DELTA_MID")," ")</f>
        <v/>
      </c>
      <c r="O1452" s="7">
        <f>IF(ISNUMBER(N1452),_xll.BDP($C1452, "OPT_UNDL_TICKER"),"")</f>
        <v/>
      </c>
      <c r="P1452" s="8">
        <f>IF(ISNUMBER(N1452),_xll.BDP($C1452, "OPT_UNDL_PX")," ")</f>
        <v/>
      </c>
      <c r="Q1452" s="7">
        <f>IF(ISNUMBER(N1452),+G1452*_xll.BDP($C1452, "PX_POS_MULT_FACTOR")*P1452/K1452," ")</f>
        <v/>
      </c>
      <c r="R1452" s="8">
        <f>IF(OR($A1452="TUA",$A1452="TYA"),"",IF(ISNUMBER(_xll.BDP($C1452,"DUR_ADJ_OAS_MID")),_xll.BDP($C1452,"DUR_ADJ_OAS_MID"),IF(ISNUMBER(_xll.BDP($E1452&amp;" ISIN","DUR_ADJ_OAS_MID")),_xll.BDP($E1452&amp;" ISIN","DUR_ADJ_OAS_MID")," ")))</f>
        <v/>
      </c>
      <c r="S1452" s="7">
        <f>IF(ISNUMBER(N1452),Q1452*N1452,IF(ISNUMBER(R1452),J1452*R1452," "))</f>
        <v/>
      </c>
      <c r="AB1452" s="8" t="inlineStr">
        <is>
          <t>MSSIJNK1</t>
        </is>
      </c>
      <c r="AG1452" t="n">
        <v>0.000413</v>
      </c>
    </row>
    <row r="1453">
      <c r="A1453" t="inlineStr">
        <is>
          <t>QIS</t>
        </is>
      </c>
      <c r="B1453" t="inlineStr">
        <is>
          <t>Polaris Inc</t>
        </is>
      </c>
      <c r="C1453" t="inlineStr">
        <is>
          <t>PII</t>
        </is>
      </c>
      <c r="D1453" t="inlineStr">
        <is>
          <t>2692933</t>
        </is>
      </c>
      <c r="E1453" t="inlineStr">
        <is>
          <t>US7310681025</t>
        </is>
      </c>
      <c r="F1453" t="inlineStr">
        <is>
          <t>731068102</t>
        </is>
      </c>
      <c r="G1453" s="1" t="n">
        <v>-9069.659553268006</v>
      </c>
      <c r="H1453" s="1" t="n">
        <v>46.44</v>
      </c>
      <c r="I1453" s="2" t="n">
        <v>-421194.9896537662</v>
      </c>
      <c r="J1453" s="3" t="n">
        <v>-0.004172566385159999</v>
      </c>
      <c r="K1453" s="4" t="n">
        <v>100943867.82</v>
      </c>
      <c r="L1453" s="5" t="n">
        <v>4350001</v>
      </c>
      <c r="M1453" s="6" t="n">
        <v>23.20548152</v>
      </c>
      <c r="N1453" s="7">
        <f>IF(ISNUMBER(_xll.BDP($C1453, "DELTA_MID")),_xll.BDP($C1453, "DELTA_MID")," ")</f>
        <v/>
      </c>
      <c r="O1453" s="7">
        <f>IF(ISNUMBER(N1453),_xll.BDP($C1453, "OPT_UNDL_TICKER"),"")</f>
        <v/>
      </c>
      <c r="P1453" s="8">
        <f>IF(ISNUMBER(N1453),_xll.BDP($C1453, "OPT_UNDL_PX")," ")</f>
        <v/>
      </c>
      <c r="Q1453" s="7">
        <f>IF(ISNUMBER(N1453),+G1453*_xll.BDP($C1453, "PX_POS_MULT_FACTOR")*P1453/K1453," ")</f>
        <v/>
      </c>
      <c r="R1453" s="8">
        <f>IF(OR($A1453="TUA",$A1453="TYA"),"",IF(ISNUMBER(_xll.BDP($C1453,"DUR_ADJ_OAS_MID")),_xll.BDP($C1453,"DUR_ADJ_OAS_MID"),IF(ISNUMBER(_xll.BDP($E1453&amp;" ISIN","DUR_ADJ_OAS_MID")),_xll.BDP($E1453&amp;" ISIN","DUR_ADJ_OAS_MID")," ")))</f>
        <v/>
      </c>
      <c r="S1453" s="7">
        <f>IF(ISNUMBER(N1453),Q1453*N1453,IF(ISNUMBER(R1453),J1453*R1453," "))</f>
        <v/>
      </c>
      <c r="AB1453" s="8" t="inlineStr">
        <is>
          <t>MSSIJNK1</t>
        </is>
      </c>
      <c r="AG1453" t="n">
        <v>0.000413</v>
      </c>
    </row>
    <row r="1454">
      <c r="A1454" t="inlineStr">
        <is>
          <t>QIS</t>
        </is>
      </c>
      <c r="B1454" t="inlineStr">
        <is>
          <t>Perrigo Co PLC</t>
        </is>
      </c>
      <c r="C1454" t="inlineStr">
        <is>
          <t>PRGO</t>
        </is>
      </c>
      <c r="D1454" t="inlineStr">
        <is>
          <t>BGH1M56</t>
        </is>
      </c>
      <c r="E1454" t="inlineStr">
        <is>
          <t>IE00BGH1M568</t>
        </is>
      </c>
      <c r="G1454" s="1" t="n">
        <v>-14044.5520412718</v>
      </c>
      <c r="H1454" s="1" t="n">
        <v>27.2</v>
      </c>
      <c r="I1454" s="2" t="n">
        <v>-382011.815522593</v>
      </c>
      <c r="J1454" s="3" t="n">
        <v>-0.003784398436205999</v>
      </c>
      <c r="K1454" s="4" t="n">
        <v>100943867.82</v>
      </c>
      <c r="L1454" s="5" t="n">
        <v>4350001</v>
      </c>
      <c r="M1454" s="6" t="n">
        <v>23.20548152</v>
      </c>
      <c r="N1454" s="7">
        <f>IF(ISNUMBER(_xll.BDP($C1454, "DELTA_MID")),_xll.BDP($C1454, "DELTA_MID")," ")</f>
        <v/>
      </c>
      <c r="O1454" s="7">
        <f>IF(ISNUMBER(N1454),_xll.BDP($C1454, "OPT_UNDL_TICKER"),"")</f>
        <v/>
      </c>
      <c r="P1454" s="8">
        <f>IF(ISNUMBER(N1454),_xll.BDP($C1454, "OPT_UNDL_PX")," ")</f>
        <v/>
      </c>
      <c r="Q1454" s="7">
        <f>IF(ISNUMBER(N1454),+G1454*_xll.BDP($C1454, "PX_POS_MULT_FACTOR")*P1454/K1454," ")</f>
        <v/>
      </c>
      <c r="R1454" s="8">
        <f>IF(OR($A1454="TUA",$A1454="TYA"),"",IF(ISNUMBER(_xll.BDP($C1454,"DUR_ADJ_OAS_MID")),_xll.BDP($C1454,"DUR_ADJ_OAS_MID"),IF(ISNUMBER(_xll.BDP($E1454&amp;" ISIN","DUR_ADJ_OAS_MID")),_xll.BDP($E1454&amp;" ISIN","DUR_ADJ_OAS_MID")," ")))</f>
        <v/>
      </c>
      <c r="S1454" s="7">
        <f>IF(ISNUMBER(N1454),Q1454*N1454,IF(ISNUMBER(R1454),J1454*R1454," "))</f>
        <v/>
      </c>
      <c r="AB1454" s="8" t="inlineStr">
        <is>
          <t>MSSIJNK1</t>
        </is>
      </c>
      <c r="AG1454" t="n">
        <v>0.000413</v>
      </c>
    </row>
    <row r="1455">
      <c r="A1455" t="inlineStr">
        <is>
          <t>QIS</t>
        </is>
      </c>
      <c r="B1455" t="inlineStr">
        <is>
          <t>QuidelOrtho Corp</t>
        </is>
      </c>
      <c r="C1455" t="inlineStr">
        <is>
          <t>QDEL</t>
        </is>
      </c>
      <c r="D1455" t="inlineStr">
        <is>
          <t>BM9VY27</t>
        </is>
      </c>
      <c r="E1455" t="inlineStr">
        <is>
          <t>US2197981051</t>
        </is>
      </c>
      <c r="F1455" t="inlineStr">
        <is>
          <t>219798105</t>
        </is>
      </c>
      <c r="G1455" s="1" t="n">
        <v>-12828.50195120021</v>
      </c>
      <c r="H1455" s="1" t="n">
        <v>30.19</v>
      </c>
      <c r="I1455" s="2" t="n">
        <v>-387292.4739067344</v>
      </c>
      <c r="J1455" s="3" t="n">
        <v>-0.003836711256174</v>
      </c>
      <c r="K1455" s="4" t="n">
        <v>100943867.82</v>
      </c>
      <c r="L1455" s="5" t="n">
        <v>4350001</v>
      </c>
      <c r="M1455" s="6" t="n">
        <v>23.20548152</v>
      </c>
      <c r="N1455" s="7">
        <f>IF(ISNUMBER(_xll.BDP($C1455, "DELTA_MID")),_xll.BDP($C1455, "DELTA_MID")," ")</f>
        <v/>
      </c>
      <c r="O1455" s="7">
        <f>IF(ISNUMBER(N1455),_xll.BDP($C1455, "OPT_UNDL_TICKER"),"")</f>
        <v/>
      </c>
      <c r="P1455" s="8">
        <f>IF(ISNUMBER(N1455),_xll.BDP($C1455, "OPT_UNDL_PX")," ")</f>
        <v/>
      </c>
      <c r="Q1455" s="7">
        <f>IF(ISNUMBER(N1455),+G1455*_xll.BDP($C1455, "PX_POS_MULT_FACTOR")*P1455/K1455," ")</f>
        <v/>
      </c>
      <c r="R1455" s="8">
        <f>IF(OR($A1455="TUA",$A1455="TYA"),"",IF(ISNUMBER(_xll.BDP($C1455,"DUR_ADJ_OAS_MID")),_xll.BDP($C1455,"DUR_ADJ_OAS_MID"),IF(ISNUMBER(_xll.BDP($E1455&amp;" ISIN","DUR_ADJ_OAS_MID")),_xll.BDP($E1455&amp;" ISIN","DUR_ADJ_OAS_MID")," ")))</f>
        <v/>
      </c>
      <c r="S1455" s="7">
        <f>IF(ISNUMBER(N1455),Q1455*N1455,IF(ISNUMBER(R1455),J1455*R1455," "))</f>
        <v/>
      </c>
      <c r="AB1455" s="8" t="inlineStr">
        <is>
          <t>MSSIJNK1</t>
        </is>
      </c>
      <c r="AG1455" t="n">
        <v>0.000413</v>
      </c>
    </row>
    <row r="1456">
      <c r="A1456" t="inlineStr">
        <is>
          <t>QIS</t>
        </is>
      </c>
      <c r="B1456" t="inlineStr">
        <is>
          <t>Ryder System Inc</t>
        </is>
      </c>
      <c r="C1456" t="inlineStr">
        <is>
          <t>R</t>
        </is>
      </c>
      <c r="D1456" t="inlineStr">
        <is>
          <t>2760669</t>
        </is>
      </c>
      <c r="E1456" t="inlineStr">
        <is>
          <t>US7835491082</t>
        </is>
      </c>
      <c r="F1456" t="inlineStr">
        <is>
          <t>783549108</t>
        </is>
      </c>
      <c r="G1456" s="1" t="n">
        <v>-2505.506701671319</v>
      </c>
      <c r="H1456" s="1" t="n">
        <v>171.57</v>
      </c>
      <c r="I1456" s="2" t="n">
        <v>-429869.7848057482</v>
      </c>
      <c r="J1456" s="3" t="n">
        <v>-0.004258503206676</v>
      </c>
      <c r="K1456" s="4" t="n">
        <v>100943867.82</v>
      </c>
      <c r="L1456" s="5" t="n">
        <v>4350001</v>
      </c>
      <c r="M1456" s="6" t="n">
        <v>23.20548152</v>
      </c>
      <c r="N1456" s="7">
        <f>IF(ISNUMBER(_xll.BDP($C1456, "DELTA_MID")),_xll.BDP($C1456, "DELTA_MID")," ")</f>
        <v/>
      </c>
      <c r="O1456" s="7">
        <f>IF(ISNUMBER(N1456),_xll.BDP($C1456, "OPT_UNDL_TICKER"),"")</f>
        <v/>
      </c>
      <c r="P1456" s="8">
        <f>IF(ISNUMBER(N1456),_xll.BDP($C1456, "OPT_UNDL_PX")," ")</f>
        <v/>
      </c>
      <c r="Q1456" s="7">
        <f>IF(ISNUMBER(N1456),+G1456*_xll.BDP($C1456, "PX_POS_MULT_FACTOR")*P1456/K1456," ")</f>
        <v/>
      </c>
      <c r="R1456" s="8">
        <f>IF(OR($A1456="TUA",$A1456="TYA"),"",IF(ISNUMBER(_xll.BDP($C1456,"DUR_ADJ_OAS_MID")),_xll.BDP($C1456,"DUR_ADJ_OAS_MID"),IF(ISNUMBER(_xll.BDP($E1456&amp;" ISIN","DUR_ADJ_OAS_MID")),_xll.BDP($E1456&amp;" ISIN","DUR_ADJ_OAS_MID")," ")))</f>
        <v/>
      </c>
      <c r="S1456" s="7">
        <f>IF(ISNUMBER(N1456),Q1456*N1456,IF(ISNUMBER(R1456),J1456*R1456," "))</f>
        <v/>
      </c>
      <c r="AB1456" s="8" t="inlineStr">
        <is>
          <t>MSSIJNK1</t>
        </is>
      </c>
      <c r="AG1456" t="n">
        <v>0.000413</v>
      </c>
    </row>
    <row r="1457">
      <c r="A1457" t="inlineStr">
        <is>
          <t>QIS</t>
        </is>
      </c>
      <c r="B1457" t="inlineStr">
        <is>
          <t>Ultragenyx Pharmaceutical Inc</t>
        </is>
      </c>
      <c r="C1457" t="inlineStr">
        <is>
          <t>RARE</t>
        </is>
      </c>
      <c r="D1457" t="inlineStr">
        <is>
          <t>BJ62Z18</t>
        </is>
      </c>
      <c r="E1457" t="inlineStr">
        <is>
          <t>US90400D1081</t>
        </is>
      </c>
      <c r="F1457" t="inlineStr">
        <is>
          <t>90400D108</t>
        </is>
      </c>
      <c r="G1457" s="1" t="n">
        <v>-7299.558999255637</v>
      </c>
      <c r="H1457" s="1" t="n">
        <v>39.91</v>
      </c>
      <c r="I1457" s="2" t="n">
        <v>-291325.3996602924</v>
      </c>
      <c r="J1457" s="3" t="n">
        <v>-0.00288601384068</v>
      </c>
      <c r="K1457" s="4" t="n">
        <v>100943867.82</v>
      </c>
      <c r="L1457" s="5" t="n">
        <v>4350001</v>
      </c>
      <c r="M1457" s="6" t="n">
        <v>23.20548152</v>
      </c>
      <c r="N1457" s="7">
        <f>IF(ISNUMBER(_xll.BDP($C1457, "DELTA_MID")),_xll.BDP($C1457, "DELTA_MID")," ")</f>
        <v/>
      </c>
      <c r="O1457" s="7">
        <f>IF(ISNUMBER(N1457),_xll.BDP($C1457, "OPT_UNDL_TICKER"),"")</f>
        <v/>
      </c>
      <c r="P1457" s="8">
        <f>IF(ISNUMBER(N1457),_xll.BDP($C1457, "OPT_UNDL_PX")," ")</f>
        <v/>
      </c>
      <c r="Q1457" s="7">
        <f>IF(ISNUMBER(N1457),+G1457*_xll.BDP($C1457, "PX_POS_MULT_FACTOR")*P1457/K1457," ")</f>
        <v/>
      </c>
      <c r="R1457" s="8">
        <f>IF(OR($A1457="TUA",$A1457="TYA"),"",IF(ISNUMBER(_xll.BDP($C1457,"DUR_ADJ_OAS_MID")),_xll.BDP($C1457,"DUR_ADJ_OAS_MID"),IF(ISNUMBER(_xll.BDP($E1457&amp;" ISIN","DUR_ADJ_OAS_MID")),_xll.BDP($E1457&amp;" ISIN","DUR_ADJ_OAS_MID")," ")))</f>
        <v/>
      </c>
      <c r="S1457" s="7">
        <f>IF(ISNUMBER(N1457),Q1457*N1457,IF(ISNUMBER(R1457),J1457*R1457," "))</f>
        <v/>
      </c>
      <c r="AB1457" s="8" t="inlineStr">
        <is>
          <t>MSSIJNK1</t>
        </is>
      </c>
      <c r="AG1457" t="n">
        <v>0.000413</v>
      </c>
    </row>
    <row r="1458">
      <c r="A1458" t="inlineStr">
        <is>
          <t>QIS</t>
        </is>
      </c>
      <c r="B1458" t="inlineStr">
        <is>
          <t>RH</t>
        </is>
      </c>
      <c r="C1458" t="inlineStr">
        <is>
          <t>RH</t>
        </is>
      </c>
      <c r="D1458" t="inlineStr">
        <is>
          <t>BYXR425</t>
        </is>
      </c>
      <c r="E1458" t="inlineStr">
        <is>
          <t>US74967X1037</t>
        </is>
      </c>
      <c r="F1458" t="inlineStr">
        <is>
          <t>74967X103</t>
        </is>
      </c>
      <c r="G1458" s="1" t="n">
        <v>-1980.289919104843</v>
      </c>
      <c r="H1458" s="1" t="n">
        <v>207.04</v>
      </c>
      <c r="I1458" s="2" t="n">
        <v>-409999.2248514668</v>
      </c>
      <c r="J1458" s="3" t="n">
        <v>-0.004061655588456</v>
      </c>
      <c r="K1458" s="4" t="n">
        <v>100943867.82</v>
      </c>
      <c r="L1458" s="5" t="n">
        <v>4350001</v>
      </c>
      <c r="M1458" s="6" t="n">
        <v>23.20548152</v>
      </c>
      <c r="N1458" s="7">
        <f>IF(ISNUMBER(_xll.BDP($C1458, "DELTA_MID")),_xll.BDP($C1458, "DELTA_MID")," ")</f>
        <v/>
      </c>
      <c r="O1458" s="7">
        <f>IF(ISNUMBER(N1458),_xll.BDP($C1458, "OPT_UNDL_TICKER"),"")</f>
        <v/>
      </c>
      <c r="P1458" s="8">
        <f>IF(ISNUMBER(N1458),_xll.BDP($C1458, "OPT_UNDL_PX")," ")</f>
        <v/>
      </c>
      <c r="Q1458" s="7">
        <f>IF(ISNUMBER(N1458),+G1458*_xll.BDP($C1458, "PX_POS_MULT_FACTOR")*P1458/K1458," ")</f>
        <v/>
      </c>
      <c r="R1458" s="8">
        <f>IF(OR($A1458="TUA",$A1458="TYA"),"",IF(ISNUMBER(_xll.BDP($C1458,"DUR_ADJ_OAS_MID")),_xll.BDP($C1458,"DUR_ADJ_OAS_MID"),IF(ISNUMBER(_xll.BDP($E1458&amp;" ISIN","DUR_ADJ_OAS_MID")),_xll.BDP($E1458&amp;" ISIN","DUR_ADJ_OAS_MID")," ")))</f>
        <v/>
      </c>
      <c r="S1458" s="7">
        <f>IF(ISNUMBER(N1458),Q1458*N1458,IF(ISNUMBER(R1458),J1458*R1458," "))</f>
        <v/>
      </c>
      <c r="AB1458" s="8" t="inlineStr">
        <is>
          <t>MSSIJNK1</t>
        </is>
      </c>
      <c r="AG1458" t="n">
        <v>0.000413</v>
      </c>
    </row>
    <row r="1459">
      <c r="A1459" t="inlineStr">
        <is>
          <t>QIS</t>
        </is>
      </c>
      <c r="B1459" t="inlineStr">
        <is>
          <t>RingCentral Inc</t>
        </is>
      </c>
      <c r="C1459" t="inlineStr">
        <is>
          <t>RNG</t>
        </is>
      </c>
      <c r="D1459" t="inlineStr">
        <is>
          <t>BDZCRX3</t>
        </is>
      </c>
      <c r="E1459" t="inlineStr">
        <is>
          <t>US76680R2067</t>
        </is>
      </c>
      <c r="F1459" t="inlineStr">
        <is>
          <t>76680R206</t>
        </is>
      </c>
      <c r="G1459" s="1" t="n">
        <v>-13847.39426792982</v>
      </c>
      <c r="H1459" s="1" t="n">
        <v>29.87</v>
      </c>
      <c r="I1459" s="2" t="n">
        <v>-413621.6667830637</v>
      </c>
      <c r="J1459" s="3" t="n">
        <v>-0.004097541294144001</v>
      </c>
      <c r="K1459" s="4" t="n">
        <v>100943867.82</v>
      </c>
      <c r="L1459" s="5" t="n">
        <v>4350001</v>
      </c>
      <c r="M1459" s="6" t="n">
        <v>23.20548152</v>
      </c>
      <c r="N1459" s="7">
        <f>IF(ISNUMBER(_xll.BDP($C1459, "DELTA_MID")),_xll.BDP($C1459, "DELTA_MID")," ")</f>
        <v/>
      </c>
      <c r="O1459" s="7">
        <f>IF(ISNUMBER(N1459),_xll.BDP($C1459, "OPT_UNDL_TICKER"),"")</f>
        <v/>
      </c>
      <c r="P1459" s="8">
        <f>IF(ISNUMBER(N1459),_xll.BDP($C1459, "OPT_UNDL_PX")," ")</f>
        <v/>
      </c>
      <c r="Q1459" s="7">
        <f>IF(ISNUMBER(N1459),+G1459*_xll.BDP($C1459, "PX_POS_MULT_FACTOR")*P1459/K1459," ")</f>
        <v/>
      </c>
      <c r="R1459" s="8">
        <f>IF(OR($A1459="TUA",$A1459="TYA"),"",IF(ISNUMBER(_xll.BDP($C1459,"DUR_ADJ_OAS_MID")),_xll.BDP($C1459,"DUR_ADJ_OAS_MID"),IF(ISNUMBER(_xll.BDP($E1459&amp;" ISIN","DUR_ADJ_OAS_MID")),_xll.BDP($E1459&amp;" ISIN","DUR_ADJ_OAS_MID")," ")))</f>
        <v/>
      </c>
      <c r="S1459" s="7">
        <f>IF(ISNUMBER(N1459),Q1459*N1459,IF(ISNUMBER(R1459),J1459*R1459," "))</f>
        <v/>
      </c>
      <c r="AB1459" s="8" t="inlineStr">
        <is>
          <t>MSSIJNK1</t>
        </is>
      </c>
      <c r="AG1459" t="n">
        <v>0.000413</v>
      </c>
    </row>
    <row r="1460">
      <c r="A1460" t="inlineStr">
        <is>
          <t>QIS</t>
        </is>
      </c>
      <c r="B1460" t="inlineStr">
        <is>
          <t>Sunrun Inc</t>
        </is>
      </c>
      <c r="C1460" t="inlineStr">
        <is>
          <t>RUN</t>
        </is>
      </c>
      <c r="D1460" t="inlineStr">
        <is>
          <t>BYXB1Y8</t>
        </is>
      </c>
      <c r="E1460" t="inlineStr">
        <is>
          <t>US86771W1053</t>
        </is>
      </c>
      <c r="F1460" t="inlineStr">
        <is>
          <t>86771W105</t>
        </is>
      </c>
      <c r="G1460" s="1" t="n">
        <v>-16811.5759297592</v>
      </c>
      <c r="H1460" s="1" t="n">
        <v>10.5</v>
      </c>
      <c r="I1460" s="2" t="n">
        <v>-176521.5472624716</v>
      </c>
      <c r="J1460" s="3" t="n">
        <v>-0.001748709962028</v>
      </c>
      <c r="K1460" s="4" t="n">
        <v>100943867.82</v>
      </c>
      <c r="L1460" s="5" t="n">
        <v>4350001</v>
      </c>
      <c r="M1460" s="6" t="n">
        <v>23.20548152</v>
      </c>
      <c r="N1460" s="7">
        <f>IF(ISNUMBER(_xll.BDP($C1460, "DELTA_MID")),_xll.BDP($C1460, "DELTA_MID")," ")</f>
        <v/>
      </c>
      <c r="O1460" s="7">
        <f>IF(ISNUMBER(N1460),_xll.BDP($C1460, "OPT_UNDL_TICKER"),"")</f>
        <v/>
      </c>
      <c r="P1460" s="8">
        <f>IF(ISNUMBER(N1460),_xll.BDP($C1460, "OPT_UNDL_PX")," ")</f>
        <v/>
      </c>
      <c r="Q1460" s="7">
        <f>IF(ISNUMBER(N1460),+G1460*_xll.BDP($C1460, "PX_POS_MULT_FACTOR")*P1460/K1460," ")</f>
        <v/>
      </c>
      <c r="R1460" s="8">
        <f>IF(OR($A1460="TUA",$A1460="TYA"),"",IF(ISNUMBER(_xll.BDP($C1460,"DUR_ADJ_OAS_MID")),_xll.BDP($C1460,"DUR_ADJ_OAS_MID"),IF(ISNUMBER(_xll.BDP($E1460&amp;" ISIN","DUR_ADJ_OAS_MID")),_xll.BDP($E1460&amp;" ISIN","DUR_ADJ_OAS_MID")," ")))</f>
        <v/>
      </c>
      <c r="S1460" s="7">
        <f>IF(ISNUMBER(N1460),Q1460*N1460,IF(ISNUMBER(R1460),J1460*R1460," "))</f>
        <v/>
      </c>
      <c r="AB1460" s="8" t="inlineStr">
        <is>
          <t>MSSIJNK1</t>
        </is>
      </c>
      <c r="AG1460" t="n">
        <v>0.000413</v>
      </c>
    </row>
    <row r="1461">
      <c r="A1461" t="inlineStr">
        <is>
          <t>QIS</t>
        </is>
      </c>
      <c r="B1461" t="inlineStr">
        <is>
          <t>Sabre Corp</t>
        </is>
      </c>
      <c r="C1461" t="inlineStr">
        <is>
          <t>SABR</t>
        </is>
      </c>
      <c r="D1461" t="inlineStr">
        <is>
          <t>BLLHH27</t>
        </is>
      </c>
      <c r="E1461" t="inlineStr">
        <is>
          <t>US78573M1045</t>
        </is>
      </c>
      <c r="F1461" t="inlineStr">
        <is>
          <t>78573M104</t>
        </is>
      </c>
      <c r="G1461" s="1" t="n">
        <v>-89936.3536436337</v>
      </c>
      <c r="H1461" s="1" t="n">
        <v>3.42</v>
      </c>
      <c r="I1461" s="2" t="n">
        <v>-307582.3294612272</v>
      </c>
      <c r="J1461" s="3" t="n">
        <v>-0.003047063047056</v>
      </c>
      <c r="K1461" s="4" t="n">
        <v>100943867.82</v>
      </c>
      <c r="L1461" s="5" t="n">
        <v>4350001</v>
      </c>
      <c r="M1461" s="6" t="n">
        <v>23.20548152</v>
      </c>
      <c r="N1461" s="7">
        <f>IF(ISNUMBER(_xll.BDP($C1461, "DELTA_MID")),_xll.BDP($C1461, "DELTA_MID")," ")</f>
        <v/>
      </c>
      <c r="O1461" s="7">
        <f>IF(ISNUMBER(N1461),_xll.BDP($C1461, "OPT_UNDL_TICKER"),"")</f>
        <v/>
      </c>
      <c r="P1461" s="8">
        <f>IF(ISNUMBER(N1461),_xll.BDP($C1461, "OPT_UNDL_PX")," ")</f>
        <v/>
      </c>
      <c r="Q1461" s="7">
        <f>IF(ISNUMBER(N1461),+G1461*_xll.BDP($C1461, "PX_POS_MULT_FACTOR")*P1461/K1461," ")</f>
        <v/>
      </c>
      <c r="R1461" s="8">
        <f>IF(OR($A1461="TUA",$A1461="TYA"),"",IF(ISNUMBER(_xll.BDP($C1461,"DUR_ADJ_OAS_MID")),_xll.BDP($C1461,"DUR_ADJ_OAS_MID"),IF(ISNUMBER(_xll.BDP($E1461&amp;" ISIN","DUR_ADJ_OAS_MID")),_xll.BDP($E1461&amp;" ISIN","DUR_ADJ_OAS_MID")," ")))</f>
        <v/>
      </c>
      <c r="S1461" s="7">
        <f>IF(ISNUMBER(N1461),Q1461*N1461,IF(ISNUMBER(R1461),J1461*R1461," "))</f>
        <v/>
      </c>
      <c r="AB1461" s="8" t="inlineStr">
        <is>
          <t>MSSIJNK1</t>
        </is>
      </c>
      <c r="AG1461" t="n">
        <v>0.000413</v>
      </c>
    </row>
    <row r="1462">
      <c r="A1462" t="inlineStr">
        <is>
          <t>QIS</t>
        </is>
      </c>
      <c r="B1462" t="inlineStr">
        <is>
          <t>Sealed Air Corp</t>
        </is>
      </c>
      <c r="C1462" t="inlineStr">
        <is>
          <t>SEE</t>
        </is>
      </c>
      <c r="D1462" t="inlineStr">
        <is>
          <t>2232793</t>
        </is>
      </c>
      <c r="E1462" t="inlineStr">
        <is>
          <t>US81211K1007</t>
        </is>
      </c>
      <c r="F1462" t="inlineStr">
        <is>
          <t>81211K100</t>
        </is>
      </c>
      <c r="G1462" s="1" t="n">
        <v>-11795.32257738343</v>
      </c>
      <c r="H1462" s="1" t="n">
        <v>32.46</v>
      </c>
      <c r="I1462" s="2" t="n">
        <v>-382876.1708618662</v>
      </c>
      <c r="J1462" s="3" t="n">
        <v>-0.003792961168722</v>
      </c>
      <c r="K1462" s="4" t="n">
        <v>100943867.82</v>
      </c>
      <c r="L1462" s="5" t="n">
        <v>4350001</v>
      </c>
      <c r="M1462" s="6" t="n">
        <v>23.20548152</v>
      </c>
      <c r="N1462" s="7">
        <f>IF(ISNUMBER(_xll.BDP($C1462, "DELTA_MID")),_xll.BDP($C1462, "DELTA_MID")," ")</f>
        <v/>
      </c>
      <c r="O1462" s="7">
        <f>IF(ISNUMBER(N1462),_xll.BDP($C1462, "OPT_UNDL_TICKER"),"")</f>
        <v/>
      </c>
      <c r="P1462" s="8">
        <f>IF(ISNUMBER(N1462),_xll.BDP($C1462, "OPT_UNDL_PX")," ")</f>
        <v/>
      </c>
      <c r="Q1462" s="7">
        <f>IF(ISNUMBER(N1462),+G1462*_xll.BDP($C1462, "PX_POS_MULT_FACTOR")*P1462/K1462," ")</f>
        <v/>
      </c>
      <c r="R1462" s="8">
        <f>IF(OR($A1462="TUA",$A1462="TYA"),"",IF(ISNUMBER(_xll.BDP($C1462,"DUR_ADJ_OAS_MID")),_xll.BDP($C1462,"DUR_ADJ_OAS_MID"),IF(ISNUMBER(_xll.BDP($E1462&amp;" ISIN","DUR_ADJ_OAS_MID")),_xll.BDP($E1462&amp;" ISIN","DUR_ADJ_OAS_MID")," ")))</f>
        <v/>
      </c>
      <c r="S1462" s="7">
        <f>IF(ISNUMBER(N1462),Q1462*N1462,IF(ISNUMBER(R1462),J1462*R1462," "))</f>
        <v/>
      </c>
      <c r="AB1462" s="8" t="inlineStr">
        <is>
          <t>MSSIJNK1</t>
        </is>
      </c>
      <c r="AG1462" t="n">
        <v>0.000413</v>
      </c>
    </row>
    <row r="1463">
      <c r="A1463" t="inlineStr">
        <is>
          <t>QIS</t>
        </is>
      </c>
      <c r="B1463" t="inlineStr">
        <is>
          <t>Sotera Health Co</t>
        </is>
      </c>
      <c r="C1463" t="inlineStr">
        <is>
          <t>SHC</t>
        </is>
      </c>
      <c r="D1463" t="inlineStr">
        <is>
          <t>BNKVRZ7</t>
        </is>
      </c>
      <c r="E1463" t="inlineStr">
        <is>
          <t>US83601L1026</t>
        </is>
      </c>
      <c r="F1463" t="inlineStr">
        <is>
          <t>83601L102</t>
        </is>
      </c>
      <c r="G1463" s="1" t="n">
        <v>-33113.85716029399</v>
      </c>
      <c r="H1463" s="1" t="n">
        <v>11.745</v>
      </c>
      <c r="I1463" s="2" t="n">
        <v>-388922.2523476529</v>
      </c>
      <c r="J1463" s="3" t="n">
        <v>-0.003852856649411999</v>
      </c>
      <c r="K1463" s="4" t="n">
        <v>100943867.82</v>
      </c>
      <c r="L1463" s="5" t="n">
        <v>4350001</v>
      </c>
      <c r="M1463" s="6" t="n">
        <v>23.20548152</v>
      </c>
      <c r="N1463" s="7">
        <f>IF(ISNUMBER(_xll.BDP($C1463, "DELTA_MID")),_xll.BDP($C1463, "DELTA_MID")," ")</f>
        <v/>
      </c>
      <c r="O1463" s="7">
        <f>IF(ISNUMBER(N1463),_xll.BDP($C1463, "OPT_UNDL_TICKER"),"")</f>
        <v/>
      </c>
      <c r="P1463" s="8">
        <f>IF(ISNUMBER(N1463),_xll.BDP($C1463, "OPT_UNDL_PX")," ")</f>
        <v/>
      </c>
      <c r="Q1463" s="7">
        <f>IF(ISNUMBER(N1463),+G1463*_xll.BDP($C1463, "PX_POS_MULT_FACTOR")*P1463/K1463," ")</f>
        <v/>
      </c>
      <c r="R1463" s="8">
        <f>IF(OR($A1463="TUA",$A1463="TYA"),"",IF(ISNUMBER(_xll.BDP($C1463,"DUR_ADJ_OAS_MID")),_xll.BDP($C1463,"DUR_ADJ_OAS_MID"),IF(ISNUMBER(_xll.BDP($E1463&amp;" ISIN","DUR_ADJ_OAS_MID")),_xll.BDP($E1463&amp;" ISIN","DUR_ADJ_OAS_MID")," ")))</f>
        <v/>
      </c>
      <c r="S1463" s="7">
        <f>IF(ISNUMBER(N1463),Q1463*N1463,IF(ISNUMBER(R1463),J1463*R1463," "))</f>
        <v/>
      </c>
      <c r="AB1463" s="8" t="inlineStr">
        <is>
          <t>MSSIJNK1</t>
        </is>
      </c>
      <c r="AG1463" t="n">
        <v>0.000413</v>
      </c>
    </row>
    <row r="1464">
      <c r="A1464" t="inlineStr">
        <is>
          <t>QIS</t>
        </is>
      </c>
      <c r="B1464" t="inlineStr">
        <is>
          <t>Sirius XM Holdings Inc</t>
        </is>
      </c>
      <c r="C1464" t="inlineStr">
        <is>
          <t>SIRI</t>
        </is>
      </c>
      <c r="D1464" t="inlineStr">
        <is>
          <t>BQWS627</t>
        </is>
      </c>
      <c r="E1464" t="inlineStr">
        <is>
          <t>US8299331004</t>
        </is>
      </c>
      <c r="F1464" t="inlineStr">
        <is>
          <t>829933100</t>
        </is>
      </c>
      <c r="G1464" s="1" t="n">
        <v>-17116.38208593025</v>
      </c>
      <c r="H1464" s="1" t="n">
        <v>24.29</v>
      </c>
      <c r="I1464" s="2" t="n">
        <v>-415756.9208672458</v>
      </c>
      <c r="J1464" s="3" t="n">
        <v>-0.004118694179706</v>
      </c>
      <c r="K1464" s="4" t="n">
        <v>100943867.82</v>
      </c>
      <c r="L1464" s="5" t="n">
        <v>4350001</v>
      </c>
      <c r="M1464" s="6" t="n">
        <v>23.20548152</v>
      </c>
      <c r="N1464" s="7">
        <f>IF(ISNUMBER(_xll.BDP($C1464, "DELTA_MID")),_xll.BDP($C1464, "DELTA_MID")," ")</f>
        <v/>
      </c>
      <c r="O1464" s="7">
        <f>IF(ISNUMBER(N1464),_xll.BDP($C1464, "OPT_UNDL_TICKER"),"")</f>
        <v/>
      </c>
      <c r="P1464" s="8">
        <f>IF(ISNUMBER(N1464),_xll.BDP($C1464, "OPT_UNDL_PX")," ")</f>
        <v/>
      </c>
      <c r="Q1464" s="7">
        <f>IF(ISNUMBER(N1464),+G1464*_xll.BDP($C1464, "PX_POS_MULT_FACTOR")*P1464/K1464," ")</f>
        <v/>
      </c>
      <c r="R1464" s="8">
        <f>IF(OR($A1464="TUA",$A1464="TYA"),"",IF(ISNUMBER(_xll.BDP($C1464,"DUR_ADJ_OAS_MID")),_xll.BDP($C1464,"DUR_ADJ_OAS_MID"),IF(ISNUMBER(_xll.BDP($E1464&amp;" ISIN","DUR_ADJ_OAS_MID")),_xll.BDP($E1464&amp;" ISIN","DUR_ADJ_OAS_MID")," ")))</f>
        <v/>
      </c>
      <c r="S1464" s="7">
        <f>IF(ISNUMBER(N1464),Q1464*N1464,IF(ISNUMBER(R1464),J1464*R1464," "))</f>
        <v/>
      </c>
      <c r="AB1464" s="8" t="inlineStr">
        <is>
          <t>MSSIJNK1</t>
        </is>
      </c>
      <c r="AG1464" t="n">
        <v>0.000413</v>
      </c>
    </row>
    <row r="1465">
      <c r="A1465" t="inlineStr">
        <is>
          <t>QIS</t>
        </is>
      </c>
      <c r="B1465" t="inlineStr">
        <is>
          <t>Sonoco Products Co</t>
        </is>
      </c>
      <c r="C1465" t="inlineStr">
        <is>
          <t>SON</t>
        </is>
      </c>
      <c r="D1465" t="inlineStr">
        <is>
          <t>2821395</t>
        </is>
      </c>
      <c r="E1465" t="inlineStr">
        <is>
          <t>US8354951027</t>
        </is>
      </c>
      <c r="F1465" t="inlineStr">
        <is>
          <t>835495102</t>
        </is>
      </c>
      <c r="G1465" s="1" t="n">
        <v>-4728.797626975552</v>
      </c>
      <c r="H1465" s="1" t="n">
        <v>46.51</v>
      </c>
      <c r="I1465" s="2" t="n">
        <v>-219936.3776306329</v>
      </c>
      <c r="J1465" s="3" t="n">
        <v>-0.002178798795612</v>
      </c>
      <c r="K1465" s="4" t="n">
        <v>100943867.82</v>
      </c>
      <c r="L1465" s="5" t="n">
        <v>4350001</v>
      </c>
      <c r="M1465" s="6" t="n">
        <v>23.20548152</v>
      </c>
      <c r="N1465" s="7">
        <f>IF(ISNUMBER(_xll.BDP($C1465, "DELTA_MID")),_xll.BDP($C1465, "DELTA_MID")," ")</f>
        <v/>
      </c>
      <c r="O1465" s="7">
        <f>IF(ISNUMBER(N1465),_xll.BDP($C1465, "OPT_UNDL_TICKER"),"")</f>
        <v/>
      </c>
      <c r="P1465" s="8">
        <f>IF(ISNUMBER(N1465),_xll.BDP($C1465, "OPT_UNDL_PX")," ")</f>
        <v/>
      </c>
      <c r="Q1465" s="7">
        <f>IF(ISNUMBER(N1465),+G1465*_xll.BDP($C1465, "PX_POS_MULT_FACTOR")*P1465/K1465," ")</f>
        <v/>
      </c>
      <c r="R1465" s="8">
        <f>IF(OR($A1465="TUA",$A1465="TYA"),"",IF(ISNUMBER(_xll.BDP($C1465,"DUR_ADJ_OAS_MID")),_xll.BDP($C1465,"DUR_ADJ_OAS_MID"),IF(ISNUMBER(_xll.BDP($E1465&amp;" ISIN","DUR_ADJ_OAS_MID")),_xll.BDP($E1465&amp;" ISIN","DUR_ADJ_OAS_MID")," ")))</f>
        <v/>
      </c>
      <c r="S1465" s="7">
        <f>IF(ISNUMBER(N1465),Q1465*N1465,IF(ISNUMBER(R1465),J1465*R1465," "))</f>
        <v/>
      </c>
      <c r="AB1465" s="8" t="inlineStr">
        <is>
          <t>MSSIJNK1</t>
        </is>
      </c>
      <c r="AG1465" t="n">
        <v>0.000413</v>
      </c>
    </row>
    <row r="1466">
      <c r="A1466" t="inlineStr">
        <is>
          <t>QIS</t>
        </is>
      </c>
      <c r="B1466" t="inlineStr">
        <is>
          <t>Sarepta Therapeutics Inc</t>
        </is>
      </c>
      <c r="C1466" t="inlineStr">
        <is>
          <t>SRPT</t>
        </is>
      </c>
      <c r="D1466" t="inlineStr">
        <is>
          <t>B8DPDT7</t>
        </is>
      </c>
      <c r="E1466" t="inlineStr">
        <is>
          <t>US8036071004</t>
        </is>
      </c>
      <c r="F1466" t="inlineStr">
        <is>
          <t>803607100</t>
        </is>
      </c>
      <c r="G1466" s="1" t="n">
        <v>-17901.09852924116</v>
      </c>
      <c r="H1466" s="1" t="n">
        <v>18.24</v>
      </c>
      <c r="I1466" s="2" t="n">
        <v>-326516.0371733587</v>
      </c>
      <c r="J1466" s="3" t="n">
        <v>-0.003234629742498</v>
      </c>
      <c r="K1466" s="4" t="n">
        <v>100943867.82</v>
      </c>
      <c r="L1466" s="5" t="n">
        <v>4350001</v>
      </c>
      <c r="M1466" s="6" t="n">
        <v>23.20548152</v>
      </c>
      <c r="N1466" s="7">
        <f>IF(ISNUMBER(_xll.BDP($C1466, "DELTA_MID")),_xll.BDP($C1466, "DELTA_MID")," ")</f>
        <v/>
      </c>
      <c r="O1466" s="7">
        <f>IF(ISNUMBER(N1466),_xll.BDP($C1466, "OPT_UNDL_TICKER"),"")</f>
        <v/>
      </c>
      <c r="P1466" s="8">
        <f>IF(ISNUMBER(N1466),_xll.BDP($C1466, "OPT_UNDL_PX")," ")</f>
        <v/>
      </c>
      <c r="Q1466" s="7">
        <f>IF(ISNUMBER(N1466),+G1466*_xll.BDP($C1466, "PX_POS_MULT_FACTOR")*P1466/K1466," ")</f>
        <v/>
      </c>
      <c r="R1466" s="8">
        <f>IF(OR($A1466="TUA",$A1466="TYA"),"",IF(ISNUMBER(_xll.BDP($C1466,"DUR_ADJ_OAS_MID")),_xll.BDP($C1466,"DUR_ADJ_OAS_MID"),IF(ISNUMBER(_xll.BDP($E1466&amp;" ISIN","DUR_ADJ_OAS_MID")),_xll.BDP($E1466&amp;" ISIN","DUR_ADJ_OAS_MID")," ")))</f>
        <v/>
      </c>
      <c r="S1466" s="7">
        <f>IF(ISNUMBER(N1466),Q1466*N1466,IF(ISNUMBER(R1466),J1466*R1466," "))</f>
        <v/>
      </c>
      <c r="AB1466" s="8" t="inlineStr">
        <is>
          <t>MSSIJNK1</t>
        </is>
      </c>
      <c r="AG1466" t="n">
        <v>0.000413</v>
      </c>
    </row>
    <row r="1467">
      <c r="A1467" t="inlineStr">
        <is>
          <t>QIS</t>
        </is>
      </c>
      <c r="B1467" t="inlineStr">
        <is>
          <t>Sensata Technologies Holding P</t>
        </is>
      </c>
      <c r="C1467" t="inlineStr">
        <is>
          <t>ST</t>
        </is>
      </c>
      <c r="D1467" t="inlineStr">
        <is>
          <t>BFMBMT8</t>
        </is>
      </c>
      <c r="E1467" t="inlineStr">
        <is>
          <t>GB00BFMBMT84</t>
        </is>
      </c>
      <c r="G1467" s="1" t="n">
        <v>-13129.5545653574</v>
      </c>
      <c r="H1467" s="1" t="n">
        <v>32.22</v>
      </c>
      <c r="I1467" s="2" t="n">
        <v>-423034.2480958155</v>
      </c>
      <c r="J1467" s="3" t="n">
        <v>-0.004190786991144</v>
      </c>
      <c r="K1467" s="4" t="n">
        <v>100943867.82</v>
      </c>
      <c r="L1467" s="5" t="n">
        <v>4350001</v>
      </c>
      <c r="M1467" s="6" t="n">
        <v>23.20548152</v>
      </c>
      <c r="N1467" s="7">
        <f>IF(ISNUMBER(_xll.BDP($C1467, "DELTA_MID")),_xll.BDP($C1467, "DELTA_MID")," ")</f>
        <v/>
      </c>
      <c r="O1467" s="7">
        <f>IF(ISNUMBER(N1467),_xll.BDP($C1467, "OPT_UNDL_TICKER"),"")</f>
        <v/>
      </c>
      <c r="P1467" s="8">
        <f>IF(ISNUMBER(N1467),_xll.BDP($C1467, "OPT_UNDL_PX")," ")</f>
        <v/>
      </c>
      <c r="Q1467" s="7">
        <f>IF(ISNUMBER(N1467),+G1467*_xll.BDP($C1467, "PX_POS_MULT_FACTOR")*P1467/K1467," ")</f>
        <v/>
      </c>
      <c r="R1467" s="8">
        <f>IF(OR($A1467="TUA",$A1467="TYA"),"",IF(ISNUMBER(_xll.BDP($C1467,"DUR_ADJ_OAS_MID")),_xll.BDP($C1467,"DUR_ADJ_OAS_MID"),IF(ISNUMBER(_xll.BDP($E1467&amp;" ISIN","DUR_ADJ_OAS_MID")),_xll.BDP($E1467&amp;" ISIN","DUR_ADJ_OAS_MID")," ")))</f>
        <v/>
      </c>
      <c r="S1467" s="7">
        <f>IF(ISNUMBER(N1467),Q1467*N1467,IF(ISNUMBER(R1467),J1467*R1467," "))</f>
        <v/>
      </c>
      <c r="AB1467" s="8" t="inlineStr">
        <is>
          <t>MSSIJNK1</t>
        </is>
      </c>
      <c r="AG1467" t="n">
        <v>0.000413</v>
      </c>
    </row>
    <row r="1468">
      <c r="A1468" t="inlineStr">
        <is>
          <t>QIS</t>
        </is>
      </c>
      <c r="B1468" t="inlineStr">
        <is>
          <t>Teladoc Health Inc</t>
        </is>
      </c>
      <c r="C1468" t="inlineStr">
        <is>
          <t>TDOC</t>
        </is>
      </c>
      <c r="D1468" t="inlineStr">
        <is>
          <t>BYQRFY1</t>
        </is>
      </c>
      <c r="E1468" t="inlineStr">
        <is>
          <t>US87918A1051</t>
        </is>
      </c>
      <c r="F1468" t="inlineStr">
        <is>
          <t>87918A105</t>
        </is>
      </c>
      <c r="G1468" s="1" t="n">
        <v>-33653.13681795384</v>
      </c>
      <c r="H1468" s="1" t="n">
        <v>8.289999999999999</v>
      </c>
      <c r="I1468" s="2" t="n">
        <v>-278984.5042208373</v>
      </c>
      <c r="J1468" s="3" t="n">
        <v>-0.002763758812158</v>
      </c>
      <c r="K1468" s="4" t="n">
        <v>100943867.82</v>
      </c>
      <c r="L1468" s="5" t="n">
        <v>4350001</v>
      </c>
      <c r="M1468" s="6" t="n">
        <v>23.20548152</v>
      </c>
      <c r="N1468" s="7">
        <f>IF(ISNUMBER(_xll.BDP($C1468, "DELTA_MID")),_xll.BDP($C1468, "DELTA_MID")," ")</f>
        <v/>
      </c>
      <c r="O1468" s="7">
        <f>IF(ISNUMBER(N1468),_xll.BDP($C1468, "OPT_UNDL_TICKER"),"")</f>
        <v/>
      </c>
      <c r="P1468" s="8">
        <f>IF(ISNUMBER(N1468),_xll.BDP($C1468, "OPT_UNDL_PX")," ")</f>
        <v/>
      </c>
      <c r="Q1468" s="7">
        <f>IF(ISNUMBER(N1468),+G1468*_xll.BDP($C1468, "PX_POS_MULT_FACTOR")*P1468/K1468," ")</f>
        <v/>
      </c>
      <c r="R1468" s="8">
        <f>IF(OR($A1468="TUA",$A1468="TYA"),"",IF(ISNUMBER(_xll.BDP($C1468,"DUR_ADJ_OAS_MID")),_xll.BDP($C1468,"DUR_ADJ_OAS_MID"),IF(ISNUMBER(_xll.BDP($E1468&amp;" ISIN","DUR_ADJ_OAS_MID")),_xll.BDP($E1468&amp;" ISIN","DUR_ADJ_OAS_MID")," ")))</f>
        <v/>
      </c>
      <c r="S1468" s="7">
        <f>IF(ISNUMBER(N1468),Q1468*N1468,IF(ISNUMBER(R1468),J1468*R1468," "))</f>
        <v/>
      </c>
      <c r="AB1468" s="8" t="inlineStr">
        <is>
          <t>MSSIJNK1</t>
        </is>
      </c>
      <c r="AG1468" t="n">
        <v>0.000413</v>
      </c>
    </row>
    <row r="1469">
      <c r="A1469" t="inlineStr">
        <is>
          <t>QIS</t>
        </is>
      </c>
      <c r="B1469" t="inlineStr">
        <is>
          <t>Tenet Healthcare Corp</t>
        </is>
      </c>
      <c r="C1469" t="inlineStr">
        <is>
          <t>THC</t>
        </is>
      </c>
      <c r="D1469" t="inlineStr">
        <is>
          <t>B8DMK08</t>
        </is>
      </c>
      <c r="E1469" t="inlineStr">
        <is>
          <t>US88033G4073</t>
        </is>
      </c>
      <c r="F1469" t="inlineStr">
        <is>
          <t>88033G407</t>
        </is>
      </c>
      <c r="G1469" s="1" t="n">
        <v>-2282.325302274604</v>
      </c>
      <c r="H1469" s="1" t="n">
        <v>171.5</v>
      </c>
      <c r="I1469" s="2" t="n">
        <v>-391418.7893400947</v>
      </c>
      <c r="J1469" s="3" t="n">
        <v>-0.003877588582577999</v>
      </c>
      <c r="K1469" s="4" t="n">
        <v>100943867.82</v>
      </c>
      <c r="L1469" s="5" t="n">
        <v>4350001</v>
      </c>
      <c r="M1469" s="6" t="n">
        <v>23.20548152</v>
      </c>
      <c r="N1469" s="7">
        <f>IF(ISNUMBER(_xll.BDP($C1469, "DELTA_MID")),_xll.BDP($C1469, "DELTA_MID")," ")</f>
        <v/>
      </c>
      <c r="O1469" s="7">
        <f>IF(ISNUMBER(N1469),_xll.BDP($C1469, "OPT_UNDL_TICKER"),"")</f>
        <v/>
      </c>
      <c r="P1469" s="8">
        <f>IF(ISNUMBER(N1469),_xll.BDP($C1469, "OPT_UNDL_PX")," ")</f>
        <v/>
      </c>
      <c r="Q1469" s="7">
        <f>IF(ISNUMBER(N1469),+G1469*_xll.BDP($C1469, "PX_POS_MULT_FACTOR")*P1469/K1469," ")</f>
        <v/>
      </c>
      <c r="R1469" s="8">
        <f>IF(OR($A1469="TUA",$A1469="TYA"),"",IF(ISNUMBER(_xll.BDP($C1469,"DUR_ADJ_OAS_MID")),_xll.BDP($C1469,"DUR_ADJ_OAS_MID"),IF(ISNUMBER(_xll.BDP($E1469&amp;" ISIN","DUR_ADJ_OAS_MID")),_xll.BDP($E1469&amp;" ISIN","DUR_ADJ_OAS_MID")," ")))</f>
        <v/>
      </c>
      <c r="S1469" s="7">
        <f>IF(ISNUMBER(N1469),Q1469*N1469,IF(ISNUMBER(R1469),J1469*R1469," "))</f>
        <v/>
      </c>
      <c r="AB1469" s="8" t="inlineStr">
        <is>
          <t>MSSIJNK1</t>
        </is>
      </c>
      <c r="AG1469" t="n">
        <v>0.000413</v>
      </c>
    </row>
    <row r="1470">
      <c r="A1470" t="inlineStr">
        <is>
          <t>QIS</t>
        </is>
      </c>
      <c r="B1470" t="inlineStr">
        <is>
          <t>Travel + Leisure Co</t>
        </is>
      </c>
      <c r="C1470" t="inlineStr">
        <is>
          <t>TNL</t>
        </is>
      </c>
      <c r="D1470" t="inlineStr">
        <is>
          <t>BMXYT16</t>
        </is>
      </c>
      <c r="E1470" t="inlineStr">
        <is>
          <t>US8941641024</t>
        </is>
      </c>
      <c r="F1470" t="inlineStr">
        <is>
          <t>894164102</t>
        </is>
      </c>
      <c r="G1470" s="1" t="n">
        <v>-3001.964935971694</v>
      </c>
      <c r="H1470" s="1" t="n">
        <v>56.26</v>
      </c>
      <c r="I1470" s="2" t="n">
        <v>-168890.5472977675</v>
      </c>
      <c r="J1470" s="3" t="n">
        <v>-0.001673113493124</v>
      </c>
      <c r="K1470" s="4" t="n">
        <v>100943867.82</v>
      </c>
      <c r="L1470" s="5" t="n">
        <v>4350001</v>
      </c>
      <c r="M1470" s="6" t="n">
        <v>23.20548152</v>
      </c>
      <c r="N1470" s="7">
        <f>IF(ISNUMBER(_xll.BDP($C1470, "DELTA_MID")),_xll.BDP($C1470, "DELTA_MID")," ")</f>
        <v/>
      </c>
      <c r="O1470" s="7">
        <f>IF(ISNUMBER(N1470),_xll.BDP($C1470, "OPT_UNDL_TICKER"),"")</f>
        <v/>
      </c>
      <c r="P1470" s="8">
        <f>IF(ISNUMBER(N1470),_xll.BDP($C1470, "OPT_UNDL_PX")," ")</f>
        <v/>
      </c>
      <c r="Q1470" s="7">
        <f>IF(ISNUMBER(N1470),+G1470*_xll.BDP($C1470, "PX_POS_MULT_FACTOR")*P1470/K1470," ")</f>
        <v/>
      </c>
      <c r="R1470" s="8">
        <f>IF(OR($A1470="TUA",$A1470="TYA"),"",IF(ISNUMBER(_xll.BDP($C1470,"DUR_ADJ_OAS_MID")),_xll.BDP($C1470,"DUR_ADJ_OAS_MID"),IF(ISNUMBER(_xll.BDP($E1470&amp;" ISIN","DUR_ADJ_OAS_MID")),_xll.BDP($E1470&amp;" ISIN","DUR_ADJ_OAS_MID")," ")))</f>
        <v/>
      </c>
      <c r="S1470" s="7">
        <f>IF(ISNUMBER(N1470),Q1470*N1470,IF(ISNUMBER(R1470),J1470*R1470," "))</f>
        <v/>
      </c>
      <c r="AB1470" s="8" t="inlineStr">
        <is>
          <t>MSSIJNK1</t>
        </is>
      </c>
      <c r="AG1470" t="n">
        <v>0.000413</v>
      </c>
    </row>
    <row r="1471">
      <c r="A1471" t="inlineStr">
        <is>
          <t>QIS</t>
        </is>
      </c>
      <c r="B1471" t="inlineStr">
        <is>
          <t>TripAdvisor Inc</t>
        </is>
      </c>
      <c r="C1471" t="inlineStr">
        <is>
          <t>TRIP</t>
        </is>
      </c>
      <c r="D1471" t="inlineStr">
        <is>
          <t>B6ZC3N6</t>
        </is>
      </c>
      <c r="E1471" t="inlineStr">
        <is>
          <t>US8969452015</t>
        </is>
      </c>
      <c r="F1471" t="inlineStr">
        <is>
          <t>896945201</t>
        </is>
      </c>
      <c r="G1471" s="1" t="n">
        <v>-24722.39372206842</v>
      </c>
      <c r="H1471" s="1" t="n">
        <v>17.5</v>
      </c>
      <c r="I1471" s="2" t="n">
        <v>-432641.8901361974</v>
      </c>
      <c r="J1471" s="3" t="n">
        <v>-0.004285965056418001</v>
      </c>
      <c r="K1471" s="4" t="n">
        <v>100943867.82</v>
      </c>
      <c r="L1471" s="5" t="n">
        <v>4350001</v>
      </c>
      <c r="M1471" s="6" t="n">
        <v>23.20548152</v>
      </c>
      <c r="N1471" s="7">
        <f>IF(ISNUMBER(_xll.BDP($C1471, "DELTA_MID")),_xll.BDP($C1471, "DELTA_MID")," ")</f>
        <v/>
      </c>
      <c r="O1471" s="7">
        <f>IF(ISNUMBER(N1471),_xll.BDP($C1471, "OPT_UNDL_TICKER"),"")</f>
        <v/>
      </c>
      <c r="P1471" s="8">
        <f>IF(ISNUMBER(N1471),_xll.BDP($C1471, "OPT_UNDL_PX")," ")</f>
        <v/>
      </c>
      <c r="Q1471" s="7">
        <f>IF(ISNUMBER(N1471),+G1471*_xll.BDP($C1471, "PX_POS_MULT_FACTOR")*P1471/K1471," ")</f>
        <v/>
      </c>
      <c r="R1471" s="8">
        <f>IF(OR($A1471="TUA",$A1471="TYA"),"",IF(ISNUMBER(_xll.BDP($C1471,"DUR_ADJ_OAS_MID")),_xll.BDP($C1471,"DUR_ADJ_OAS_MID"),IF(ISNUMBER(_xll.BDP($E1471&amp;" ISIN","DUR_ADJ_OAS_MID")),_xll.BDP($E1471&amp;" ISIN","DUR_ADJ_OAS_MID")," ")))</f>
        <v/>
      </c>
      <c r="S1471" s="7">
        <f>IF(ISNUMBER(N1471),Q1471*N1471,IF(ISNUMBER(R1471),J1471*R1471," "))</f>
        <v/>
      </c>
      <c r="AB1471" s="8" t="inlineStr">
        <is>
          <t>MSSIJNK1</t>
        </is>
      </c>
      <c r="AG1471" t="n">
        <v>0.000413</v>
      </c>
    </row>
    <row r="1472">
      <c r="A1472" t="inlineStr">
        <is>
          <t>QIS</t>
        </is>
      </c>
      <c r="B1472" t="inlineStr">
        <is>
          <t>Unity Software Inc</t>
        </is>
      </c>
      <c r="C1472" t="inlineStr">
        <is>
          <t>U</t>
        </is>
      </c>
      <c r="D1472" t="inlineStr">
        <is>
          <t>BLFDXH8</t>
        </is>
      </c>
      <c r="E1472" t="inlineStr">
        <is>
          <t>US91332U1016</t>
        </is>
      </c>
      <c r="F1472" t="inlineStr">
        <is>
          <t>91332U101</t>
        </is>
      </c>
      <c r="G1472" s="1" t="n">
        <v>-15362.65463776263</v>
      </c>
      <c r="H1472" s="1" t="n">
        <v>26.13</v>
      </c>
      <c r="I1472" s="2" t="n">
        <v>-401426.1656847374</v>
      </c>
      <c r="J1472" s="3" t="n">
        <v>-0.003976726614048</v>
      </c>
      <c r="K1472" s="4" t="n">
        <v>100943867.82</v>
      </c>
      <c r="L1472" s="5" t="n">
        <v>4350001</v>
      </c>
      <c r="M1472" s="6" t="n">
        <v>23.20548152</v>
      </c>
      <c r="N1472" s="7">
        <f>IF(ISNUMBER(_xll.BDP($C1472, "DELTA_MID")),_xll.BDP($C1472, "DELTA_MID")," ")</f>
        <v/>
      </c>
      <c r="O1472" s="7">
        <f>IF(ISNUMBER(N1472),_xll.BDP($C1472, "OPT_UNDL_TICKER"),"")</f>
        <v/>
      </c>
      <c r="P1472" s="8">
        <f>IF(ISNUMBER(N1472),_xll.BDP($C1472, "OPT_UNDL_PX")," ")</f>
        <v/>
      </c>
      <c r="Q1472" s="7">
        <f>IF(ISNUMBER(N1472),+G1472*_xll.BDP($C1472, "PX_POS_MULT_FACTOR")*P1472/K1472," ")</f>
        <v/>
      </c>
      <c r="R1472" s="8">
        <f>IF(OR($A1472="TUA",$A1472="TYA"),"",IF(ISNUMBER(_xll.BDP($C1472,"DUR_ADJ_OAS_MID")),_xll.BDP($C1472,"DUR_ADJ_OAS_MID"),IF(ISNUMBER(_xll.BDP($E1472&amp;" ISIN","DUR_ADJ_OAS_MID")),_xll.BDP($E1472&amp;" ISIN","DUR_ADJ_OAS_MID")," ")))</f>
        <v/>
      </c>
      <c r="S1472" s="7">
        <f>IF(ISNUMBER(N1472),Q1472*N1472,IF(ISNUMBER(R1472),J1472*R1472," "))</f>
        <v/>
      </c>
      <c r="AB1472" s="8" t="inlineStr">
        <is>
          <t>MSSIJNK1</t>
        </is>
      </c>
      <c r="AG1472" t="n">
        <v>0.000413</v>
      </c>
    </row>
    <row r="1473">
      <c r="A1473" t="inlineStr">
        <is>
          <t>QIS</t>
        </is>
      </c>
      <c r="B1473" t="inlineStr">
        <is>
          <t>United Airlines Holdings Inc</t>
        </is>
      </c>
      <c r="C1473" t="inlineStr">
        <is>
          <t>UAL</t>
        </is>
      </c>
      <c r="D1473" t="inlineStr">
        <is>
          <t>B4QG225</t>
        </is>
      </c>
      <c r="E1473" t="inlineStr">
        <is>
          <t>US9100471096</t>
        </is>
      </c>
      <c r="F1473" t="inlineStr">
        <is>
          <t>910047109</t>
        </is>
      </c>
      <c r="G1473" s="1" t="n">
        <v>-5015.499491715324</v>
      </c>
      <c r="H1473" s="1" t="n">
        <v>82.36</v>
      </c>
      <c r="I1473" s="2" t="n">
        <v>-413076.5381376741</v>
      </c>
      <c r="J1473" s="3" t="n">
        <v>-0.004092140979522</v>
      </c>
      <c r="K1473" s="4" t="n">
        <v>100943867.82</v>
      </c>
      <c r="L1473" s="5" t="n">
        <v>4350001</v>
      </c>
      <c r="M1473" s="6" t="n">
        <v>23.20548152</v>
      </c>
      <c r="N1473" s="7">
        <f>IF(ISNUMBER(_xll.BDP($C1473, "DELTA_MID")),_xll.BDP($C1473, "DELTA_MID")," ")</f>
        <v/>
      </c>
      <c r="O1473" s="7">
        <f>IF(ISNUMBER(N1473),_xll.BDP($C1473, "OPT_UNDL_TICKER"),"")</f>
        <v/>
      </c>
      <c r="P1473" s="8">
        <f>IF(ISNUMBER(N1473),_xll.BDP($C1473, "OPT_UNDL_PX")," ")</f>
        <v/>
      </c>
      <c r="Q1473" s="7">
        <f>IF(ISNUMBER(N1473),+G1473*_xll.BDP($C1473, "PX_POS_MULT_FACTOR")*P1473/K1473," ")</f>
        <v/>
      </c>
      <c r="R1473" s="8">
        <f>IF(OR($A1473="TUA",$A1473="TYA"),"",IF(ISNUMBER(_xll.BDP($C1473,"DUR_ADJ_OAS_MID")),_xll.BDP($C1473,"DUR_ADJ_OAS_MID"),IF(ISNUMBER(_xll.BDP($E1473&amp;" ISIN","DUR_ADJ_OAS_MID")),_xll.BDP($E1473&amp;" ISIN","DUR_ADJ_OAS_MID")," ")))</f>
        <v/>
      </c>
      <c r="S1473" s="7">
        <f>IF(ISNUMBER(N1473),Q1473*N1473,IF(ISNUMBER(R1473),J1473*R1473," "))</f>
        <v/>
      </c>
      <c r="AB1473" s="8" t="inlineStr">
        <is>
          <t>MSSIJNK1</t>
        </is>
      </c>
      <c r="AG1473" t="n">
        <v>0.000413</v>
      </c>
    </row>
    <row r="1474">
      <c r="A1474" t="inlineStr">
        <is>
          <t>QIS</t>
        </is>
      </c>
      <c r="B1474" t="inlineStr">
        <is>
          <t>Marriott Vacations Worldwide C</t>
        </is>
      </c>
      <c r="C1474" t="inlineStr">
        <is>
          <t>VAC</t>
        </is>
      </c>
      <c r="D1474" t="inlineStr">
        <is>
          <t>B45K9N8</t>
        </is>
      </c>
      <c r="E1474" t="inlineStr">
        <is>
          <t>US57164Y1073</t>
        </is>
      </c>
      <c r="F1474" t="inlineStr">
        <is>
          <t>57164Y107</t>
        </is>
      </c>
      <c r="G1474" s="1" t="n">
        <v>-5556.043551702533</v>
      </c>
      <c r="H1474" s="1" t="n">
        <v>80.12</v>
      </c>
      <c r="I1474" s="2" t="n">
        <v>-445150.209362407</v>
      </c>
      <c r="J1474" s="3" t="n">
        <v>-0.004409878667976</v>
      </c>
      <c r="K1474" s="4" t="n">
        <v>100943867.82</v>
      </c>
      <c r="L1474" s="5" t="n">
        <v>4350001</v>
      </c>
      <c r="M1474" s="6" t="n">
        <v>23.20548152</v>
      </c>
      <c r="N1474" s="7">
        <f>IF(ISNUMBER(_xll.BDP($C1474, "DELTA_MID")),_xll.BDP($C1474, "DELTA_MID")," ")</f>
        <v/>
      </c>
      <c r="O1474" s="7">
        <f>IF(ISNUMBER(N1474),_xll.BDP($C1474, "OPT_UNDL_TICKER"),"")</f>
        <v/>
      </c>
      <c r="P1474" s="8">
        <f>IF(ISNUMBER(N1474),_xll.BDP($C1474, "OPT_UNDL_PX")," ")</f>
        <v/>
      </c>
      <c r="Q1474" s="7">
        <f>IF(ISNUMBER(N1474),+G1474*_xll.BDP($C1474, "PX_POS_MULT_FACTOR")*P1474/K1474," ")</f>
        <v/>
      </c>
      <c r="R1474" s="8">
        <f>IF(OR($A1474="TUA",$A1474="TYA"),"",IF(ISNUMBER(_xll.BDP($C1474,"DUR_ADJ_OAS_MID")),_xll.BDP($C1474,"DUR_ADJ_OAS_MID"),IF(ISNUMBER(_xll.BDP($E1474&amp;" ISIN","DUR_ADJ_OAS_MID")),_xll.BDP($E1474&amp;" ISIN","DUR_ADJ_OAS_MID")," ")))</f>
        <v/>
      </c>
      <c r="S1474" s="7">
        <f>IF(ISNUMBER(N1474),Q1474*N1474,IF(ISNUMBER(R1474),J1474*R1474," "))</f>
        <v/>
      </c>
      <c r="AB1474" s="8" t="inlineStr">
        <is>
          <t>MSSIJNK1</t>
        </is>
      </c>
      <c r="AG1474" t="n">
        <v>0.000413</v>
      </c>
    </row>
    <row r="1475">
      <c r="A1475" t="inlineStr">
        <is>
          <t>QIS</t>
        </is>
      </c>
      <c r="B1475" t="inlineStr">
        <is>
          <t>VF Corp</t>
        </is>
      </c>
      <c r="C1475" t="inlineStr">
        <is>
          <t>VFC</t>
        </is>
      </c>
      <c r="D1475" t="inlineStr">
        <is>
          <t>2928683</t>
        </is>
      </c>
      <c r="E1475" t="inlineStr">
        <is>
          <t>US9182041080</t>
        </is>
      </c>
      <c r="F1475" t="inlineStr">
        <is>
          <t>918204108</t>
        </is>
      </c>
      <c r="G1475" s="1" t="n">
        <v>-17604.96248942161</v>
      </c>
      <c r="H1475" s="1" t="n">
        <v>12.58</v>
      </c>
      <c r="I1475" s="2" t="n">
        <v>-221470.4281169239</v>
      </c>
      <c r="J1475" s="3" t="n">
        <v>-0.002193995860272</v>
      </c>
      <c r="K1475" s="4" t="n">
        <v>100943867.82</v>
      </c>
      <c r="L1475" s="5" t="n">
        <v>4350001</v>
      </c>
      <c r="M1475" s="6" t="n">
        <v>23.20548152</v>
      </c>
      <c r="N1475" s="7">
        <f>IF(ISNUMBER(_xll.BDP($C1475, "DELTA_MID")),_xll.BDP($C1475, "DELTA_MID")," ")</f>
        <v/>
      </c>
      <c r="O1475" s="7">
        <f>IF(ISNUMBER(N1475),_xll.BDP($C1475, "OPT_UNDL_TICKER"),"")</f>
        <v/>
      </c>
      <c r="P1475" s="8">
        <f>IF(ISNUMBER(N1475),_xll.BDP($C1475, "OPT_UNDL_PX")," ")</f>
        <v/>
      </c>
      <c r="Q1475" s="7">
        <f>IF(ISNUMBER(N1475),+G1475*_xll.BDP($C1475, "PX_POS_MULT_FACTOR")*P1475/K1475," ")</f>
        <v/>
      </c>
      <c r="R1475" s="8">
        <f>IF(OR($A1475="TUA",$A1475="TYA"),"",IF(ISNUMBER(_xll.BDP($C1475,"DUR_ADJ_OAS_MID")),_xll.BDP($C1475,"DUR_ADJ_OAS_MID"),IF(ISNUMBER(_xll.BDP($E1475&amp;" ISIN","DUR_ADJ_OAS_MID")),_xll.BDP($E1475&amp;" ISIN","DUR_ADJ_OAS_MID")," ")))</f>
        <v/>
      </c>
      <c r="S1475" s="7">
        <f>IF(ISNUMBER(N1475),Q1475*N1475,IF(ISNUMBER(R1475),J1475*R1475," "))</f>
        <v/>
      </c>
      <c r="AB1475" s="8" t="inlineStr">
        <is>
          <t>MSSIJNK1</t>
        </is>
      </c>
      <c r="AG1475" t="n">
        <v>0.000413</v>
      </c>
    </row>
    <row r="1476">
      <c r="A1476" t="inlineStr">
        <is>
          <t>QIS</t>
        </is>
      </c>
      <c r="B1476" t="inlineStr">
        <is>
          <t>Victoria's Secret &amp; Co</t>
        </is>
      </c>
      <c r="C1476" t="inlineStr">
        <is>
          <t>VSCO</t>
        </is>
      </c>
      <c r="D1476" t="inlineStr">
        <is>
          <t>BNNTGH3</t>
        </is>
      </c>
      <c r="E1476" t="inlineStr">
        <is>
          <t>US9264001028</t>
        </is>
      </c>
      <c r="F1476" t="inlineStr">
        <is>
          <t>926400102</t>
        </is>
      </c>
      <c r="G1476" s="1" t="n">
        <v>-10728.66227831322</v>
      </c>
      <c r="H1476" s="1" t="n">
        <v>20.57</v>
      </c>
      <c r="I1476" s="2" t="n">
        <v>-220688.583064903</v>
      </c>
      <c r="J1476" s="3" t="n">
        <v>-0.002186250515568</v>
      </c>
      <c r="K1476" s="4" t="n">
        <v>100943867.82</v>
      </c>
      <c r="L1476" s="5" t="n">
        <v>4350001</v>
      </c>
      <c r="M1476" s="6" t="n">
        <v>23.20548152</v>
      </c>
      <c r="N1476" s="7">
        <f>IF(ISNUMBER(_xll.BDP($C1476, "DELTA_MID")),_xll.BDP($C1476, "DELTA_MID")," ")</f>
        <v/>
      </c>
      <c r="O1476" s="7">
        <f>IF(ISNUMBER(N1476),_xll.BDP($C1476, "OPT_UNDL_TICKER"),"")</f>
        <v/>
      </c>
      <c r="P1476" s="8">
        <f>IF(ISNUMBER(N1476),_xll.BDP($C1476, "OPT_UNDL_PX")," ")</f>
        <v/>
      </c>
      <c r="Q1476" s="7">
        <f>IF(ISNUMBER(N1476),+G1476*_xll.BDP($C1476, "PX_POS_MULT_FACTOR")*P1476/K1476," ")</f>
        <v/>
      </c>
      <c r="R1476" s="8">
        <f>IF(OR($A1476="TUA",$A1476="TYA"),"",IF(ISNUMBER(_xll.BDP($C1476,"DUR_ADJ_OAS_MID")),_xll.BDP($C1476,"DUR_ADJ_OAS_MID"),IF(ISNUMBER(_xll.BDP($E1476&amp;" ISIN","DUR_ADJ_OAS_MID")),_xll.BDP($E1476&amp;" ISIN","DUR_ADJ_OAS_MID")," ")))</f>
        <v/>
      </c>
      <c r="S1476" s="7">
        <f>IF(ISNUMBER(N1476),Q1476*N1476,IF(ISNUMBER(R1476),J1476*R1476," "))</f>
        <v/>
      </c>
      <c r="AB1476" s="8" t="inlineStr">
        <is>
          <t>MSSIJNK1</t>
        </is>
      </c>
      <c r="AG1476" t="n">
        <v>0.000413</v>
      </c>
    </row>
    <row r="1477">
      <c r="A1477" t="inlineStr">
        <is>
          <t>QIS</t>
        </is>
      </c>
      <c r="B1477" t="inlineStr">
        <is>
          <t>Vestis Corp</t>
        </is>
      </c>
      <c r="C1477" t="inlineStr">
        <is>
          <t>VSTS</t>
        </is>
      </c>
      <c r="D1477" t="inlineStr">
        <is>
          <t>BP5JNQ3</t>
        </is>
      </c>
      <c r="E1477" t="inlineStr">
        <is>
          <t>US29430C1027</t>
        </is>
      </c>
      <c r="F1477" t="inlineStr">
        <is>
          <t>29430C102</t>
        </is>
      </c>
      <c r="G1477" s="1" t="n">
        <v>-64407.0000895683</v>
      </c>
      <c r="H1477" s="1" t="n">
        <v>6.15</v>
      </c>
      <c r="I1477" s="2" t="n">
        <v>-396103.050550845</v>
      </c>
      <c r="J1477" s="3" t="n">
        <v>-0.003923993196468</v>
      </c>
      <c r="K1477" s="4" t="n">
        <v>100943867.82</v>
      </c>
      <c r="L1477" s="5" t="n">
        <v>4350001</v>
      </c>
      <c r="M1477" s="6" t="n">
        <v>23.20548152</v>
      </c>
      <c r="N1477" s="7">
        <f>IF(ISNUMBER(_xll.BDP($C1477, "DELTA_MID")),_xll.BDP($C1477, "DELTA_MID")," ")</f>
        <v/>
      </c>
      <c r="O1477" s="7">
        <f>IF(ISNUMBER(N1477),_xll.BDP($C1477, "OPT_UNDL_TICKER"),"")</f>
        <v/>
      </c>
      <c r="P1477" s="8">
        <f>IF(ISNUMBER(N1477),_xll.BDP($C1477, "OPT_UNDL_PX")," ")</f>
        <v/>
      </c>
      <c r="Q1477" s="7">
        <f>IF(ISNUMBER(N1477),+G1477*_xll.BDP($C1477, "PX_POS_MULT_FACTOR")*P1477/K1477," ")</f>
        <v/>
      </c>
      <c r="R1477" s="8">
        <f>IF(OR($A1477="TUA",$A1477="TYA"),"",IF(ISNUMBER(_xll.BDP($C1477,"DUR_ADJ_OAS_MID")),_xll.BDP($C1477,"DUR_ADJ_OAS_MID"),IF(ISNUMBER(_xll.BDP($E1477&amp;" ISIN","DUR_ADJ_OAS_MID")),_xll.BDP($E1477&amp;" ISIN","DUR_ADJ_OAS_MID")," ")))</f>
        <v/>
      </c>
      <c r="S1477" s="7">
        <f>IF(ISNUMBER(N1477),Q1477*N1477,IF(ISNUMBER(R1477),J1477*R1477," "))</f>
        <v/>
      </c>
      <c r="AB1477" s="8" t="inlineStr">
        <is>
          <t>MSSIJNK1</t>
        </is>
      </c>
      <c r="AG1477" t="n">
        <v>0.000413</v>
      </c>
    </row>
    <row r="1478">
      <c r="A1478" t="inlineStr">
        <is>
          <t>QIS</t>
        </is>
      </c>
      <c r="B1478" t="inlineStr">
        <is>
          <t>Viatris Inc</t>
        </is>
      </c>
      <c r="C1478" t="inlineStr">
        <is>
          <t>VTRS</t>
        </is>
      </c>
      <c r="D1478" t="inlineStr">
        <is>
          <t>BMWS3X9</t>
        </is>
      </c>
      <c r="E1478" t="inlineStr">
        <is>
          <t>US92556V1061</t>
        </is>
      </c>
      <c r="F1478" t="inlineStr">
        <is>
          <t>92556V106</t>
        </is>
      </c>
      <c r="G1478" s="1" t="n">
        <v>-42570.72183423954</v>
      </c>
      <c r="H1478" s="1" t="n">
        <v>9.32</v>
      </c>
      <c r="I1478" s="2" t="n">
        <v>-396759.1274951125</v>
      </c>
      <c r="J1478" s="3" t="n">
        <v>-0.003930492619944</v>
      </c>
      <c r="K1478" s="4" t="n">
        <v>100943867.82</v>
      </c>
      <c r="L1478" s="5" t="n">
        <v>4350001</v>
      </c>
      <c r="M1478" s="6" t="n">
        <v>23.20548152</v>
      </c>
      <c r="N1478" s="7">
        <f>IF(ISNUMBER(_xll.BDP($C1478, "DELTA_MID")),_xll.BDP($C1478, "DELTA_MID")," ")</f>
        <v/>
      </c>
      <c r="O1478" s="7">
        <f>IF(ISNUMBER(N1478),_xll.BDP($C1478, "OPT_UNDL_TICKER"),"")</f>
        <v/>
      </c>
      <c r="P1478" s="8">
        <f>IF(ISNUMBER(N1478),_xll.BDP($C1478, "OPT_UNDL_PX")," ")</f>
        <v/>
      </c>
      <c r="Q1478" s="7">
        <f>IF(ISNUMBER(N1478),+G1478*_xll.BDP($C1478, "PX_POS_MULT_FACTOR")*P1478/K1478," ")</f>
        <v/>
      </c>
      <c r="R1478" s="8">
        <f>IF(OR($A1478="TUA",$A1478="TYA"),"",IF(ISNUMBER(_xll.BDP($C1478,"DUR_ADJ_OAS_MID")),_xll.BDP($C1478,"DUR_ADJ_OAS_MID"),IF(ISNUMBER(_xll.BDP($E1478&amp;" ISIN","DUR_ADJ_OAS_MID")),_xll.BDP($E1478&amp;" ISIN","DUR_ADJ_OAS_MID")," ")))</f>
        <v/>
      </c>
      <c r="S1478" s="7">
        <f>IF(ISNUMBER(N1478),Q1478*N1478,IF(ISNUMBER(R1478),J1478*R1478," "))</f>
        <v/>
      </c>
      <c r="AB1478" s="8" t="inlineStr">
        <is>
          <t>MSSIJNK1</t>
        </is>
      </c>
      <c r="AG1478" t="n">
        <v>0.000413</v>
      </c>
    </row>
    <row r="1479">
      <c r="A1479" t="inlineStr">
        <is>
          <t>QIS</t>
        </is>
      </c>
      <c r="B1479" t="inlineStr">
        <is>
          <t>NCR Voyix Corp</t>
        </is>
      </c>
      <c r="C1479" t="inlineStr">
        <is>
          <t>VYX</t>
        </is>
      </c>
      <c r="D1479" t="inlineStr">
        <is>
          <t>2632650</t>
        </is>
      </c>
      <c r="E1479" t="inlineStr">
        <is>
          <t>US62886E1082</t>
        </is>
      </c>
      <c r="F1479" t="inlineStr">
        <is>
          <t>62886E108</t>
        </is>
      </c>
      <c r="G1479" s="1" t="n">
        <v>-29051.24093635689</v>
      </c>
      <c r="H1479" s="1" t="n">
        <v>13.28</v>
      </c>
      <c r="I1479" s="2" t="n">
        <v>-385800.4796348194</v>
      </c>
      <c r="J1479" s="3" t="n">
        <v>-0.003821930821224</v>
      </c>
      <c r="K1479" s="4" t="n">
        <v>100943867.82</v>
      </c>
      <c r="L1479" s="5" t="n">
        <v>4350001</v>
      </c>
      <c r="M1479" s="6" t="n">
        <v>23.20548152</v>
      </c>
      <c r="N1479" s="7">
        <f>IF(ISNUMBER(_xll.BDP($C1479, "DELTA_MID")),_xll.BDP($C1479, "DELTA_MID")," ")</f>
        <v/>
      </c>
      <c r="O1479" s="7">
        <f>IF(ISNUMBER(N1479),_xll.BDP($C1479, "OPT_UNDL_TICKER"),"")</f>
        <v/>
      </c>
      <c r="P1479" s="8">
        <f>IF(ISNUMBER(N1479),_xll.BDP($C1479, "OPT_UNDL_PX")," ")</f>
        <v/>
      </c>
      <c r="Q1479" s="7">
        <f>IF(ISNUMBER(N1479),+G1479*_xll.BDP($C1479, "PX_POS_MULT_FACTOR")*P1479/K1479," ")</f>
        <v/>
      </c>
      <c r="R1479" s="8">
        <f>IF(OR($A1479="TUA",$A1479="TYA"),"",IF(ISNUMBER(_xll.BDP($C1479,"DUR_ADJ_OAS_MID")),_xll.BDP($C1479,"DUR_ADJ_OAS_MID"),IF(ISNUMBER(_xll.BDP($E1479&amp;" ISIN","DUR_ADJ_OAS_MID")),_xll.BDP($E1479&amp;" ISIN","DUR_ADJ_OAS_MID")," ")))</f>
        <v/>
      </c>
      <c r="S1479" s="7">
        <f>IF(ISNUMBER(N1479),Q1479*N1479,IF(ISNUMBER(R1479),J1479*R1479," "))</f>
        <v/>
      </c>
      <c r="AB1479" s="8" t="inlineStr">
        <is>
          <t>MSSIJNK1</t>
        </is>
      </c>
      <c r="AG1479" t="n">
        <v>0.000413</v>
      </c>
    </row>
    <row r="1480">
      <c r="A1480" t="inlineStr">
        <is>
          <t>QIS</t>
        </is>
      </c>
      <c r="B1480" t="inlineStr">
        <is>
          <t>Warner Bros Discovery Inc</t>
        </is>
      </c>
      <c r="C1480" t="inlineStr">
        <is>
          <t>WBD</t>
        </is>
      </c>
      <c r="D1480" t="inlineStr">
        <is>
          <t>BM8JYX3</t>
        </is>
      </c>
      <c r="E1480" t="inlineStr">
        <is>
          <t>US9344231041</t>
        </is>
      </c>
      <c r="F1480" t="inlineStr">
        <is>
          <t>934423104</t>
        </is>
      </c>
      <c r="G1480" s="1" t="n">
        <v>-36436.68878538861</v>
      </c>
      <c r="H1480" s="1" t="n">
        <v>11.22</v>
      </c>
      <c r="I1480" s="2" t="n">
        <v>-408819.6481720602</v>
      </c>
      <c r="J1480" s="3" t="n">
        <v>-0.004049970117066</v>
      </c>
      <c r="K1480" s="4" t="n">
        <v>100943867.82</v>
      </c>
      <c r="L1480" s="5" t="n">
        <v>4350001</v>
      </c>
      <c r="M1480" s="6" t="n">
        <v>23.20548152</v>
      </c>
      <c r="N1480" s="7">
        <f>IF(ISNUMBER(_xll.BDP($C1480, "DELTA_MID")),_xll.BDP($C1480, "DELTA_MID")," ")</f>
        <v/>
      </c>
      <c r="O1480" s="7">
        <f>IF(ISNUMBER(N1480),_xll.BDP($C1480, "OPT_UNDL_TICKER"),"")</f>
        <v/>
      </c>
      <c r="P1480" s="8">
        <f>IF(ISNUMBER(N1480),_xll.BDP($C1480, "OPT_UNDL_PX")," ")</f>
        <v/>
      </c>
      <c r="Q1480" s="7">
        <f>IF(ISNUMBER(N1480),+G1480*_xll.BDP($C1480, "PX_POS_MULT_FACTOR")*P1480/K1480," ")</f>
        <v/>
      </c>
      <c r="R1480" s="8">
        <f>IF(OR($A1480="TUA",$A1480="TYA"),"",IF(ISNUMBER(_xll.BDP($C1480,"DUR_ADJ_OAS_MID")),_xll.BDP($C1480,"DUR_ADJ_OAS_MID"),IF(ISNUMBER(_xll.BDP($E1480&amp;" ISIN","DUR_ADJ_OAS_MID")),_xll.BDP($E1480&amp;" ISIN","DUR_ADJ_OAS_MID")," ")))</f>
        <v/>
      </c>
      <c r="S1480" s="7">
        <f>IF(ISNUMBER(N1480),Q1480*N1480,IF(ISNUMBER(R1480),J1480*R1480," "))</f>
        <v/>
      </c>
      <c r="AB1480" s="8" t="inlineStr">
        <is>
          <t>MSSIJNK1</t>
        </is>
      </c>
      <c r="AG1480" t="n">
        <v>0.000413</v>
      </c>
    </row>
    <row r="1481">
      <c r="A1481" t="inlineStr">
        <is>
          <t>QIS</t>
        </is>
      </c>
      <c r="B1481" t="inlineStr">
        <is>
          <t>WESCO International Inc</t>
        </is>
      </c>
      <c r="C1481" t="inlineStr">
        <is>
          <t>WCC</t>
        </is>
      </c>
      <c r="D1481" t="inlineStr">
        <is>
          <t>2416973</t>
        </is>
      </c>
      <c r="E1481" t="inlineStr">
        <is>
          <t>US95082P1057</t>
        </is>
      </c>
      <c r="F1481" t="inlineStr">
        <is>
          <t>95082P105</t>
        </is>
      </c>
      <c r="G1481" s="1" t="n">
        <v>-2122.340657944462</v>
      </c>
      <c r="H1481" s="1" t="n">
        <v>194.29</v>
      </c>
      <c r="I1481" s="2" t="n">
        <v>-412349.5664320295</v>
      </c>
      <c r="J1481" s="3" t="n">
        <v>-0.004084939237391999</v>
      </c>
      <c r="K1481" s="4" t="n">
        <v>100943867.82</v>
      </c>
      <c r="L1481" s="5" t="n">
        <v>4350001</v>
      </c>
      <c r="M1481" s="6" t="n">
        <v>23.20548152</v>
      </c>
      <c r="N1481" s="7">
        <f>IF(ISNUMBER(_xll.BDP($C1481, "DELTA_MID")),_xll.BDP($C1481, "DELTA_MID")," ")</f>
        <v/>
      </c>
      <c r="O1481" s="7">
        <f>IF(ISNUMBER(N1481),_xll.BDP($C1481, "OPT_UNDL_TICKER"),"")</f>
        <v/>
      </c>
      <c r="P1481" s="8">
        <f>IF(ISNUMBER(N1481),_xll.BDP($C1481, "OPT_UNDL_PX")," ")</f>
        <v/>
      </c>
      <c r="Q1481" s="7">
        <f>IF(ISNUMBER(N1481),+G1481*_xll.BDP($C1481, "PX_POS_MULT_FACTOR")*P1481/K1481," ")</f>
        <v/>
      </c>
      <c r="R1481" s="8">
        <f>IF(OR($A1481="TUA",$A1481="TYA"),"",IF(ISNUMBER(_xll.BDP($C1481,"DUR_ADJ_OAS_MID")),_xll.BDP($C1481,"DUR_ADJ_OAS_MID"),IF(ISNUMBER(_xll.BDP($E1481&amp;" ISIN","DUR_ADJ_OAS_MID")),_xll.BDP($E1481&amp;" ISIN","DUR_ADJ_OAS_MID")," ")))</f>
        <v/>
      </c>
      <c r="S1481" s="7">
        <f>IF(ISNUMBER(N1481),Q1481*N1481,IF(ISNUMBER(R1481),J1481*R1481," "))</f>
        <v/>
      </c>
      <c r="AB1481" s="8" t="inlineStr">
        <is>
          <t>MSSIJNK1</t>
        </is>
      </c>
      <c r="AG1481" t="n">
        <v>0.000413</v>
      </c>
    </row>
    <row r="1482">
      <c r="A1482" t="inlineStr">
        <is>
          <t>QIS</t>
        </is>
      </c>
      <c r="B1482" t="inlineStr">
        <is>
          <t>Wendy's Co/The</t>
        </is>
      </c>
      <c r="C1482" t="inlineStr">
        <is>
          <t>WEN</t>
        </is>
      </c>
      <c r="D1482" t="inlineStr">
        <is>
          <t>B3NXMJ9</t>
        </is>
      </c>
      <c r="E1482" t="inlineStr">
        <is>
          <t>US95058W1009</t>
        </is>
      </c>
      <c r="F1482" t="inlineStr">
        <is>
          <t>95058W100</t>
        </is>
      </c>
      <c r="G1482" s="1" t="n">
        <v>-23354.29868022657</v>
      </c>
      <c r="H1482" s="1" t="n">
        <v>11.68</v>
      </c>
      <c r="I1482" s="2" t="n">
        <v>-272778.2085850463</v>
      </c>
      <c r="J1482" s="3" t="n">
        <v>-0.002702276170668</v>
      </c>
      <c r="K1482" s="4" t="n">
        <v>100943867.82</v>
      </c>
      <c r="L1482" s="5" t="n">
        <v>4350001</v>
      </c>
      <c r="M1482" s="6" t="n">
        <v>23.20548152</v>
      </c>
      <c r="N1482" s="7">
        <f>IF(ISNUMBER(_xll.BDP($C1482, "DELTA_MID")),_xll.BDP($C1482, "DELTA_MID")," ")</f>
        <v/>
      </c>
      <c r="O1482" s="7">
        <f>IF(ISNUMBER(N1482),_xll.BDP($C1482, "OPT_UNDL_TICKER"),"")</f>
        <v/>
      </c>
      <c r="P1482" s="8">
        <f>IF(ISNUMBER(N1482),_xll.BDP($C1482, "OPT_UNDL_PX")," ")</f>
        <v/>
      </c>
      <c r="Q1482" s="7">
        <f>IF(ISNUMBER(N1482),+G1482*_xll.BDP($C1482, "PX_POS_MULT_FACTOR")*P1482/K1482," ")</f>
        <v/>
      </c>
      <c r="R1482" s="8">
        <f>IF(OR($A1482="TUA",$A1482="TYA"),"",IF(ISNUMBER(_xll.BDP($C1482,"DUR_ADJ_OAS_MID")),_xll.BDP($C1482,"DUR_ADJ_OAS_MID"),IF(ISNUMBER(_xll.BDP($E1482&amp;" ISIN","DUR_ADJ_OAS_MID")),_xll.BDP($E1482&amp;" ISIN","DUR_ADJ_OAS_MID")," ")))</f>
        <v/>
      </c>
      <c r="S1482" s="7">
        <f>IF(ISNUMBER(N1482),Q1482*N1482,IF(ISNUMBER(R1482),J1482*R1482," "))</f>
        <v/>
      </c>
      <c r="AB1482" s="8" t="inlineStr">
        <is>
          <t>MSSIJNK1</t>
        </is>
      </c>
      <c r="AG1482" t="n">
        <v>0.000413</v>
      </c>
    </row>
    <row r="1483">
      <c r="A1483" t="inlineStr">
        <is>
          <t>QIS</t>
        </is>
      </c>
      <c r="B1483" t="inlineStr">
        <is>
          <t>Weatherford International PLC</t>
        </is>
      </c>
      <c r="C1483" t="inlineStr">
        <is>
          <t>WFRD</t>
        </is>
      </c>
      <c r="D1483" t="inlineStr">
        <is>
          <t>BLNN369</t>
        </is>
      </c>
      <c r="E1483" t="inlineStr">
        <is>
          <t>IE00BLNN3691</t>
        </is>
      </c>
      <c r="G1483" s="1" t="n">
        <v>-7228.091704221501</v>
      </c>
      <c r="H1483" s="1" t="n">
        <v>54.15</v>
      </c>
      <c r="I1483" s="2" t="n">
        <v>-391401.1657835942</v>
      </c>
      <c r="J1483" s="3" t="n">
        <v>-0.00387741399489</v>
      </c>
      <c r="K1483" s="4" t="n">
        <v>100943867.82</v>
      </c>
      <c r="L1483" s="5" t="n">
        <v>4350001</v>
      </c>
      <c r="M1483" s="6" t="n">
        <v>23.20548152</v>
      </c>
      <c r="N1483" s="7">
        <f>IF(ISNUMBER(_xll.BDP($C1483, "DELTA_MID")),_xll.BDP($C1483, "DELTA_MID")," ")</f>
        <v/>
      </c>
      <c r="O1483" s="7">
        <f>IF(ISNUMBER(N1483),_xll.BDP($C1483, "OPT_UNDL_TICKER"),"")</f>
        <v/>
      </c>
      <c r="P1483" s="8">
        <f>IF(ISNUMBER(N1483),_xll.BDP($C1483, "OPT_UNDL_PX")," ")</f>
        <v/>
      </c>
      <c r="Q1483" s="7">
        <f>IF(ISNUMBER(N1483),+G1483*_xll.BDP($C1483, "PX_POS_MULT_FACTOR")*P1483/K1483," ")</f>
        <v/>
      </c>
      <c r="R1483" s="8">
        <f>IF(OR($A1483="TUA",$A1483="TYA"),"",IF(ISNUMBER(_xll.BDP($C1483,"DUR_ADJ_OAS_MID")),_xll.BDP($C1483,"DUR_ADJ_OAS_MID"),IF(ISNUMBER(_xll.BDP($E1483&amp;" ISIN","DUR_ADJ_OAS_MID")),_xll.BDP($E1483&amp;" ISIN","DUR_ADJ_OAS_MID")," ")))</f>
        <v/>
      </c>
      <c r="S1483" s="7">
        <f>IF(ISNUMBER(N1483),Q1483*N1483,IF(ISNUMBER(R1483),J1483*R1483," "))</f>
        <v/>
      </c>
      <c r="AB1483" s="8" t="inlineStr">
        <is>
          <t>MSSIJNK1</t>
        </is>
      </c>
      <c r="AG1483" t="n">
        <v>0.000413</v>
      </c>
    </row>
    <row r="1484">
      <c r="A1484" t="inlineStr">
        <is>
          <t>QIS</t>
        </is>
      </c>
      <c r="B1484" t="inlineStr">
        <is>
          <t>Whirlpool Corp</t>
        </is>
      </c>
      <c r="C1484" t="inlineStr">
        <is>
          <t>WHR</t>
        </is>
      </c>
      <c r="D1484" t="inlineStr">
        <is>
          <t>2960384</t>
        </is>
      </c>
      <c r="E1484" t="inlineStr">
        <is>
          <t>US9633201069</t>
        </is>
      </c>
      <c r="F1484" t="inlineStr">
        <is>
          <t>963320106</t>
        </is>
      </c>
      <c r="G1484" s="1" t="n">
        <v>-3772.002634919642</v>
      </c>
      <c r="H1484" s="1" t="n">
        <v>109.93</v>
      </c>
      <c r="I1484" s="2" t="n">
        <v>-414656.2496567163</v>
      </c>
      <c r="J1484" s="3" t="n">
        <v>-0.00410779038501</v>
      </c>
      <c r="K1484" s="4" t="n">
        <v>100943867.82</v>
      </c>
      <c r="L1484" s="5" t="n">
        <v>4350001</v>
      </c>
      <c r="M1484" s="6" t="n">
        <v>23.20548152</v>
      </c>
      <c r="N1484" s="7">
        <f>IF(ISNUMBER(_xll.BDP($C1484, "DELTA_MID")),_xll.BDP($C1484, "DELTA_MID")," ")</f>
        <v/>
      </c>
      <c r="O1484" s="7">
        <f>IF(ISNUMBER(N1484),_xll.BDP($C1484, "OPT_UNDL_TICKER"),"")</f>
        <v/>
      </c>
      <c r="P1484" s="8">
        <f>IF(ISNUMBER(N1484),_xll.BDP($C1484, "OPT_UNDL_PX")," ")</f>
        <v/>
      </c>
      <c r="Q1484" s="7">
        <f>IF(ISNUMBER(N1484),+G1484*_xll.BDP($C1484, "PX_POS_MULT_FACTOR")*P1484/K1484," ")</f>
        <v/>
      </c>
      <c r="R1484" s="8">
        <f>IF(OR($A1484="TUA",$A1484="TYA"),"",IF(ISNUMBER(_xll.BDP($C1484,"DUR_ADJ_OAS_MID")),_xll.BDP($C1484,"DUR_ADJ_OAS_MID"),IF(ISNUMBER(_xll.BDP($E1484&amp;" ISIN","DUR_ADJ_OAS_MID")),_xll.BDP($E1484&amp;" ISIN","DUR_ADJ_OAS_MID")," ")))</f>
        <v/>
      </c>
      <c r="S1484" s="7">
        <f>IF(ISNUMBER(N1484),Q1484*N1484,IF(ISNUMBER(R1484),J1484*R1484," "))</f>
        <v/>
      </c>
      <c r="AB1484" s="8" t="inlineStr">
        <is>
          <t>MSSIJNK1</t>
        </is>
      </c>
      <c r="AG1484" t="n">
        <v>0.000413</v>
      </c>
    </row>
    <row r="1485">
      <c r="A1485" t="inlineStr">
        <is>
          <t>QIS</t>
        </is>
      </c>
      <c r="B1485" t="inlineStr">
        <is>
          <t>Petco Health &amp; Wellness Co Inc</t>
        </is>
      </c>
      <c r="C1485" t="inlineStr">
        <is>
          <t>WOOF</t>
        </is>
      </c>
      <c r="D1485" t="inlineStr">
        <is>
          <t>BNRQM83</t>
        </is>
      </c>
      <c r="E1485" t="inlineStr">
        <is>
          <t>US71601V1052</t>
        </is>
      </c>
      <c r="F1485" t="inlineStr">
        <is>
          <t>71601V105</t>
        </is>
      </c>
      <c r="G1485" s="1" t="n">
        <v>-106090.3769724806</v>
      </c>
      <c r="H1485" s="1" t="n">
        <v>3.08</v>
      </c>
      <c r="I1485" s="2" t="n">
        <v>-326758.3610752402</v>
      </c>
      <c r="J1485" s="3" t="n">
        <v>-0.003237030323208</v>
      </c>
      <c r="K1485" s="4" t="n">
        <v>100943867.82</v>
      </c>
      <c r="L1485" s="5" t="n">
        <v>4350001</v>
      </c>
      <c r="M1485" s="6" t="n">
        <v>23.20548152</v>
      </c>
      <c r="N1485" s="7">
        <f>IF(ISNUMBER(_xll.BDP($C1485, "DELTA_MID")),_xll.BDP($C1485, "DELTA_MID")," ")</f>
        <v/>
      </c>
      <c r="O1485" s="7">
        <f>IF(ISNUMBER(N1485),_xll.BDP($C1485, "OPT_UNDL_TICKER"),"")</f>
        <v/>
      </c>
      <c r="P1485" s="8">
        <f>IF(ISNUMBER(N1485),_xll.BDP($C1485, "OPT_UNDL_PX")," ")</f>
        <v/>
      </c>
      <c r="Q1485" s="7">
        <f>IF(ISNUMBER(N1485),+G1485*_xll.BDP($C1485, "PX_POS_MULT_FACTOR")*P1485/K1485," ")</f>
        <v/>
      </c>
      <c r="R1485" s="8">
        <f>IF(OR($A1485="TUA",$A1485="TYA"),"",IF(ISNUMBER(_xll.BDP($C1485,"DUR_ADJ_OAS_MID")),_xll.BDP($C1485,"DUR_ADJ_OAS_MID"),IF(ISNUMBER(_xll.BDP($E1485&amp;" ISIN","DUR_ADJ_OAS_MID")),_xll.BDP($E1485&amp;" ISIN","DUR_ADJ_OAS_MID")," ")))</f>
        <v/>
      </c>
      <c r="S1485" s="7">
        <f>IF(ISNUMBER(N1485),Q1485*N1485,IF(ISNUMBER(R1485),J1485*R1485," "))</f>
        <v/>
      </c>
      <c r="AB1485" s="8" t="inlineStr">
        <is>
          <t>MSSIJNK1</t>
        </is>
      </c>
      <c r="AG1485" t="n">
        <v>0.000413</v>
      </c>
    </row>
    <row r="1486">
      <c r="A1486" t="inlineStr">
        <is>
          <t>QIS</t>
        </is>
      </c>
      <c r="B1486" t="inlineStr">
        <is>
          <t>DENTSPLY SIRONA Inc</t>
        </is>
      </c>
      <c r="C1486" t="inlineStr">
        <is>
          <t>XRAY</t>
        </is>
      </c>
      <c r="D1486" t="inlineStr">
        <is>
          <t>BYNPPC6</t>
        </is>
      </c>
      <c r="E1486" t="inlineStr">
        <is>
          <t>US24906P1093</t>
        </is>
      </c>
      <c r="F1486" t="inlineStr">
        <is>
          <t>24906P109</t>
        </is>
      </c>
      <c r="G1486" s="1" t="n">
        <v>-23531.00877651423</v>
      </c>
      <c r="H1486" s="1" t="n">
        <v>16.67</v>
      </c>
      <c r="I1486" s="2" t="n">
        <v>-392261.9163044923</v>
      </c>
      <c r="J1486" s="3" t="n">
        <v>-0.003885941016288</v>
      </c>
      <c r="K1486" s="4" t="n">
        <v>100943867.82</v>
      </c>
      <c r="L1486" s="5" t="n">
        <v>4350001</v>
      </c>
      <c r="M1486" s="6" t="n">
        <v>23.20548152</v>
      </c>
      <c r="N1486" s="7">
        <f>IF(ISNUMBER(_xll.BDP($C1486, "DELTA_MID")),_xll.BDP($C1486, "DELTA_MID")," ")</f>
        <v/>
      </c>
      <c r="O1486" s="7">
        <f>IF(ISNUMBER(N1486),_xll.BDP($C1486, "OPT_UNDL_TICKER"),"")</f>
        <v/>
      </c>
      <c r="P1486" s="8">
        <f>IF(ISNUMBER(N1486),_xll.BDP($C1486, "OPT_UNDL_PX")," ")</f>
        <v/>
      </c>
      <c r="Q1486" s="7">
        <f>IF(ISNUMBER(N1486),+G1486*_xll.BDP($C1486, "PX_POS_MULT_FACTOR")*P1486/K1486," ")</f>
        <v/>
      </c>
      <c r="R1486" s="8">
        <f>IF(OR($A1486="TUA",$A1486="TYA"),"",IF(ISNUMBER(_xll.BDP($C1486,"DUR_ADJ_OAS_MID")),_xll.BDP($C1486,"DUR_ADJ_OAS_MID"),IF(ISNUMBER(_xll.BDP($E1486&amp;" ISIN","DUR_ADJ_OAS_MID")),_xll.BDP($E1486&amp;" ISIN","DUR_ADJ_OAS_MID")," ")))</f>
        <v/>
      </c>
      <c r="S1486" s="7">
        <f>IF(ISNUMBER(N1486),Q1486*N1486,IF(ISNUMBER(R1486),J1486*R1486," "))</f>
        <v/>
      </c>
      <c r="AB1486" s="8" t="inlineStr">
        <is>
          <t>MSSIJNK1</t>
        </is>
      </c>
      <c r="AG1486" t="n">
        <v>0.000413</v>
      </c>
    </row>
    <row r="1487">
      <c r="A1487" t="inlineStr">
        <is>
          <t>QIS</t>
        </is>
      </c>
      <c r="B1487" t="inlineStr">
        <is>
          <t>MSSIQUA1A</t>
        </is>
      </c>
      <c r="C1487" t="inlineStr">
        <is>
          <t>MSSIQUA1A</t>
        </is>
      </c>
      <c r="F1487" t="inlineStr">
        <is>
          <t>MSSIQUA1A</t>
        </is>
      </c>
      <c r="G1487" s="1" t="n">
        <v>40377</v>
      </c>
      <c r="H1487" s="1" t="n">
        <v>1216.41</v>
      </c>
      <c r="I1487" s="2" t="n">
        <v>49114986.57</v>
      </c>
      <c r="J1487" s="3" t="n">
        <v>0.48655741</v>
      </c>
      <c r="K1487" s="4" t="n">
        <v>100943867.82</v>
      </c>
      <c r="L1487" s="5" t="n">
        <v>4350001</v>
      </c>
      <c r="M1487" s="6" t="n">
        <v>23.20548152</v>
      </c>
      <c r="N1487" s="7">
        <f>IF(ISNUMBER(_xll.BDP($C1487, "DELTA_MID")),_xll.BDP($C1487, "DELTA_MID")," ")</f>
        <v/>
      </c>
      <c r="O1487" s="7">
        <f>IF(ISNUMBER(N1487),_xll.BDP($C1487, "OPT_UNDL_TICKER"),"")</f>
        <v/>
      </c>
      <c r="P1487" s="8">
        <f>IF(ISNUMBER(N1487),_xll.BDP($C1487, "OPT_UNDL_PX")," ")</f>
        <v/>
      </c>
      <c r="Q1487" s="7">
        <f>IF(ISNUMBER(N1487),+G1487*_xll.BDP($C1487, "PX_POS_MULT_FACTOR")*P1487/K1487," ")</f>
        <v/>
      </c>
      <c r="R1487" s="8">
        <f>IF(OR($A1487="TUA",$A1487="TYA"),"",IF(ISNUMBER(_xll.BDP($C1487,"DUR_ADJ_OAS_MID")),_xll.BDP($C1487,"DUR_ADJ_OAS_MID"),IF(ISNUMBER(_xll.BDP($E1487&amp;" ISIN","DUR_ADJ_OAS_MID")),_xll.BDP($E1487&amp;" ISIN","DUR_ADJ_OAS_MID")," ")))</f>
        <v/>
      </c>
      <c r="S1487" s="7">
        <f>IF(ISNUMBER(N1487),Q1487*N1487,IF(ISNUMBER(R1487),J1487*R1487," "))</f>
        <v/>
      </c>
      <c r="T1487" t="inlineStr">
        <is>
          <t>MSSIQUA1A</t>
        </is>
      </c>
      <c r="U1487" t="inlineStr">
        <is>
          <t>Swap</t>
        </is>
      </c>
      <c r="AC1487" s="8" t="inlineStr">
        <is>
          <t>Pay</t>
        </is>
      </c>
      <c r="AD1487" s="8" t="inlineStr">
        <is>
          <t>Fed Funds Effective</t>
        </is>
      </c>
      <c r="AE1487" s="8" t="n">
        <v>35</v>
      </c>
      <c r="AF1487" s="8" t="inlineStr">
        <is>
          <t>MSSIQUA1A</t>
        </is>
      </c>
      <c r="AG1487" t="n">
        <v>0.000413</v>
      </c>
    </row>
    <row r="1488">
      <c r="A1488" t="inlineStr">
        <is>
          <t>QIS</t>
        </is>
      </c>
      <c r="B1488" t="inlineStr">
        <is>
          <t>AbbVie Inc</t>
        </is>
      </c>
      <c r="C1488" t="inlineStr">
        <is>
          <t>ABBV</t>
        </is>
      </c>
      <c r="D1488" t="inlineStr">
        <is>
          <t>B92SR70</t>
        </is>
      </c>
      <c r="E1488" t="inlineStr">
        <is>
          <t>US00287Y1091</t>
        </is>
      </c>
      <c r="F1488" t="inlineStr">
        <is>
          <t>00287Y109</t>
        </is>
      </c>
      <c r="G1488" s="1" t="n">
        <v>2515.194358595188</v>
      </c>
      <c r="H1488" s="1" t="n">
        <v>189.28</v>
      </c>
      <c r="I1488" s="2" t="n">
        <v>476075.9881948972</v>
      </c>
      <c r="J1488" s="3" t="n">
        <v>0.0047162447652969</v>
      </c>
      <c r="K1488" s="4" t="n">
        <v>100943867.82</v>
      </c>
      <c r="L1488" s="5" t="n">
        <v>4350001</v>
      </c>
      <c r="M1488" s="6" t="n">
        <v>23.20548152</v>
      </c>
      <c r="N1488" s="7">
        <f>IF(ISNUMBER(_xll.BDP($C1488, "DELTA_MID")),_xll.BDP($C1488, "DELTA_MID")," ")</f>
        <v/>
      </c>
      <c r="O1488" s="7">
        <f>IF(ISNUMBER(N1488),_xll.BDP($C1488, "OPT_UNDL_TICKER"),"")</f>
        <v/>
      </c>
      <c r="P1488" s="8">
        <f>IF(ISNUMBER(N1488),_xll.BDP($C1488, "OPT_UNDL_PX")," ")</f>
        <v/>
      </c>
      <c r="Q1488" s="7">
        <f>IF(ISNUMBER(N1488),+G1488*_xll.BDP($C1488, "PX_POS_MULT_FACTOR")*P1488/K1488," ")</f>
        <v/>
      </c>
      <c r="R1488" s="8">
        <f>IF(OR($A1488="TUA",$A1488="TYA"),"",IF(ISNUMBER(_xll.BDP($C1488,"DUR_ADJ_OAS_MID")),_xll.BDP($C1488,"DUR_ADJ_OAS_MID"),IF(ISNUMBER(_xll.BDP($E1488&amp;" ISIN","DUR_ADJ_OAS_MID")),_xll.BDP($E1488&amp;" ISIN","DUR_ADJ_OAS_MID")," ")))</f>
        <v/>
      </c>
      <c r="S1488" s="7">
        <f>IF(ISNUMBER(N1488),Q1488*N1488,IF(ISNUMBER(R1488),J1488*R1488," "))</f>
        <v/>
      </c>
      <c r="AB1488" s="8" t="inlineStr">
        <is>
          <t>MSSIQUA1</t>
        </is>
      </c>
      <c r="AG1488" t="n">
        <v>0.000413</v>
      </c>
    </row>
    <row r="1489">
      <c r="A1489" t="inlineStr">
        <is>
          <t>QIS</t>
        </is>
      </c>
      <c r="B1489" t="inlineStr">
        <is>
          <t>Accenture PLC</t>
        </is>
      </c>
      <c r="C1489" t="inlineStr">
        <is>
          <t>ACN</t>
        </is>
      </c>
      <c r="D1489" t="inlineStr">
        <is>
          <t>B4BNMY3</t>
        </is>
      </c>
      <c r="E1489" t="inlineStr">
        <is>
          <t>IE00B4BNMY34</t>
        </is>
      </c>
      <c r="G1489" s="1" t="n">
        <v>1527.215352972855</v>
      </c>
      <c r="H1489" s="1" t="n">
        <v>304.78</v>
      </c>
      <c r="I1489" s="2" t="n">
        <v>465464.6952790666</v>
      </c>
      <c r="J1489" s="3" t="n">
        <v>0.0046111240368664</v>
      </c>
      <c r="K1489" s="4" t="n">
        <v>100943867.82</v>
      </c>
      <c r="L1489" s="5" t="n">
        <v>4350001</v>
      </c>
      <c r="M1489" s="6" t="n">
        <v>23.20548152</v>
      </c>
      <c r="N1489" s="7">
        <f>IF(ISNUMBER(_xll.BDP($C1489, "DELTA_MID")),_xll.BDP($C1489, "DELTA_MID")," ")</f>
        <v/>
      </c>
      <c r="O1489" s="7">
        <f>IF(ISNUMBER(N1489),_xll.BDP($C1489, "OPT_UNDL_TICKER"),"")</f>
        <v/>
      </c>
      <c r="P1489" s="8">
        <f>IF(ISNUMBER(N1489),_xll.BDP($C1489, "OPT_UNDL_PX")," ")</f>
        <v/>
      </c>
      <c r="Q1489" s="7">
        <f>IF(ISNUMBER(N1489),+G1489*_xll.BDP($C1489, "PX_POS_MULT_FACTOR")*P1489/K1489," ")</f>
        <v/>
      </c>
      <c r="R1489" s="8">
        <f>IF(OR($A1489="TUA",$A1489="TYA"),"",IF(ISNUMBER(_xll.BDP($C1489,"DUR_ADJ_OAS_MID")),_xll.BDP($C1489,"DUR_ADJ_OAS_MID"),IF(ISNUMBER(_xll.BDP($E1489&amp;" ISIN","DUR_ADJ_OAS_MID")),_xll.BDP($E1489&amp;" ISIN","DUR_ADJ_OAS_MID")," ")))</f>
        <v/>
      </c>
      <c r="S1489" s="7">
        <f>IF(ISNUMBER(N1489),Q1489*N1489,IF(ISNUMBER(R1489),J1489*R1489," "))</f>
        <v/>
      </c>
      <c r="AB1489" s="8" t="inlineStr">
        <is>
          <t>MSSIQUA1</t>
        </is>
      </c>
      <c r="AG1489" t="n">
        <v>0.000413</v>
      </c>
    </row>
    <row r="1490">
      <c r="A1490" t="inlineStr">
        <is>
          <t>QIS</t>
        </is>
      </c>
      <c r="B1490" t="inlineStr">
        <is>
          <t>Adobe Inc</t>
        </is>
      </c>
      <c r="C1490" t="inlineStr">
        <is>
          <t>ADBE</t>
        </is>
      </c>
      <c r="D1490" t="inlineStr">
        <is>
          <t>2008154</t>
        </is>
      </c>
      <c r="E1490" t="inlineStr">
        <is>
          <t>US00724F1012</t>
        </is>
      </c>
      <c r="F1490" t="inlineStr">
        <is>
          <t>00724F101</t>
        </is>
      </c>
      <c r="G1490" s="1" t="n">
        <v>1194.955679363005</v>
      </c>
      <c r="H1490" s="1" t="n">
        <v>379.31</v>
      </c>
      <c r="I1490" s="2" t="n">
        <v>453258.6387391815</v>
      </c>
      <c r="J1490" s="3" t="n">
        <v>0.004490204789333201</v>
      </c>
      <c r="K1490" s="4" t="n">
        <v>100943867.82</v>
      </c>
      <c r="L1490" s="5" t="n">
        <v>4350001</v>
      </c>
      <c r="M1490" s="6" t="n">
        <v>23.20548152</v>
      </c>
      <c r="N1490" s="7">
        <f>IF(ISNUMBER(_xll.BDP($C1490, "DELTA_MID")),_xll.BDP($C1490, "DELTA_MID")," ")</f>
        <v/>
      </c>
      <c r="O1490" s="7">
        <f>IF(ISNUMBER(N1490),_xll.BDP($C1490, "OPT_UNDL_TICKER"),"")</f>
        <v/>
      </c>
      <c r="P1490" s="8">
        <f>IF(ISNUMBER(N1490),_xll.BDP($C1490, "OPT_UNDL_PX")," ")</f>
        <v/>
      </c>
      <c r="Q1490" s="7">
        <f>IF(ISNUMBER(N1490),+G1490*_xll.BDP($C1490, "PX_POS_MULT_FACTOR")*P1490/K1490," ")</f>
        <v/>
      </c>
      <c r="R1490" s="8">
        <f>IF(OR($A1490="TUA",$A1490="TYA"),"",IF(ISNUMBER(_xll.BDP($C1490,"DUR_ADJ_OAS_MID")),_xll.BDP($C1490,"DUR_ADJ_OAS_MID"),IF(ISNUMBER(_xll.BDP($E1490&amp;" ISIN","DUR_ADJ_OAS_MID")),_xll.BDP($E1490&amp;" ISIN","DUR_ADJ_OAS_MID")," ")))</f>
        <v/>
      </c>
      <c r="S1490" s="7">
        <f>IF(ISNUMBER(N1490),Q1490*N1490,IF(ISNUMBER(R1490),J1490*R1490," "))</f>
        <v/>
      </c>
      <c r="AB1490" s="8" t="inlineStr">
        <is>
          <t>MSSIQUA1</t>
        </is>
      </c>
      <c r="AG1490" t="n">
        <v>0.000413</v>
      </c>
    </row>
    <row r="1491">
      <c r="A1491" t="inlineStr">
        <is>
          <t>QIS</t>
        </is>
      </c>
      <c r="B1491" t="inlineStr">
        <is>
          <t>Agree Realty Corp</t>
        </is>
      </c>
      <c r="C1491" t="inlineStr">
        <is>
          <t>ADC</t>
        </is>
      </c>
      <c r="D1491" t="inlineStr">
        <is>
          <t>2062161</t>
        </is>
      </c>
      <c r="E1491" t="inlineStr">
        <is>
          <t>US0084921008</t>
        </is>
      </c>
      <c r="F1491" t="inlineStr">
        <is>
          <t>008492100</t>
        </is>
      </c>
      <c r="G1491" s="1" t="n">
        <v>6511.799673852662</v>
      </c>
      <c r="H1491" s="1" t="n">
        <v>71.97</v>
      </c>
      <c r="I1491" s="2" t="n">
        <v>468654.2225271761</v>
      </c>
      <c r="J1491" s="3" t="n">
        <v>0.0046427210750718</v>
      </c>
      <c r="K1491" s="4" t="n">
        <v>100943867.82</v>
      </c>
      <c r="L1491" s="5" t="n">
        <v>4350001</v>
      </c>
      <c r="M1491" s="6" t="n">
        <v>23.20548152</v>
      </c>
      <c r="N1491" s="7">
        <f>IF(ISNUMBER(_xll.BDP($C1491, "DELTA_MID")),_xll.BDP($C1491, "DELTA_MID")," ")</f>
        <v/>
      </c>
      <c r="O1491" s="7">
        <f>IF(ISNUMBER(N1491),_xll.BDP($C1491, "OPT_UNDL_TICKER"),"")</f>
        <v/>
      </c>
      <c r="P1491" s="8">
        <f>IF(ISNUMBER(N1491),_xll.BDP($C1491, "OPT_UNDL_PX")," ")</f>
        <v/>
      </c>
      <c r="Q1491" s="7">
        <f>IF(ISNUMBER(N1491),+G1491*_xll.BDP($C1491, "PX_POS_MULT_FACTOR")*P1491/K1491," ")</f>
        <v/>
      </c>
      <c r="R1491" s="8">
        <f>IF(OR($A1491="TUA",$A1491="TYA"),"",IF(ISNUMBER(_xll.BDP($C1491,"DUR_ADJ_OAS_MID")),_xll.BDP($C1491,"DUR_ADJ_OAS_MID"),IF(ISNUMBER(_xll.BDP($E1491&amp;" ISIN","DUR_ADJ_OAS_MID")),_xll.BDP($E1491&amp;" ISIN","DUR_ADJ_OAS_MID")," ")))</f>
        <v/>
      </c>
      <c r="S1491" s="7">
        <f>IF(ISNUMBER(N1491),Q1491*N1491,IF(ISNUMBER(R1491),J1491*R1491," "))</f>
        <v/>
      </c>
      <c r="AB1491" s="8" t="inlineStr">
        <is>
          <t>MSSIQUA1</t>
        </is>
      </c>
      <c r="AG1491" t="n">
        <v>0.000413</v>
      </c>
    </row>
    <row r="1492">
      <c r="A1492" t="inlineStr">
        <is>
          <t>QIS</t>
        </is>
      </c>
      <c r="B1492" t="inlineStr">
        <is>
          <t>Autodesk Inc</t>
        </is>
      </c>
      <c r="C1492" t="inlineStr">
        <is>
          <t>ADSK</t>
        </is>
      </c>
      <c r="D1492" t="inlineStr">
        <is>
          <t>2065159</t>
        </is>
      </c>
      <c r="E1492" t="inlineStr">
        <is>
          <t>US0527691069</t>
        </is>
      </c>
      <c r="F1492" t="inlineStr">
        <is>
          <t>052769106</t>
        </is>
      </c>
      <c r="G1492" s="1" t="n">
        <v>1603.908479115511</v>
      </c>
      <c r="H1492" s="1" t="n">
        <v>316.66</v>
      </c>
      <c r="I1492" s="2" t="n">
        <v>507893.6589967178</v>
      </c>
      <c r="J1492" s="3" t="n">
        <v>0.005031446386643101</v>
      </c>
      <c r="K1492" s="4" t="n">
        <v>100943867.82</v>
      </c>
      <c r="L1492" s="5" t="n">
        <v>4350001</v>
      </c>
      <c r="M1492" s="6" t="n">
        <v>23.20548152</v>
      </c>
      <c r="N1492" s="7">
        <f>IF(ISNUMBER(_xll.BDP($C1492, "DELTA_MID")),_xll.BDP($C1492, "DELTA_MID")," ")</f>
        <v/>
      </c>
      <c r="O1492" s="7">
        <f>IF(ISNUMBER(N1492),_xll.BDP($C1492, "OPT_UNDL_TICKER"),"")</f>
        <v/>
      </c>
      <c r="P1492" s="8">
        <f>IF(ISNUMBER(N1492),_xll.BDP($C1492, "OPT_UNDL_PX")," ")</f>
        <v/>
      </c>
      <c r="Q1492" s="7">
        <f>IF(ISNUMBER(N1492),+G1492*_xll.BDP($C1492, "PX_POS_MULT_FACTOR")*P1492/K1492," ")</f>
        <v/>
      </c>
      <c r="R1492" s="8">
        <f>IF(OR($A1492="TUA",$A1492="TYA"),"",IF(ISNUMBER(_xll.BDP($C1492,"DUR_ADJ_OAS_MID")),_xll.BDP($C1492,"DUR_ADJ_OAS_MID"),IF(ISNUMBER(_xll.BDP($E1492&amp;" ISIN","DUR_ADJ_OAS_MID")),_xll.BDP($E1492&amp;" ISIN","DUR_ADJ_OAS_MID")," ")))</f>
        <v/>
      </c>
      <c r="S1492" s="7">
        <f>IF(ISNUMBER(N1492),Q1492*N1492,IF(ISNUMBER(R1492),J1492*R1492," "))</f>
        <v/>
      </c>
      <c r="AB1492" s="8" t="inlineStr">
        <is>
          <t>MSSIQUA1</t>
        </is>
      </c>
      <c r="AG1492" t="n">
        <v>0.000413</v>
      </c>
    </row>
    <row r="1493">
      <c r="A1493" t="inlineStr">
        <is>
          <t>QIS</t>
        </is>
      </c>
      <c r="B1493" t="inlineStr">
        <is>
          <t>Arthur J Gallagher &amp; Co</t>
        </is>
      </c>
      <c r="C1493" t="inlineStr">
        <is>
          <t>AJG</t>
        </is>
      </c>
      <c r="D1493" t="inlineStr">
        <is>
          <t>2359506</t>
        </is>
      </c>
      <c r="E1493" t="inlineStr">
        <is>
          <t>US3635761097</t>
        </is>
      </c>
      <c r="F1493" t="inlineStr">
        <is>
          <t>363576109</t>
        </is>
      </c>
      <c r="G1493" s="1" t="n">
        <v>1517.560453995851</v>
      </c>
      <c r="H1493" s="1" t="n">
        <v>318.1</v>
      </c>
      <c r="I1493" s="2" t="n">
        <v>482735.9804160803</v>
      </c>
      <c r="J1493" s="3" t="n">
        <v>0.0047822219500929</v>
      </c>
      <c r="K1493" s="4" t="n">
        <v>100943867.82</v>
      </c>
      <c r="L1493" s="5" t="n">
        <v>4350001</v>
      </c>
      <c r="M1493" s="6" t="n">
        <v>23.20548152</v>
      </c>
      <c r="N1493" s="7">
        <f>IF(ISNUMBER(_xll.BDP($C1493, "DELTA_MID")),_xll.BDP($C1493, "DELTA_MID")," ")</f>
        <v/>
      </c>
      <c r="O1493" s="7">
        <f>IF(ISNUMBER(N1493),_xll.BDP($C1493, "OPT_UNDL_TICKER"),"")</f>
        <v/>
      </c>
      <c r="P1493" s="8">
        <f>IF(ISNUMBER(N1493),_xll.BDP($C1493, "OPT_UNDL_PX")," ")</f>
        <v/>
      </c>
      <c r="Q1493" s="7">
        <f>IF(ISNUMBER(N1493),+G1493*_xll.BDP($C1493, "PX_POS_MULT_FACTOR")*P1493/K1493," ")</f>
        <v/>
      </c>
      <c r="R1493" s="8">
        <f>IF(OR($A1493="TUA",$A1493="TYA"),"",IF(ISNUMBER(_xll.BDP($C1493,"DUR_ADJ_OAS_MID")),_xll.BDP($C1493,"DUR_ADJ_OAS_MID"),IF(ISNUMBER(_xll.BDP($E1493&amp;" ISIN","DUR_ADJ_OAS_MID")),_xll.BDP($E1493&amp;" ISIN","DUR_ADJ_OAS_MID")," ")))</f>
        <v/>
      </c>
      <c r="S1493" s="7">
        <f>IF(ISNUMBER(N1493),Q1493*N1493,IF(ISNUMBER(R1493),J1493*R1493," "))</f>
        <v/>
      </c>
      <c r="AB1493" s="8" t="inlineStr">
        <is>
          <t>MSSIQUA1</t>
        </is>
      </c>
      <c r="AG1493" t="n">
        <v>0.000413</v>
      </c>
    </row>
    <row r="1494">
      <c r="A1494" t="inlineStr">
        <is>
          <t>QIS</t>
        </is>
      </c>
      <c r="B1494" t="inlineStr">
        <is>
          <t>Allegion plc</t>
        </is>
      </c>
      <c r="C1494" t="inlineStr">
        <is>
          <t>ALLE</t>
        </is>
      </c>
      <c r="D1494" t="inlineStr">
        <is>
          <t>BFRT3W7</t>
        </is>
      </c>
      <c r="E1494" t="inlineStr">
        <is>
          <t>IE00BFRT3W74</t>
        </is>
      </c>
      <c r="G1494" s="1" t="n">
        <v>3527.182950639823</v>
      </c>
      <c r="H1494" s="1" t="n">
        <v>148.11</v>
      </c>
      <c r="I1494" s="2" t="n">
        <v>522411.0668192642</v>
      </c>
      <c r="J1494" s="3" t="n">
        <v>0.0051752630258909</v>
      </c>
      <c r="K1494" s="4" t="n">
        <v>100943867.82</v>
      </c>
      <c r="L1494" s="5" t="n">
        <v>4350001</v>
      </c>
      <c r="M1494" s="6" t="n">
        <v>23.20548152</v>
      </c>
      <c r="N1494" s="7">
        <f>IF(ISNUMBER(_xll.BDP($C1494, "DELTA_MID")),_xll.BDP($C1494, "DELTA_MID")," ")</f>
        <v/>
      </c>
      <c r="O1494" s="7">
        <f>IF(ISNUMBER(N1494),_xll.BDP($C1494, "OPT_UNDL_TICKER"),"")</f>
        <v/>
      </c>
      <c r="P1494" s="8">
        <f>IF(ISNUMBER(N1494),_xll.BDP($C1494, "OPT_UNDL_PX")," ")</f>
        <v/>
      </c>
      <c r="Q1494" s="7">
        <f>IF(ISNUMBER(N1494),+G1494*_xll.BDP($C1494, "PX_POS_MULT_FACTOR")*P1494/K1494," ")</f>
        <v/>
      </c>
      <c r="R1494" s="8">
        <f>IF(OR($A1494="TUA",$A1494="TYA"),"",IF(ISNUMBER(_xll.BDP($C1494,"DUR_ADJ_OAS_MID")),_xll.BDP($C1494,"DUR_ADJ_OAS_MID"),IF(ISNUMBER(_xll.BDP($E1494&amp;" ISIN","DUR_ADJ_OAS_MID")),_xll.BDP($E1494&amp;" ISIN","DUR_ADJ_OAS_MID")," ")))</f>
        <v/>
      </c>
      <c r="S1494" s="7">
        <f>IF(ISNUMBER(N1494),Q1494*N1494,IF(ISNUMBER(R1494),J1494*R1494," "))</f>
        <v/>
      </c>
      <c r="AB1494" s="8" t="inlineStr">
        <is>
          <t>MSSIQUA1</t>
        </is>
      </c>
      <c r="AG1494" t="n">
        <v>0.000413</v>
      </c>
    </row>
    <row r="1495">
      <c r="A1495" t="inlineStr">
        <is>
          <t>QIS</t>
        </is>
      </c>
      <c r="B1495" t="inlineStr">
        <is>
          <t>Allison Transmission Holdings</t>
        </is>
      </c>
      <c r="C1495" t="inlineStr">
        <is>
          <t>ALSN</t>
        </is>
      </c>
      <c r="D1495" t="inlineStr">
        <is>
          <t>B4PZ892</t>
        </is>
      </c>
      <c r="E1495" t="inlineStr">
        <is>
          <t>US01973R1014</t>
        </is>
      </c>
      <c r="F1495" t="inlineStr">
        <is>
          <t>01973R101</t>
        </is>
      </c>
      <c r="G1495" s="1" t="n">
        <v>5031.439963719677</v>
      </c>
      <c r="H1495" s="1" t="n">
        <v>97.93000000000001</v>
      </c>
      <c r="I1495" s="2" t="n">
        <v>492728.9156470679</v>
      </c>
      <c r="J1495" s="3" t="n">
        <v>0.0048812169207315</v>
      </c>
      <c r="K1495" s="4" t="n">
        <v>100943867.82</v>
      </c>
      <c r="L1495" s="5" t="n">
        <v>4350001</v>
      </c>
      <c r="M1495" s="6" t="n">
        <v>23.20548152</v>
      </c>
      <c r="N1495" s="7">
        <f>IF(ISNUMBER(_xll.BDP($C1495, "DELTA_MID")),_xll.BDP($C1495, "DELTA_MID")," ")</f>
        <v/>
      </c>
      <c r="O1495" s="7">
        <f>IF(ISNUMBER(N1495),_xll.BDP($C1495, "OPT_UNDL_TICKER"),"")</f>
        <v/>
      </c>
      <c r="P1495" s="8">
        <f>IF(ISNUMBER(N1495),_xll.BDP($C1495, "OPT_UNDL_PX")," ")</f>
        <v/>
      </c>
      <c r="Q1495" s="7">
        <f>IF(ISNUMBER(N1495),+G1495*_xll.BDP($C1495, "PX_POS_MULT_FACTOR")*P1495/K1495," ")</f>
        <v/>
      </c>
      <c r="R1495" s="8">
        <f>IF(OR($A1495="TUA",$A1495="TYA"),"",IF(ISNUMBER(_xll.BDP($C1495,"DUR_ADJ_OAS_MID")),_xll.BDP($C1495,"DUR_ADJ_OAS_MID"),IF(ISNUMBER(_xll.BDP($E1495&amp;" ISIN","DUR_ADJ_OAS_MID")),_xll.BDP($E1495&amp;" ISIN","DUR_ADJ_OAS_MID")," ")))</f>
        <v/>
      </c>
      <c r="S1495" s="7">
        <f>IF(ISNUMBER(N1495),Q1495*N1495,IF(ISNUMBER(R1495),J1495*R1495," "))</f>
        <v/>
      </c>
      <c r="AB1495" s="8" t="inlineStr">
        <is>
          <t>MSSIQUA1</t>
        </is>
      </c>
      <c r="AG1495" t="n">
        <v>0.000413</v>
      </c>
    </row>
    <row r="1496">
      <c r="A1496" t="inlineStr">
        <is>
          <t>QIS</t>
        </is>
      </c>
      <c r="B1496" t="inlineStr">
        <is>
          <t>Antero Midstream Corp</t>
        </is>
      </c>
      <c r="C1496" t="inlineStr">
        <is>
          <t>AM</t>
        </is>
      </c>
      <c r="D1496" t="inlineStr">
        <is>
          <t>BJBT0Q4</t>
        </is>
      </c>
      <c r="E1496" t="inlineStr">
        <is>
          <t>US03676B1026</t>
        </is>
      </c>
      <c r="F1496" t="inlineStr">
        <is>
          <t>03676B102</t>
        </is>
      </c>
      <c r="G1496" s="1" t="n">
        <v>26405.36685131288</v>
      </c>
      <c r="H1496" s="1" t="n">
        <v>18.11</v>
      </c>
      <c r="I1496" s="2" t="n">
        <v>478201.1936772762</v>
      </c>
      <c r="J1496" s="3" t="n">
        <v>0.0047372981044276</v>
      </c>
      <c r="K1496" s="4" t="n">
        <v>100943867.82</v>
      </c>
      <c r="L1496" s="5" t="n">
        <v>4350001</v>
      </c>
      <c r="M1496" s="6" t="n">
        <v>23.20548152</v>
      </c>
      <c r="N1496" s="7">
        <f>IF(ISNUMBER(_xll.BDP($C1496, "DELTA_MID")),_xll.BDP($C1496, "DELTA_MID")," ")</f>
        <v/>
      </c>
      <c r="O1496" s="7">
        <f>IF(ISNUMBER(N1496),_xll.BDP($C1496, "OPT_UNDL_TICKER"),"")</f>
        <v/>
      </c>
      <c r="P1496" s="8">
        <f>IF(ISNUMBER(N1496),_xll.BDP($C1496, "OPT_UNDL_PX")," ")</f>
        <v/>
      </c>
      <c r="Q1496" s="7">
        <f>IF(ISNUMBER(N1496),+G1496*_xll.BDP($C1496, "PX_POS_MULT_FACTOR")*P1496/K1496," ")</f>
        <v/>
      </c>
      <c r="R1496" s="8">
        <f>IF(OR($A1496="TUA",$A1496="TYA"),"",IF(ISNUMBER(_xll.BDP($C1496,"DUR_ADJ_OAS_MID")),_xll.BDP($C1496,"DUR_ADJ_OAS_MID"),IF(ISNUMBER(_xll.BDP($E1496&amp;" ISIN","DUR_ADJ_OAS_MID")),_xll.BDP($E1496&amp;" ISIN","DUR_ADJ_OAS_MID")," ")))</f>
        <v/>
      </c>
      <c r="S1496" s="7">
        <f>IF(ISNUMBER(N1496),Q1496*N1496,IF(ISNUMBER(R1496),J1496*R1496," "))</f>
        <v/>
      </c>
      <c r="AB1496" s="8" t="inlineStr">
        <is>
          <t>MSSIQUA1</t>
        </is>
      </c>
      <c r="AG1496" t="n">
        <v>0.000413</v>
      </c>
    </row>
    <row r="1497">
      <c r="A1497" t="inlineStr">
        <is>
          <t>QIS</t>
        </is>
      </c>
      <c r="B1497" t="inlineStr">
        <is>
          <t>Applied Materials Inc</t>
        </is>
      </c>
      <c r="C1497" t="inlineStr">
        <is>
          <t>AMAT</t>
        </is>
      </c>
      <c r="D1497" t="inlineStr">
        <is>
          <t>2046552</t>
        </is>
      </c>
      <c r="E1497" t="inlineStr">
        <is>
          <t>US0382221051</t>
        </is>
      </c>
      <c r="F1497" t="inlineStr">
        <is>
          <t>038222105</t>
        </is>
      </c>
      <c r="G1497" s="1" t="n">
        <v>2719.057603785413</v>
      </c>
      <c r="H1497" s="1" t="n">
        <v>191.05</v>
      </c>
      <c r="I1497" s="2" t="n">
        <v>519475.9552032031</v>
      </c>
      <c r="J1497" s="3" t="n">
        <v>0.005146186355069301</v>
      </c>
      <c r="K1497" s="4" t="n">
        <v>100943867.82</v>
      </c>
      <c r="L1497" s="5" t="n">
        <v>4350001</v>
      </c>
      <c r="M1497" s="6" t="n">
        <v>23.20548152</v>
      </c>
      <c r="N1497" s="7">
        <f>IF(ISNUMBER(_xll.BDP($C1497, "DELTA_MID")),_xll.BDP($C1497, "DELTA_MID")," ")</f>
        <v/>
      </c>
      <c r="O1497" s="7">
        <f>IF(ISNUMBER(N1497),_xll.BDP($C1497, "OPT_UNDL_TICKER"),"")</f>
        <v/>
      </c>
      <c r="P1497" s="8">
        <f>IF(ISNUMBER(N1497),_xll.BDP($C1497, "OPT_UNDL_PX")," ")</f>
        <v/>
      </c>
      <c r="Q1497" s="7">
        <f>IF(ISNUMBER(N1497),+G1497*_xll.BDP($C1497, "PX_POS_MULT_FACTOR")*P1497/K1497," ")</f>
        <v/>
      </c>
      <c r="R1497" s="8">
        <f>IF(OR($A1497="TUA",$A1497="TYA"),"",IF(ISNUMBER(_xll.BDP($C1497,"DUR_ADJ_OAS_MID")),_xll.BDP($C1497,"DUR_ADJ_OAS_MID"),IF(ISNUMBER(_xll.BDP($E1497&amp;" ISIN","DUR_ADJ_OAS_MID")),_xll.BDP($E1497&amp;" ISIN","DUR_ADJ_OAS_MID")," ")))</f>
        <v/>
      </c>
      <c r="S1497" s="7">
        <f>IF(ISNUMBER(N1497),Q1497*N1497,IF(ISNUMBER(R1497),J1497*R1497," "))</f>
        <v/>
      </c>
      <c r="AB1497" s="8" t="inlineStr">
        <is>
          <t>MSSIQUA1</t>
        </is>
      </c>
      <c r="AG1497" t="n">
        <v>0.000413</v>
      </c>
    </row>
    <row r="1498">
      <c r="A1498" t="inlineStr">
        <is>
          <t>QIS</t>
        </is>
      </c>
      <c r="B1498" t="inlineStr">
        <is>
          <t>Amcor PLC</t>
        </is>
      </c>
      <c r="C1498" t="inlineStr">
        <is>
          <t>AMCR</t>
        </is>
      </c>
      <c r="D1498" t="inlineStr">
        <is>
          <t>BJ1F307</t>
        </is>
      </c>
      <c r="E1498" t="inlineStr">
        <is>
          <t>JE00BJ1F3079</t>
        </is>
      </c>
      <c r="G1498" s="1" t="n">
        <v>52236.10914275759</v>
      </c>
      <c r="H1498" s="1" t="n">
        <v>9.630000000000001</v>
      </c>
      <c r="I1498" s="2" t="n">
        <v>503033.7310447556</v>
      </c>
      <c r="J1498" s="3" t="n">
        <v>0.004983301530923601</v>
      </c>
      <c r="K1498" s="4" t="n">
        <v>100943867.82</v>
      </c>
      <c r="L1498" s="5" t="n">
        <v>4350001</v>
      </c>
      <c r="M1498" s="6" t="n">
        <v>23.20548152</v>
      </c>
      <c r="N1498" s="7">
        <f>IF(ISNUMBER(_xll.BDP($C1498, "DELTA_MID")),_xll.BDP($C1498, "DELTA_MID")," ")</f>
        <v/>
      </c>
      <c r="O1498" s="7">
        <f>IF(ISNUMBER(N1498),_xll.BDP($C1498, "OPT_UNDL_TICKER"),"")</f>
        <v/>
      </c>
      <c r="P1498" s="8">
        <f>IF(ISNUMBER(N1498),_xll.BDP($C1498, "OPT_UNDL_PX")," ")</f>
        <v/>
      </c>
      <c r="Q1498" s="7">
        <f>IF(ISNUMBER(N1498),+G1498*_xll.BDP($C1498, "PX_POS_MULT_FACTOR")*P1498/K1498," ")</f>
        <v/>
      </c>
      <c r="R1498" s="8">
        <f>IF(OR($A1498="TUA",$A1498="TYA"),"",IF(ISNUMBER(_xll.BDP($C1498,"DUR_ADJ_OAS_MID")),_xll.BDP($C1498,"DUR_ADJ_OAS_MID"),IF(ISNUMBER(_xll.BDP($E1498&amp;" ISIN","DUR_ADJ_OAS_MID")),_xll.BDP($E1498&amp;" ISIN","DUR_ADJ_OAS_MID")," ")))</f>
        <v/>
      </c>
      <c r="S1498" s="7">
        <f>IF(ISNUMBER(N1498),Q1498*N1498,IF(ISNUMBER(R1498),J1498*R1498," "))</f>
        <v/>
      </c>
      <c r="AB1498" s="8" t="inlineStr">
        <is>
          <t>MSSIQUA1</t>
        </is>
      </c>
      <c r="AG1498" t="n">
        <v>0.000413</v>
      </c>
    </row>
    <row r="1499">
      <c r="A1499" t="inlineStr">
        <is>
          <t>QIS</t>
        </is>
      </c>
      <c r="B1499" t="inlineStr">
        <is>
          <t>AMETEK Inc</t>
        </is>
      </c>
      <c r="C1499" t="inlineStr">
        <is>
          <t>AME</t>
        </is>
      </c>
      <c r="D1499" t="inlineStr">
        <is>
          <t>2089212</t>
        </is>
      </c>
      <c r="E1499" t="inlineStr">
        <is>
          <t>US0311001004</t>
        </is>
      </c>
      <c r="F1499" t="inlineStr">
        <is>
          <t>031100100</t>
        </is>
      </c>
      <c r="G1499" s="1" t="n">
        <v>2687.396943877063</v>
      </c>
      <c r="H1499" s="1" t="n">
        <v>184.19</v>
      </c>
      <c r="I1499" s="2" t="n">
        <v>494991.6430927162</v>
      </c>
      <c r="J1499" s="3" t="n">
        <v>0.0049036326206102</v>
      </c>
      <c r="K1499" s="4" t="n">
        <v>100943867.82</v>
      </c>
      <c r="L1499" s="5" t="n">
        <v>4350001</v>
      </c>
      <c r="M1499" s="6" t="n">
        <v>23.20548152</v>
      </c>
      <c r="N1499" s="7">
        <f>IF(ISNUMBER(_xll.BDP($C1499, "DELTA_MID")),_xll.BDP($C1499, "DELTA_MID")," ")</f>
        <v/>
      </c>
      <c r="O1499" s="7">
        <f>IF(ISNUMBER(N1499),_xll.BDP($C1499, "OPT_UNDL_TICKER"),"")</f>
        <v/>
      </c>
      <c r="P1499" s="8">
        <f>IF(ISNUMBER(N1499),_xll.BDP($C1499, "OPT_UNDL_PX")," ")</f>
        <v/>
      </c>
      <c r="Q1499" s="7">
        <f>IF(ISNUMBER(N1499),+G1499*_xll.BDP($C1499, "PX_POS_MULT_FACTOR")*P1499/K1499," ")</f>
        <v/>
      </c>
      <c r="R1499" s="8">
        <f>IF(OR($A1499="TUA",$A1499="TYA"),"",IF(ISNUMBER(_xll.BDP($C1499,"DUR_ADJ_OAS_MID")),_xll.BDP($C1499,"DUR_ADJ_OAS_MID"),IF(ISNUMBER(_xll.BDP($E1499&amp;" ISIN","DUR_ADJ_OAS_MID")),_xll.BDP($E1499&amp;" ISIN","DUR_ADJ_OAS_MID")," ")))</f>
        <v/>
      </c>
      <c r="S1499" s="7">
        <f>IF(ISNUMBER(N1499),Q1499*N1499,IF(ISNUMBER(R1499),J1499*R1499," "))</f>
        <v/>
      </c>
      <c r="AB1499" s="8" t="inlineStr">
        <is>
          <t>MSSIQUA1</t>
        </is>
      </c>
      <c r="AG1499" t="n">
        <v>0.000413</v>
      </c>
    </row>
    <row r="1500">
      <c r="A1500" t="inlineStr">
        <is>
          <t>QIS</t>
        </is>
      </c>
      <c r="B1500" t="inlineStr">
        <is>
          <t>Aon PLC</t>
        </is>
      </c>
      <c r="C1500" t="inlineStr">
        <is>
          <t>AON</t>
        </is>
      </c>
      <c r="D1500" t="inlineStr">
        <is>
          <t>BLP1HW5</t>
        </is>
      </c>
      <c r="E1500" t="inlineStr">
        <is>
          <t>IE00BLP1HW54</t>
        </is>
      </c>
      <c r="G1500" s="1" t="n">
        <v>1371.413761147461</v>
      </c>
      <c r="H1500" s="1" t="n">
        <v>354.76</v>
      </c>
      <c r="I1500" s="2" t="n">
        <v>486522.7459046734</v>
      </c>
      <c r="J1500" s="3" t="n">
        <v>0.0048197355264039</v>
      </c>
      <c r="K1500" s="4" t="n">
        <v>100943867.82</v>
      </c>
      <c r="L1500" s="5" t="n">
        <v>4350001</v>
      </c>
      <c r="M1500" s="6" t="n">
        <v>23.20548152</v>
      </c>
      <c r="N1500" s="7">
        <f>IF(ISNUMBER(_xll.BDP($C1500, "DELTA_MID")),_xll.BDP($C1500, "DELTA_MID")," ")</f>
        <v/>
      </c>
      <c r="O1500" s="7">
        <f>IF(ISNUMBER(N1500),_xll.BDP($C1500, "OPT_UNDL_TICKER"),"")</f>
        <v/>
      </c>
      <c r="P1500" s="8">
        <f>IF(ISNUMBER(N1500),_xll.BDP($C1500, "OPT_UNDL_PX")," ")</f>
        <v/>
      </c>
      <c r="Q1500" s="7">
        <f>IF(ISNUMBER(N1500),+G1500*_xll.BDP($C1500, "PX_POS_MULT_FACTOR")*P1500/K1500," ")</f>
        <v/>
      </c>
      <c r="R1500" s="8">
        <f>IF(OR($A1500="TUA",$A1500="TYA"),"",IF(ISNUMBER(_xll.BDP($C1500,"DUR_ADJ_OAS_MID")),_xll.BDP($C1500,"DUR_ADJ_OAS_MID"),IF(ISNUMBER(_xll.BDP($E1500&amp;" ISIN","DUR_ADJ_OAS_MID")),_xll.BDP($E1500&amp;" ISIN","DUR_ADJ_OAS_MID")," ")))</f>
        <v/>
      </c>
      <c r="S1500" s="7">
        <f>IF(ISNUMBER(N1500),Q1500*N1500,IF(ISNUMBER(R1500),J1500*R1500," "))</f>
        <v/>
      </c>
      <c r="AB1500" s="8" t="inlineStr">
        <is>
          <t>MSSIQUA1</t>
        </is>
      </c>
      <c r="AG1500" t="n">
        <v>0.000413</v>
      </c>
    </row>
    <row r="1501">
      <c r="A1501" t="inlineStr">
        <is>
          <t>QIS</t>
        </is>
      </c>
      <c r="B1501" t="inlineStr">
        <is>
          <t>Amphenol Corp</t>
        </is>
      </c>
      <c r="C1501" t="inlineStr">
        <is>
          <t>APH</t>
        </is>
      </c>
      <c r="D1501" t="inlineStr">
        <is>
          <t>2145084</t>
        </is>
      </c>
      <c r="E1501" t="inlineStr">
        <is>
          <t>US0320951017</t>
        </is>
      </c>
      <c r="F1501" t="inlineStr">
        <is>
          <t>032095101</t>
        </is>
      </c>
      <c r="G1501" s="1" t="n">
        <v>5140.8221223132</v>
      </c>
      <c r="H1501" s="1" t="n">
        <v>99.45999999999999</v>
      </c>
      <c r="I1501" s="2" t="n">
        <v>511306.1682852709</v>
      </c>
      <c r="J1501" s="3" t="n">
        <v>0.0050652523954899</v>
      </c>
      <c r="K1501" s="4" t="n">
        <v>100943867.82</v>
      </c>
      <c r="L1501" s="5" t="n">
        <v>4350001</v>
      </c>
      <c r="M1501" s="6" t="n">
        <v>23.20548152</v>
      </c>
      <c r="N1501" s="7">
        <f>IF(ISNUMBER(_xll.BDP($C1501, "DELTA_MID")),_xll.BDP($C1501, "DELTA_MID")," ")</f>
        <v/>
      </c>
      <c r="O1501" s="7">
        <f>IF(ISNUMBER(N1501),_xll.BDP($C1501, "OPT_UNDL_TICKER"),"")</f>
        <v/>
      </c>
      <c r="P1501" s="8">
        <f>IF(ISNUMBER(N1501),_xll.BDP($C1501, "OPT_UNDL_PX")," ")</f>
        <v/>
      </c>
      <c r="Q1501" s="7">
        <f>IF(ISNUMBER(N1501),+G1501*_xll.BDP($C1501, "PX_POS_MULT_FACTOR")*P1501/K1501," ")</f>
        <v/>
      </c>
      <c r="R1501" s="8">
        <f>IF(OR($A1501="TUA",$A1501="TYA"),"",IF(ISNUMBER(_xll.BDP($C1501,"DUR_ADJ_OAS_MID")),_xll.BDP($C1501,"DUR_ADJ_OAS_MID"),IF(ISNUMBER(_xll.BDP($E1501&amp;" ISIN","DUR_ADJ_OAS_MID")),_xll.BDP($E1501&amp;" ISIN","DUR_ADJ_OAS_MID")," ")))</f>
        <v/>
      </c>
      <c r="S1501" s="7">
        <f>IF(ISNUMBER(N1501),Q1501*N1501,IF(ISNUMBER(R1501),J1501*R1501," "))</f>
        <v/>
      </c>
      <c r="AB1501" s="8" t="inlineStr">
        <is>
          <t>MSSIQUA1</t>
        </is>
      </c>
      <c r="AG1501" t="n">
        <v>0.000413</v>
      </c>
    </row>
    <row r="1502">
      <c r="A1502" t="inlineStr">
        <is>
          <t>QIS</t>
        </is>
      </c>
      <c r="B1502" t="inlineStr">
        <is>
          <t>Avantor Inc</t>
        </is>
      </c>
      <c r="C1502" t="inlineStr">
        <is>
          <t>AVTR</t>
        </is>
      </c>
      <c r="D1502" t="inlineStr">
        <is>
          <t>BJLT387</t>
        </is>
      </c>
      <c r="E1502" t="inlineStr">
        <is>
          <t>US05352A1007</t>
        </is>
      </c>
      <c r="F1502" t="inlineStr">
        <is>
          <t>05352A100</t>
        </is>
      </c>
      <c r="G1502" s="1" t="n">
        <v>35744.59942271804</v>
      </c>
      <c r="H1502" s="1" t="n">
        <v>13.88</v>
      </c>
      <c r="I1502" s="2" t="n">
        <v>496135.0399873264</v>
      </c>
      <c r="J1502" s="3" t="n">
        <v>0.004914959677115</v>
      </c>
      <c r="K1502" s="4" t="n">
        <v>100943867.82</v>
      </c>
      <c r="L1502" s="5" t="n">
        <v>4350001</v>
      </c>
      <c r="M1502" s="6" t="n">
        <v>23.20548152</v>
      </c>
      <c r="N1502" s="7">
        <f>IF(ISNUMBER(_xll.BDP($C1502, "DELTA_MID")),_xll.BDP($C1502, "DELTA_MID")," ")</f>
        <v/>
      </c>
      <c r="O1502" s="7">
        <f>IF(ISNUMBER(N1502),_xll.BDP($C1502, "OPT_UNDL_TICKER"),"")</f>
        <v/>
      </c>
      <c r="P1502" s="8">
        <f>IF(ISNUMBER(N1502),_xll.BDP($C1502, "OPT_UNDL_PX")," ")</f>
        <v/>
      </c>
      <c r="Q1502" s="7">
        <f>IF(ISNUMBER(N1502),+G1502*_xll.BDP($C1502, "PX_POS_MULT_FACTOR")*P1502/K1502," ")</f>
        <v/>
      </c>
      <c r="R1502" s="8">
        <f>IF(OR($A1502="TUA",$A1502="TYA"),"",IF(ISNUMBER(_xll.BDP($C1502,"DUR_ADJ_OAS_MID")),_xll.BDP($C1502,"DUR_ADJ_OAS_MID"),IF(ISNUMBER(_xll.BDP($E1502&amp;" ISIN","DUR_ADJ_OAS_MID")),_xll.BDP($E1502&amp;" ISIN","DUR_ADJ_OAS_MID")," ")))</f>
        <v/>
      </c>
      <c r="S1502" s="7">
        <f>IF(ISNUMBER(N1502),Q1502*N1502,IF(ISNUMBER(R1502),J1502*R1502," "))</f>
        <v/>
      </c>
      <c r="AB1502" s="8" t="inlineStr">
        <is>
          <t>MSSIQUA1</t>
        </is>
      </c>
      <c r="AG1502" t="n">
        <v>0.000413</v>
      </c>
    </row>
    <row r="1503">
      <c r="A1503" t="inlineStr">
        <is>
          <t>QIS</t>
        </is>
      </c>
      <c r="B1503" t="inlineStr">
        <is>
          <t>Avery Dennison Corp</t>
        </is>
      </c>
      <c r="C1503" t="inlineStr">
        <is>
          <t>AVY</t>
        </is>
      </c>
      <c r="D1503" t="inlineStr">
        <is>
          <t>2066408</t>
        </is>
      </c>
      <c r="E1503" t="inlineStr">
        <is>
          <t>US0536111091</t>
        </is>
      </c>
      <c r="F1503" t="inlineStr">
        <is>
          <t>053611109</t>
        </is>
      </c>
      <c r="G1503" s="1" t="n">
        <v>2721.215258510603</v>
      </c>
      <c r="H1503" s="1" t="n">
        <v>183.24</v>
      </c>
      <c r="I1503" s="2" t="n">
        <v>498635.483969483</v>
      </c>
      <c r="J1503" s="3" t="n">
        <v>0.0049397303148581</v>
      </c>
      <c r="K1503" s="4" t="n">
        <v>100943867.82</v>
      </c>
      <c r="L1503" s="5" t="n">
        <v>4350001</v>
      </c>
      <c r="M1503" s="6" t="n">
        <v>23.20548152</v>
      </c>
      <c r="N1503" s="7">
        <f>IF(ISNUMBER(_xll.BDP($C1503, "DELTA_MID")),_xll.BDP($C1503, "DELTA_MID")," ")</f>
        <v/>
      </c>
      <c r="O1503" s="7">
        <f>IF(ISNUMBER(N1503),_xll.BDP($C1503, "OPT_UNDL_TICKER"),"")</f>
        <v/>
      </c>
      <c r="P1503" s="8">
        <f>IF(ISNUMBER(N1503),_xll.BDP($C1503, "OPT_UNDL_PX")," ")</f>
        <v/>
      </c>
      <c r="Q1503" s="7">
        <f>IF(ISNUMBER(N1503),+G1503*_xll.BDP($C1503, "PX_POS_MULT_FACTOR")*P1503/K1503," ")</f>
        <v/>
      </c>
      <c r="R1503" s="8">
        <f>IF(OR($A1503="TUA",$A1503="TYA"),"",IF(ISNUMBER(_xll.BDP($C1503,"DUR_ADJ_OAS_MID")),_xll.BDP($C1503,"DUR_ADJ_OAS_MID"),IF(ISNUMBER(_xll.BDP($E1503&amp;" ISIN","DUR_ADJ_OAS_MID")),_xll.BDP($E1503&amp;" ISIN","DUR_ADJ_OAS_MID")," ")))</f>
        <v/>
      </c>
      <c r="S1503" s="7">
        <f>IF(ISNUMBER(N1503),Q1503*N1503,IF(ISNUMBER(R1503),J1503*R1503," "))</f>
        <v/>
      </c>
      <c r="AB1503" s="8" t="inlineStr">
        <is>
          <t>MSSIQUA1</t>
        </is>
      </c>
      <c r="AG1503" t="n">
        <v>0.000413</v>
      </c>
    </row>
    <row r="1504">
      <c r="A1504" t="inlineStr">
        <is>
          <t>QIS</t>
        </is>
      </c>
      <c r="B1504" t="inlineStr">
        <is>
          <t>AutoZone Inc</t>
        </is>
      </c>
      <c r="C1504" t="inlineStr">
        <is>
          <t>AZO</t>
        </is>
      </c>
      <c r="D1504" t="inlineStr">
        <is>
          <t>2065955</t>
        </is>
      </c>
      <c r="E1504" t="inlineStr">
        <is>
          <t>US0533321024</t>
        </is>
      </c>
      <c r="F1504" t="inlineStr">
        <is>
          <t>053332102</t>
        </is>
      </c>
      <c r="G1504" s="1" t="n">
        <v>133.2299040058985</v>
      </c>
      <c r="H1504" s="1" t="n">
        <v>3769.26</v>
      </c>
      <c r="I1504" s="2" t="n">
        <v>502178.1479732731</v>
      </c>
      <c r="J1504" s="3" t="n">
        <v>0.0049748257008414</v>
      </c>
      <c r="K1504" s="4" t="n">
        <v>100943867.82</v>
      </c>
      <c r="L1504" s="5" t="n">
        <v>4350001</v>
      </c>
      <c r="M1504" s="6" t="n">
        <v>23.20548152</v>
      </c>
      <c r="N1504" s="7">
        <f>IF(ISNUMBER(_xll.BDP($C1504, "DELTA_MID")),_xll.BDP($C1504, "DELTA_MID")," ")</f>
        <v/>
      </c>
      <c r="O1504" s="7">
        <f>IF(ISNUMBER(N1504),_xll.BDP($C1504, "OPT_UNDL_TICKER"),"")</f>
        <v/>
      </c>
      <c r="P1504" s="8">
        <f>IF(ISNUMBER(N1504),_xll.BDP($C1504, "OPT_UNDL_PX")," ")</f>
        <v/>
      </c>
      <c r="Q1504" s="7">
        <f>IF(ISNUMBER(N1504),+G1504*_xll.BDP($C1504, "PX_POS_MULT_FACTOR")*P1504/K1504," ")</f>
        <v/>
      </c>
      <c r="R1504" s="8">
        <f>IF(OR($A1504="TUA",$A1504="TYA"),"",IF(ISNUMBER(_xll.BDP($C1504,"DUR_ADJ_OAS_MID")),_xll.BDP($C1504,"DUR_ADJ_OAS_MID"),IF(ISNUMBER(_xll.BDP($E1504&amp;" ISIN","DUR_ADJ_OAS_MID")),_xll.BDP($E1504&amp;" ISIN","DUR_ADJ_OAS_MID")," ")))</f>
        <v/>
      </c>
      <c r="S1504" s="7">
        <f>IF(ISNUMBER(N1504),Q1504*N1504,IF(ISNUMBER(R1504),J1504*R1504," "))</f>
        <v/>
      </c>
      <c r="AB1504" s="8" t="inlineStr">
        <is>
          <t>MSSIQUA1</t>
        </is>
      </c>
      <c r="AG1504" t="n">
        <v>0.000413</v>
      </c>
    </row>
    <row r="1505">
      <c r="A1505" t="inlineStr">
        <is>
          <t>QIS</t>
        </is>
      </c>
      <c r="B1505" t="inlineStr">
        <is>
          <t>Birkenstock Holding Plc</t>
        </is>
      </c>
      <c r="C1505" t="inlineStr">
        <is>
          <t>BIRK</t>
        </is>
      </c>
      <c r="D1505" t="inlineStr">
        <is>
          <t>BS44BN3</t>
        </is>
      </c>
      <c r="E1505" t="inlineStr">
        <is>
          <t>JE00BS44BN30</t>
        </is>
      </c>
      <c r="G1505" s="1" t="n">
        <v>9083.254446137726</v>
      </c>
      <c r="H1505" s="1" t="n">
        <v>48.82</v>
      </c>
      <c r="I1505" s="2" t="n">
        <v>443444.4820604438</v>
      </c>
      <c r="J1505" s="3" t="n">
        <v>0.004392980887666999</v>
      </c>
      <c r="K1505" s="4" t="n">
        <v>100943867.82</v>
      </c>
      <c r="L1505" s="5" t="n">
        <v>4350001</v>
      </c>
      <c r="M1505" s="6" t="n">
        <v>23.20548152</v>
      </c>
      <c r="N1505" s="7">
        <f>IF(ISNUMBER(_xll.BDP($C1505, "DELTA_MID")),_xll.BDP($C1505, "DELTA_MID")," ")</f>
        <v/>
      </c>
      <c r="O1505" s="7">
        <f>IF(ISNUMBER(N1505),_xll.BDP($C1505, "OPT_UNDL_TICKER"),"")</f>
        <v/>
      </c>
      <c r="P1505" s="8">
        <f>IF(ISNUMBER(N1505),_xll.BDP($C1505, "OPT_UNDL_PX")," ")</f>
        <v/>
      </c>
      <c r="Q1505" s="7">
        <f>IF(ISNUMBER(N1505),+G1505*_xll.BDP($C1505, "PX_POS_MULT_FACTOR")*P1505/K1505," ")</f>
        <v/>
      </c>
      <c r="R1505" s="8">
        <f>IF(OR($A1505="TUA",$A1505="TYA"),"",IF(ISNUMBER(_xll.BDP($C1505,"DUR_ADJ_OAS_MID")),_xll.BDP($C1505,"DUR_ADJ_OAS_MID"),IF(ISNUMBER(_xll.BDP($E1505&amp;" ISIN","DUR_ADJ_OAS_MID")),_xll.BDP($E1505&amp;" ISIN","DUR_ADJ_OAS_MID")," ")))</f>
        <v/>
      </c>
      <c r="S1505" s="7">
        <f>IF(ISNUMBER(N1505),Q1505*N1505,IF(ISNUMBER(R1505),J1505*R1505," "))</f>
        <v/>
      </c>
      <c r="AB1505" s="8" t="inlineStr">
        <is>
          <t>MSSIQUA1</t>
        </is>
      </c>
      <c r="AG1505" t="n">
        <v>0.000413</v>
      </c>
    </row>
    <row r="1506">
      <c r="A1506" t="inlineStr">
        <is>
          <t>QIS</t>
        </is>
      </c>
      <c r="B1506" t="inlineStr">
        <is>
          <t>Baker Hughes Co</t>
        </is>
      </c>
      <c r="C1506" t="inlineStr">
        <is>
          <t>BKR</t>
        </is>
      </c>
      <c r="D1506" t="inlineStr">
        <is>
          <t>BDHLTQ5</t>
        </is>
      </c>
      <c r="E1506" t="inlineStr">
        <is>
          <t>US05722G1004</t>
        </is>
      </c>
      <c r="F1506" t="inlineStr">
        <is>
          <t>05722G100</t>
        </is>
      </c>
      <c r="G1506" s="1" t="n">
        <v>12312.12607835631</v>
      </c>
      <c r="H1506" s="1" t="n">
        <v>39.64</v>
      </c>
      <c r="I1506" s="2" t="n">
        <v>488052.677746044</v>
      </c>
      <c r="J1506" s="3" t="n">
        <v>0.004834891789725401</v>
      </c>
      <c r="K1506" s="4" t="n">
        <v>100943867.82</v>
      </c>
      <c r="L1506" s="5" t="n">
        <v>4350001</v>
      </c>
      <c r="M1506" s="6" t="n">
        <v>23.20548152</v>
      </c>
      <c r="N1506" s="7">
        <f>IF(ISNUMBER(_xll.BDP($C1506, "DELTA_MID")),_xll.BDP($C1506, "DELTA_MID")," ")</f>
        <v/>
      </c>
      <c r="O1506" s="7">
        <f>IF(ISNUMBER(N1506),_xll.BDP($C1506, "OPT_UNDL_TICKER"),"")</f>
        <v/>
      </c>
      <c r="P1506" s="8">
        <f>IF(ISNUMBER(N1506),_xll.BDP($C1506, "OPT_UNDL_PX")," ")</f>
        <v/>
      </c>
      <c r="Q1506" s="7">
        <f>IF(ISNUMBER(N1506),+G1506*_xll.BDP($C1506, "PX_POS_MULT_FACTOR")*P1506/K1506," ")</f>
        <v/>
      </c>
      <c r="R1506" s="8">
        <f>IF(OR($A1506="TUA",$A1506="TYA"),"",IF(ISNUMBER(_xll.BDP($C1506,"DUR_ADJ_OAS_MID")),_xll.BDP($C1506,"DUR_ADJ_OAS_MID"),IF(ISNUMBER(_xll.BDP($E1506&amp;" ISIN","DUR_ADJ_OAS_MID")),_xll.BDP($E1506&amp;" ISIN","DUR_ADJ_OAS_MID")," ")))</f>
        <v/>
      </c>
      <c r="S1506" s="7">
        <f>IF(ISNUMBER(N1506),Q1506*N1506,IF(ISNUMBER(R1506),J1506*R1506," "))</f>
        <v/>
      </c>
      <c r="AB1506" s="8" t="inlineStr">
        <is>
          <t>MSSIQUA1</t>
        </is>
      </c>
      <c r="AG1506" t="n">
        <v>0.000413</v>
      </c>
    </row>
    <row r="1507">
      <c r="A1507" t="inlineStr">
        <is>
          <t>QIS</t>
        </is>
      </c>
      <c r="B1507" t="inlineStr">
        <is>
          <t>TopBuild Corp</t>
        </is>
      </c>
      <c r="C1507" t="inlineStr">
        <is>
          <t>BLD</t>
        </is>
      </c>
      <c r="D1507" t="inlineStr">
        <is>
          <t>BZ0P3W2</t>
        </is>
      </c>
      <c r="E1507" t="inlineStr">
        <is>
          <t>US89055F1030</t>
        </is>
      </c>
      <c r="F1507" t="inlineStr">
        <is>
          <t>89055F103</t>
        </is>
      </c>
      <c r="G1507" s="1" t="n">
        <v>1597.823000444653</v>
      </c>
      <c r="H1507" s="1" t="n">
        <v>347.63</v>
      </c>
      <c r="I1507" s="2" t="n">
        <v>555451.2096445747</v>
      </c>
      <c r="J1507" s="3" t="n">
        <v>0.005502575061172</v>
      </c>
      <c r="K1507" s="4" t="n">
        <v>100943867.82</v>
      </c>
      <c r="L1507" s="5" t="n">
        <v>4350001</v>
      </c>
      <c r="M1507" s="6" t="n">
        <v>23.20548152</v>
      </c>
      <c r="N1507" s="7">
        <f>IF(ISNUMBER(_xll.BDP($C1507, "DELTA_MID")),_xll.BDP($C1507, "DELTA_MID")," ")</f>
        <v/>
      </c>
      <c r="O1507" s="7">
        <f>IF(ISNUMBER(N1507),_xll.BDP($C1507, "OPT_UNDL_TICKER"),"")</f>
        <v/>
      </c>
      <c r="P1507" s="8">
        <f>IF(ISNUMBER(N1507),_xll.BDP($C1507, "OPT_UNDL_PX")," ")</f>
        <v/>
      </c>
      <c r="Q1507" s="7">
        <f>IF(ISNUMBER(N1507),+G1507*_xll.BDP($C1507, "PX_POS_MULT_FACTOR")*P1507/K1507," ")</f>
        <v/>
      </c>
      <c r="R1507" s="8">
        <f>IF(OR($A1507="TUA",$A1507="TYA"),"",IF(ISNUMBER(_xll.BDP($C1507,"DUR_ADJ_OAS_MID")),_xll.BDP($C1507,"DUR_ADJ_OAS_MID"),IF(ISNUMBER(_xll.BDP($E1507&amp;" ISIN","DUR_ADJ_OAS_MID")),_xll.BDP($E1507&amp;" ISIN","DUR_ADJ_OAS_MID")," ")))</f>
        <v/>
      </c>
      <c r="S1507" s="7">
        <f>IF(ISNUMBER(N1507),Q1507*N1507,IF(ISNUMBER(R1507),J1507*R1507," "))</f>
        <v/>
      </c>
      <c r="AB1507" s="8" t="inlineStr">
        <is>
          <t>MSSIQUA1</t>
        </is>
      </c>
      <c r="AG1507" t="n">
        <v>0.000413</v>
      </c>
    </row>
    <row r="1508">
      <c r="A1508" t="inlineStr">
        <is>
          <t>QIS</t>
        </is>
      </c>
      <c r="B1508" t="inlineStr">
        <is>
          <t>Broadridge Financial Solutions</t>
        </is>
      </c>
      <c r="C1508" t="inlineStr">
        <is>
          <t>BR</t>
        </is>
      </c>
      <c r="D1508" t="inlineStr">
        <is>
          <t>B1VP7R6</t>
        </is>
      </c>
      <c r="E1508" t="inlineStr">
        <is>
          <t>US11133T1034</t>
        </is>
      </c>
      <c r="F1508" t="inlineStr">
        <is>
          <t>11133T103</t>
        </is>
      </c>
      <c r="G1508" s="1" t="n">
        <v>2008.661580138279</v>
      </c>
      <c r="H1508" s="1" t="n">
        <v>242.13</v>
      </c>
      <c r="I1508" s="2" t="n">
        <v>486357.2283988815</v>
      </c>
      <c r="J1508" s="3" t="n">
        <v>0.004818095827932201</v>
      </c>
      <c r="K1508" s="4" t="n">
        <v>100943867.82</v>
      </c>
      <c r="L1508" s="5" t="n">
        <v>4350001</v>
      </c>
      <c r="M1508" s="6" t="n">
        <v>23.20548152</v>
      </c>
      <c r="N1508" s="7">
        <f>IF(ISNUMBER(_xll.BDP($C1508, "DELTA_MID")),_xll.BDP($C1508, "DELTA_MID")," ")</f>
        <v/>
      </c>
      <c r="O1508" s="7">
        <f>IF(ISNUMBER(N1508),_xll.BDP($C1508, "OPT_UNDL_TICKER"),"")</f>
        <v/>
      </c>
      <c r="P1508" s="8">
        <f>IF(ISNUMBER(N1508),_xll.BDP($C1508, "OPT_UNDL_PX")," ")</f>
        <v/>
      </c>
      <c r="Q1508" s="7">
        <f>IF(ISNUMBER(N1508),+G1508*_xll.BDP($C1508, "PX_POS_MULT_FACTOR")*P1508/K1508," ")</f>
        <v/>
      </c>
      <c r="R1508" s="8">
        <f>IF(OR($A1508="TUA",$A1508="TYA"),"",IF(ISNUMBER(_xll.BDP($C1508,"DUR_ADJ_OAS_MID")),_xll.BDP($C1508,"DUR_ADJ_OAS_MID"),IF(ISNUMBER(_xll.BDP($E1508&amp;" ISIN","DUR_ADJ_OAS_MID")),_xll.BDP($E1508&amp;" ISIN","DUR_ADJ_OAS_MID")," ")))</f>
        <v/>
      </c>
      <c r="S1508" s="7">
        <f>IF(ISNUMBER(N1508),Q1508*N1508,IF(ISNUMBER(R1508),J1508*R1508," "))</f>
        <v/>
      </c>
      <c r="AB1508" s="8" t="inlineStr">
        <is>
          <t>MSSIQUA1</t>
        </is>
      </c>
      <c r="AG1508" t="n">
        <v>0.000413</v>
      </c>
    </row>
    <row r="1509">
      <c r="A1509" t="inlineStr">
        <is>
          <t>QIS</t>
        </is>
      </c>
      <c r="B1509" t="inlineStr">
        <is>
          <t>Brown &amp; Brown Inc</t>
        </is>
      </c>
      <c r="C1509" t="inlineStr">
        <is>
          <t>BRO</t>
        </is>
      </c>
      <c r="D1509" t="inlineStr">
        <is>
          <t>2692687</t>
        </is>
      </c>
      <c r="E1509" t="inlineStr">
        <is>
          <t>US1152361010</t>
        </is>
      </c>
      <c r="F1509" t="inlineStr">
        <is>
          <t>115236101</t>
        </is>
      </c>
      <c r="G1509" s="1" t="n">
        <v>4481.003794889337</v>
      </c>
      <c r="H1509" s="1" t="n">
        <v>108.7</v>
      </c>
      <c r="I1509" s="2" t="n">
        <v>487085.1125044709</v>
      </c>
      <c r="J1509" s="3" t="n">
        <v>0.0048253066087484</v>
      </c>
      <c r="K1509" s="4" t="n">
        <v>100943867.82</v>
      </c>
      <c r="L1509" s="5" t="n">
        <v>4350001</v>
      </c>
      <c r="M1509" s="6" t="n">
        <v>23.20548152</v>
      </c>
      <c r="N1509" s="7">
        <f>IF(ISNUMBER(_xll.BDP($C1509, "DELTA_MID")),_xll.BDP($C1509, "DELTA_MID")," ")</f>
        <v/>
      </c>
      <c r="O1509" s="7">
        <f>IF(ISNUMBER(N1509),_xll.BDP($C1509, "OPT_UNDL_TICKER"),"")</f>
        <v/>
      </c>
      <c r="P1509" s="8">
        <f>IF(ISNUMBER(N1509),_xll.BDP($C1509, "OPT_UNDL_PX")," ")</f>
        <v/>
      </c>
      <c r="Q1509" s="7">
        <f>IF(ISNUMBER(N1509),+G1509*_xll.BDP($C1509, "PX_POS_MULT_FACTOR")*P1509/K1509," ")</f>
        <v/>
      </c>
      <c r="R1509" s="8">
        <f>IF(OR($A1509="TUA",$A1509="TYA"),"",IF(ISNUMBER(_xll.BDP($C1509,"DUR_ADJ_OAS_MID")),_xll.BDP($C1509,"DUR_ADJ_OAS_MID"),IF(ISNUMBER(_xll.BDP($E1509&amp;" ISIN","DUR_ADJ_OAS_MID")),_xll.BDP($E1509&amp;" ISIN","DUR_ADJ_OAS_MID")," ")))</f>
        <v/>
      </c>
      <c r="S1509" s="7">
        <f>IF(ISNUMBER(N1509),Q1509*N1509,IF(ISNUMBER(R1509),J1509*R1509," "))</f>
        <v/>
      </c>
      <c r="AB1509" s="8" t="inlineStr">
        <is>
          <t>MSSIQUA1</t>
        </is>
      </c>
      <c r="AG1509" t="n">
        <v>0.000413</v>
      </c>
    </row>
    <row r="1510">
      <c r="A1510" t="inlineStr">
        <is>
          <t>QIS</t>
        </is>
      </c>
      <c r="B1510" t="inlineStr">
        <is>
          <t>Bentley Systems Inc</t>
        </is>
      </c>
      <c r="C1510" t="inlineStr">
        <is>
          <t>BSY</t>
        </is>
      </c>
      <c r="D1510" t="inlineStr">
        <is>
          <t>BMC1PR6</t>
        </is>
      </c>
      <c r="E1510" t="inlineStr">
        <is>
          <t>US08265T2087</t>
        </is>
      </c>
      <c r="F1510" t="inlineStr">
        <is>
          <t>08265T208</t>
        </is>
      </c>
      <c r="G1510" s="1" t="n">
        <v>9593.320806588616</v>
      </c>
      <c r="H1510" s="1" t="n">
        <v>55.345</v>
      </c>
      <c r="I1510" s="2" t="n">
        <v>530942.340040647</v>
      </c>
      <c r="J1510" s="3" t="n">
        <v>0.005259778048007899</v>
      </c>
      <c r="K1510" s="4" t="n">
        <v>100943867.82</v>
      </c>
      <c r="L1510" s="5" t="n">
        <v>4350001</v>
      </c>
      <c r="M1510" s="6" t="n">
        <v>23.20548152</v>
      </c>
      <c r="N1510" s="7">
        <f>IF(ISNUMBER(_xll.BDP($C1510, "DELTA_MID")),_xll.BDP($C1510, "DELTA_MID")," ")</f>
        <v/>
      </c>
      <c r="O1510" s="7">
        <f>IF(ISNUMBER(N1510),_xll.BDP($C1510, "OPT_UNDL_TICKER"),"")</f>
        <v/>
      </c>
      <c r="P1510" s="8">
        <f>IF(ISNUMBER(N1510),_xll.BDP($C1510, "OPT_UNDL_PX")," ")</f>
        <v/>
      </c>
      <c r="Q1510" s="7">
        <f>IF(ISNUMBER(N1510),+G1510*_xll.BDP($C1510, "PX_POS_MULT_FACTOR")*P1510/K1510," ")</f>
        <v/>
      </c>
      <c r="R1510" s="8">
        <f>IF(OR($A1510="TUA",$A1510="TYA"),"",IF(ISNUMBER(_xll.BDP($C1510,"DUR_ADJ_OAS_MID")),_xll.BDP($C1510,"DUR_ADJ_OAS_MID"),IF(ISNUMBER(_xll.BDP($E1510&amp;" ISIN","DUR_ADJ_OAS_MID")),_xll.BDP($E1510&amp;" ISIN","DUR_ADJ_OAS_MID")," ")))</f>
        <v/>
      </c>
      <c r="S1510" s="7">
        <f>IF(ISNUMBER(N1510),Q1510*N1510,IF(ISNUMBER(R1510),J1510*R1510," "))</f>
        <v/>
      </c>
      <c r="AB1510" s="8" t="inlineStr">
        <is>
          <t>MSSIQUA1</t>
        </is>
      </c>
      <c r="AG1510" t="n">
        <v>0.000413</v>
      </c>
    </row>
    <row r="1511">
      <c r="A1511" t="inlineStr">
        <is>
          <t>QIS</t>
        </is>
      </c>
      <c r="B1511" t="inlineStr">
        <is>
          <t>CACI International Inc</t>
        </is>
      </c>
      <c r="C1511" t="inlineStr">
        <is>
          <t>CACI</t>
        </is>
      </c>
      <c r="D1511" t="inlineStr">
        <is>
          <t>2159267</t>
        </is>
      </c>
      <c r="E1511" t="inlineStr">
        <is>
          <t>US1271903049</t>
        </is>
      </c>
      <c r="F1511" t="inlineStr">
        <is>
          <t>127190304</t>
        </is>
      </c>
      <c r="G1511" s="1" t="n">
        <v>1075.76605382541</v>
      </c>
      <c r="H1511" s="1" t="n">
        <v>489.02</v>
      </c>
      <c r="I1511" s="2" t="n">
        <v>526071.1156417021</v>
      </c>
      <c r="J1511" s="3" t="n">
        <v>0.0052115212840841</v>
      </c>
      <c r="K1511" s="4" t="n">
        <v>100943867.82</v>
      </c>
      <c r="L1511" s="5" t="n">
        <v>4350001</v>
      </c>
      <c r="M1511" s="6" t="n">
        <v>23.20548152</v>
      </c>
      <c r="N1511" s="7">
        <f>IF(ISNUMBER(_xll.BDP($C1511, "DELTA_MID")),_xll.BDP($C1511, "DELTA_MID")," ")</f>
        <v/>
      </c>
      <c r="O1511" s="7">
        <f>IF(ISNUMBER(N1511),_xll.BDP($C1511, "OPT_UNDL_TICKER"),"")</f>
        <v/>
      </c>
      <c r="P1511" s="8">
        <f>IF(ISNUMBER(N1511),_xll.BDP($C1511, "OPT_UNDL_PX")," ")</f>
        <v/>
      </c>
      <c r="Q1511" s="7">
        <f>IF(ISNUMBER(N1511),+G1511*_xll.BDP($C1511, "PX_POS_MULT_FACTOR")*P1511/K1511," ")</f>
        <v/>
      </c>
      <c r="R1511" s="8">
        <f>IF(OR($A1511="TUA",$A1511="TYA"),"",IF(ISNUMBER(_xll.BDP($C1511,"DUR_ADJ_OAS_MID")),_xll.BDP($C1511,"DUR_ADJ_OAS_MID"),IF(ISNUMBER(_xll.BDP($E1511&amp;" ISIN","DUR_ADJ_OAS_MID")),_xll.BDP($E1511&amp;" ISIN","DUR_ADJ_OAS_MID")," ")))</f>
        <v/>
      </c>
      <c r="S1511" s="7">
        <f>IF(ISNUMBER(N1511),Q1511*N1511,IF(ISNUMBER(R1511),J1511*R1511," "))</f>
        <v/>
      </c>
      <c r="AB1511" s="8" t="inlineStr">
        <is>
          <t>MSSIQUA1</t>
        </is>
      </c>
      <c r="AG1511" t="n">
        <v>0.000413</v>
      </c>
    </row>
    <row r="1512">
      <c r="A1512" t="inlineStr">
        <is>
          <t>QIS</t>
        </is>
      </c>
      <c r="B1512" t="inlineStr">
        <is>
          <t>Cboe Global Markets Inc</t>
        </is>
      </c>
      <c r="C1512" t="inlineStr">
        <is>
          <t>CBOE</t>
        </is>
      </c>
      <c r="D1512" t="inlineStr">
        <is>
          <t>B5834C5</t>
        </is>
      </c>
      <c r="E1512" t="inlineStr">
        <is>
          <t>US12503M1080</t>
        </is>
      </c>
      <c r="F1512" t="inlineStr">
        <is>
          <t>12503M108</t>
        </is>
      </c>
      <c r="G1512" s="1" t="n">
        <v>2138.400764810084</v>
      </c>
      <c r="H1512" s="1" t="n">
        <v>231.37</v>
      </c>
      <c r="I1512" s="2" t="n">
        <v>494761.7849541091</v>
      </c>
      <c r="J1512" s="3" t="n">
        <v>0.0049013555319314</v>
      </c>
      <c r="K1512" s="4" t="n">
        <v>100943867.82</v>
      </c>
      <c r="L1512" s="5" t="n">
        <v>4350001</v>
      </c>
      <c r="M1512" s="6" t="n">
        <v>23.20548152</v>
      </c>
      <c r="N1512" s="7">
        <f>IF(ISNUMBER(_xll.BDP($C1512, "DELTA_MID")),_xll.BDP($C1512, "DELTA_MID")," ")</f>
        <v/>
      </c>
      <c r="O1512" s="7">
        <f>IF(ISNUMBER(N1512),_xll.BDP($C1512, "OPT_UNDL_TICKER"),"")</f>
        <v/>
      </c>
      <c r="P1512" s="8">
        <f>IF(ISNUMBER(N1512),_xll.BDP($C1512, "OPT_UNDL_PX")," ")</f>
        <v/>
      </c>
      <c r="Q1512" s="7">
        <f>IF(ISNUMBER(N1512),+G1512*_xll.BDP($C1512, "PX_POS_MULT_FACTOR")*P1512/K1512," ")</f>
        <v/>
      </c>
      <c r="R1512" s="8">
        <f>IF(OR($A1512="TUA",$A1512="TYA"),"",IF(ISNUMBER(_xll.BDP($C1512,"DUR_ADJ_OAS_MID")),_xll.BDP($C1512,"DUR_ADJ_OAS_MID"),IF(ISNUMBER(_xll.BDP($E1512&amp;" ISIN","DUR_ADJ_OAS_MID")),_xll.BDP($E1512&amp;" ISIN","DUR_ADJ_OAS_MID")," ")))</f>
        <v/>
      </c>
      <c r="S1512" s="7">
        <f>IF(ISNUMBER(N1512),Q1512*N1512,IF(ISNUMBER(R1512),J1512*R1512," "))</f>
        <v/>
      </c>
      <c r="AB1512" s="8" t="inlineStr">
        <is>
          <t>MSSIQUA1</t>
        </is>
      </c>
      <c r="AG1512" t="n">
        <v>0.000413</v>
      </c>
    </row>
    <row r="1513">
      <c r="A1513" t="inlineStr">
        <is>
          <t>QIS</t>
        </is>
      </c>
      <c r="B1513" t="inlineStr">
        <is>
          <t>Crown Holdings Inc</t>
        </is>
      </c>
      <c r="C1513" t="inlineStr">
        <is>
          <t>CCK</t>
        </is>
      </c>
      <c r="D1513" t="inlineStr">
        <is>
          <t>2427986</t>
        </is>
      </c>
      <c r="E1513" t="inlineStr">
        <is>
          <t>US2283681060</t>
        </is>
      </c>
      <c r="F1513" t="inlineStr">
        <is>
          <t>228368106</t>
        </is>
      </c>
      <c r="G1513" s="1" t="n">
        <v>4728.15731268969</v>
      </c>
      <c r="H1513" s="1" t="n">
        <v>107.9</v>
      </c>
      <c r="I1513" s="2" t="n">
        <v>510168.1740392176</v>
      </c>
      <c r="J1513" s="3" t="n">
        <v>0.0050539788603002</v>
      </c>
      <c r="K1513" s="4" t="n">
        <v>100943867.82</v>
      </c>
      <c r="L1513" s="5" t="n">
        <v>4350001</v>
      </c>
      <c r="M1513" s="6" t="n">
        <v>23.20548152</v>
      </c>
      <c r="N1513" s="7">
        <f>IF(ISNUMBER(_xll.BDP($C1513, "DELTA_MID")),_xll.BDP($C1513, "DELTA_MID")," ")</f>
        <v/>
      </c>
      <c r="O1513" s="7">
        <f>IF(ISNUMBER(N1513),_xll.BDP($C1513, "OPT_UNDL_TICKER"),"")</f>
        <v/>
      </c>
      <c r="P1513" s="8">
        <f>IF(ISNUMBER(N1513),_xll.BDP($C1513, "OPT_UNDL_PX")," ")</f>
        <v/>
      </c>
      <c r="Q1513" s="7">
        <f>IF(ISNUMBER(N1513),+G1513*_xll.BDP($C1513, "PX_POS_MULT_FACTOR")*P1513/K1513," ")</f>
        <v/>
      </c>
      <c r="R1513" s="8">
        <f>IF(OR($A1513="TUA",$A1513="TYA"),"",IF(ISNUMBER(_xll.BDP($C1513,"DUR_ADJ_OAS_MID")),_xll.BDP($C1513,"DUR_ADJ_OAS_MID"),IF(ISNUMBER(_xll.BDP($E1513&amp;" ISIN","DUR_ADJ_OAS_MID")),_xll.BDP($E1513&amp;" ISIN","DUR_ADJ_OAS_MID")," ")))</f>
        <v/>
      </c>
      <c r="S1513" s="7">
        <f>IF(ISNUMBER(N1513),Q1513*N1513,IF(ISNUMBER(R1513),J1513*R1513," "))</f>
        <v/>
      </c>
      <c r="AB1513" s="8" t="inlineStr">
        <is>
          <t>MSSIQUA1</t>
        </is>
      </c>
      <c r="AG1513" t="n">
        <v>0.000413</v>
      </c>
    </row>
    <row r="1514">
      <c r="A1514" t="inlineStr">
        <is>
          <t>QIS</t>
        </is>
      </c>
      <c r="B1514" t="inlineStr">
        <is>
          <t>Chemed Corp</t>
        </is>
      </c>
      <c r="C1514" t="inlineStr">
        <is>
          <t>CHE</t>
        </is>
      </c>
      <c r="D1514" t="inlineStr">
        <is>
          <t>2190084</t>
        </is>
      </c>
      <c r="E1514" t="inlineStr">
        <is>
          <t>US16359R1032</t>
        </is>
      </c>
      <c r="F1514" t="inlineStr">
        <is>
          <t>16359R103</t>
        </is>
      </c>
      <c r="G1514" s="1" t="n">
        <v>869.104214170521</v>
      </c>
      <c r="H1514" s="1" t="n">
        <v>473.18</v>
      </c>
      <c r="I1514" s="2" t="n">
        <v>411242.7320612071</v>
      </c>
      <c r="J1514" s="3" t="n">
        <v>0.0040739743873746</v>
      </c>
      <c r="K1514" s="4" t="n">
        <v>100943867.82</v>
      </c>
      <c r="L1514" s="5" t="n">
        <v>4350001</v>
      </c>
      <c r="M1514" s="6" t="n">
        <v>23.20548152</v>
      </c>
      <c r="N1514" s="7">
        <f>IF(ISNUMBER(_xll.BDP($C1514, "DELTA_MID")),_xll.BDP($C1514, "DELTA_MID")," ")</f>
        <v/>
      </c>
      <c r="O1514" s="7">
        <f>IF(ISNUMBER(N1514),_xll.BDP($C1514, "OPT_UNDL_TICKER"),"")</f>
        <v/>
      </c>
      <c r="P1514" s="8">
        <f>IF(ISNUMBER(N1514),_xll.BDP($C1514, "OPT_UNDL_PX")," ")</f>
        <v/>
      </c>
      <c r="Q1514" s="7">
        <f>IF(ISNUMBER(N1514),+G1514*_xll.BDP($C1514, "PX_POS_MULT_FACTOR")*P1514/K1514," ")</f>
        <v/>
      </c>
      <c r="R1514" s="8">
        <f>IF(OR($A1514="TUA",$A1514="TYA"),"",IF(ISNUMBER(_xll.BDP($C1514,"DUR_ADJ_OAS_MID")),_xll.BDP($C1514,"DUR_ADJ_OAS_MID"),IF(ISNUMBER(_xll.BDP($E1514&amp;" ISIN","DUR_ADJ_OAS_MID")),_xll.BDP($E1514&amp;" ISIN","DUR_ADJ_OAS_MID")," ")))</f>
        <v/>
      </c>
      <c r="S1514" s="7">
        <f>IF(ISNUMBER(N1514),Q1514*N1514,IF(ISNUMBER(R1514),J1514*R1514," "))</f>
        <v/>
      </c>
      <c r="AB1514" s="8" t="inlineStr">
        <is>
          <t>MSSIQUA1</t>
        </is>
      </c>
      <c r="AG1514" t="n">
        <v>0.000413</v>
      </c>
    </row>
    <row r="1515">
      <c r="A1515" t="inlineStr">
        <is>
          <t>QIS</t>
        </is>
      </c>
      <c r="B1515" t="inlineStr">
        <is>
          <t>Colgate-Palmolive Co</t>
        </is>
      </c>
      <c r="C1515" t="inlineStr">
        <is>
          <t>CL</t>
        </is>
      </c>
      <c r="D1515" t="inlineStr">
        <is>
          <t>2209106</t>
        </is>
      </c>
      <c r="E1515" t="inlineStr">
        <is>
          <t>US1941621039</t>
        </is>
      </c>
      <c r="F1515" t="inlineStr">
        <is>
          <t>194162103</t>
        </is>
      </c>
      <c r="G1515" s="1" t="n">
        <v>5327.377378038068</v>
      </c>
      <c r="H1515" s="1" t="n">
        <v>92.78</v>
      </c>
      <c r="I1515" s="2" t="n">
        <v>494274.073134372</v>
      </c>
      <c r="J1515" s="3" t="n">
        <v>0.0048965240168501</v>
      </c>
      <c r="K1515" s="4" t="n">
        <v>100943867.82</v>
      </c>
      <c r="L1515" s="5" t="n">
        <v>4350001</v>
      </c>
      <c r="M1515" s="6" t="n">
        <v>23.20548152</v>
      </c>
      <c r="N1515" s="7">
        <f>IF(ISNUMBER(_xll.BDP($C1515, "DELTA_MID")),_xll.BDP($C1515, "DELTA_MID")," ")</f>
        <v/>
      </c>
      <c r="O1515" s="7">
        <f>IF(ISNUMBER(N1515),_xll.BDP($C1515, "OPT_UNDL_TICKER"),"")</f>
        <v/>
      </c>
      <c r="P1515" s="8">
        <f>IF(ISNUMBER(N1515),_xll.BDP($C1515, "OPT_UNDL_PX")," ")</f>
        <v/>
      </c>
      <c r="Q1515" s="7">
        <f>IF(ISNUMBER(N1515),+G1515*_xll.BDP($C1515, "PX_POS_MULT_FACTOR")*P1515/K1515," ")</f>
        <v/>
      </c>
      <c r="R1515" s="8">
        <f>IF(OR($A1515="TUA",$A1515="TYA"),"",IF(ISNUMBER(_xll.BDP($C1515,"DUR_ADJ_OAS_MID")),_xll.BDP($C1515,"DUR_ADJ_OAS_MID"),IF(ISNUMBER(_xll.BDP($E1515&amp;" ISIN","DUR_ADJ_OAS_MID")),_xll.BDP($E1515&amp;" ISIN","DUR_ADJ_OAS_MID")," ")))</f>
        <v/>
      </c>
      <c r="S1515" s="7">
        <f>IF(ISNUMBER(N1515),Q1515*N1515,IF(ISNUMBER(R1515),J1515*R1515," "))</f>
        <v/>
      </c>
      <c r="AB1515" s="8" t="inlineStr">
        <is>
          <t>MSSIQUA1</t>
        </is>
      </c>
      <c r="AG1515" t="n">
        <v>0.000413</v>
      </c>
    </row>
    <row r="1516">
      <c r="A1516" t="inlineStr">
        <is>
          <t>QIS</t>
        </is>
      </c>
      <c r="B1516" t="inlineStr">
        <is>
          <t>Core &amp; Main Inc</t>
        </is>
      </c>
      <c r="C1516" t="inlineStr">
        <is>
          <t>CNM</t>
        </is>
      </c>
      <c r="D1516" t="inlineStr">
        <is>
          <t>BNXKS92</t>
        </is>
      </c>
      <c r="E1516" t="inlineStr">
        <is>
          <t>US21874C1027</t>
        </is>
      </c>
      <c r="F1516" t="inlineStr">
        <is>
          <t>21874C102</t>
        </is>
      </c>
      <c r="G1516" s="1" t="n">
        <v>8572.318473295072</v>
      </c>
      <c r="H1516" s="1" t="n">
        <v>62.33</v>
      </c>
      <c r="I1516" s="2" t="n">
        <v>534312.6104404818</v>
      </c>
      <c r="J1516" s="3" t="n">
        <v>0.005293165617482101</v>
      </c>
      <c r="K1516" s="4" t="n">
        <v>100943867.82</v>
      </c>
      <c r="L1516" s="5" t="n">
        <v>4350001</v>
      </c>
      <c r="M1516" s="6" t="n">
        <v>23.20548152</v>
      </c>
      <c r="N1516" s="7">
        <f>IF(ISNUMBER(_xll.BDP($C1516, "DELTA_MID")),_xll.BDP($C1516, "DELTA_MID")," ")</f>
        <v/>
      </c>
      <c r="O1516" s="7">
        <f>IF(ISNUMBER(N1516),_xll.BDP($C1516, "OPT_UNDL_TICKER"),"")</f>
        <v/>
      </c>
      <c r="P1516" s="8">
        <f>IF(ISNUMBER(N1516),_xll.BDP($C1516, "OPT_UNDL_PX")," ")</f>
        <v/>
      </c>
      <c r="Q1516" s="7">
        <f>IF(ISNUMBER(N1516),+G1516*_xll.BDP($C1516, "PX_POS_MULT_FACTOR")*P1516/K1516," ")</f>
        <v/>
      </c>
      <c r="R1516" s="8">
        <f>IF(OR($A1516="TUA",$A1516="TYA"),"",IF(ISNUMBER(_xll.BDP($C1516,"DUR_ADJ_OAS_MID")),_xll.BDP($C1516,"DUR_ADJ_OAS_MID"),IF(ISNUMBER(_xll.BDP($E1516&amp;" ISIN","DUR_ADJ_OAS_MID")),_xll.BDP($E1516&amp;" ISIN","DUR_ADJ_OAS_MID")," ")))</f>
        <v/>
      </c>
      <c r="S1516" s="7">
        <f>IF(ISNUMBER(N1516),Q1516*N1516,IF(ISNUMBER(R1516),J1516*R1516," "))</f>
        <v/>
      </c>
      <c r="AB1516" s="8" t="inlineStr">
        <is>
          <t>MSSIQUA1</t>
        </is>
      </c>
      <c r="AG1516" t="n">
        <v>0.000413</v>
      </c>
    </row>
    <row r="1517">
      <c r="A1517" t="inlineStr">
        <is>
          <t>QIS</t>
        </is>
      </c>
      <c r="B1517" t="inlineStr">
        <is>
          <t>CenterPoint Energy Inc</t>
        </is>
      </c>
      <c r="C1517" t="inlineStr">
        <is>
          <t>CNP</t>
        </is>
      </c>
      <c r="D1517" t="inlineStr">
        <is>
          <t>2440637</t>
        </is>
      </c>
      <c r="E1517" t="inlineStr">
        <is>
          <t>US15189T1079</t>
        </is>
      </c>
      <c r="F1517" t="inlineStr">
        <is>
          <t>15189T107</t>
        </is>
      </c>
      <c r="G1517" s="1" t="n">
        <v>13345.84292266063</v>
      </c>
      <c r="H1517" s="1" t="n">
        <v>35.94</v>
      </c>
      <c r="I1517" s="2" t="n">
        <v>479649.5946404228</v>
      </c>
      <c r="J1517" s="3" t="n">
        <v>0.0047516466824485</v>
      </c>
      <c r="K1517" s="4" t="n">
        <v>100943867.82</v>
      </c>
      <c r="L1517" s="5" t="n">
        <v>4350001</v>
      </c>
      <c r="M1517" s="6" t="n">
        <v>23.20548152</v>
      </c>
      <c r="N1517" s="7">
        <f>IF(ISNUMBER(_xll.BDP($C1517, "DELTA_MID")),_xll.BDP($C1517, "DELTA_MID")," ")</f>
        <v/>
      </c>
      <c r="O1517" s="7">
        <f>IF(ISNUMBER(N1517),_xll.BDP($C1517, "OPT_UNDL_TICKER"),"")</f>
        <v/>
      </c>
      <c r="P1517" s="8">
        <f>IF(ISNUMBER(N1517),_xll.BDP($C1517, "OPT_UNDL_PX")," ")</f>
        <v/>
      </c>
      <c r="Q1517" s="7">
        <f>IF(ISNUMBER(N1517),+G1517*_xll.BDP($C1517, "PX_POS_MULT_FACTOR")*P1517/K1517," ")</f>
        <v/>
      </c>
      <c r="R1517" s="8">
        <f>IF(OR($A1517="TUA",$A1517="TYA"),"",IF(ISNUMBER(_xll.BDP($C1517,"DUR_ADJ_OAS_MID")),_xll.BDP($C1517,"DUR_ADJ_OAS_MID"),IF(ISNUMBER(_xll.BDP($E1517&amp;" ISIN","DUR_ADJ_OAS_MID")),_xll.BDP($E1517&amp;" ISIN","DUR_ADJ_OAS_MID")," ")))</f>
        <v/>
      </c>
      <c r="S1517" s="7">
        <f>IF(ISNUMBER(N1517),Q1517*N1517,IF(ISNUMBER(R1517),J1517*R1517," "))</f>
        <v/>
      </c>
      <c r="AB1517" s="8" t="inlineStr">
        <is>
          <t>MSSIQUA1</t>
        </is>
      </c>
      <c r="AG1517" t="n">
        <v>0.000413</v>
      </c>
    </row>
    <row r="1518">
      <c r="A1518" t="inlineStr">
        <is>
          <t>QIS</t>
        </is>
      </c>
      <c r="B1518" t="inlineStr">
        <is>
          <t>Cisco Systems Inc</t>
        </is>
      </c>
      <c r="C1518" t="inlineStr">
        <is>
          <t>CSCO</t>
        </is>
      </c>
      <c r="D1518" t="inlineStr">
        <is>
          <t>2198163</t>
        </is>
      </c>
      <c r="E1518" t="inlineStr">
        <is>
          <t>US17275R1023</t>
        </is>
      </c>
      <c r="F1518" t="inlineStr">
        <is>
          <t>17275R102</t>
        </is>
      </c>
      <c r="G1518" s="1" t="n">
        <v>7327.882409237218</v>
      </c>
      <c r="H1518" s="1" t="n">
        <v>69.37</v>
      </c>
      <c r="I1518" s="2" t="n">
        <v>508335.2027287858</v>
      </c>
      <c r="J1518" s="3" t="n">
        <v>0.005035820537759</v>
      </c>
      <c r="K1518" s="4" t="n">
        <v>100943867.82</v>
      </c>
      <c r="L1518" s="5" t="n">
        <v>4350001</v>
      </c>
      <c r="M1518" s="6" t="n">
        <v>23.20548152</v>
      </c>
      <c r="N1518" s="7">
        <f>IF(ISNUMBER(_xll.BDP($C1518, "DELTA_MID")),_xll.BDP($C1518, "DELTA_MID")," ")</f>
        <v/>
      </c>
      <c r="O1518" s="7">
        <f>IF(ISNUMBER(N1518),_xll.BDP($C1518, "OPT_UNDL_TICKER"),"")</f>
        <v/>
      </c>
      <c r="P1518" s="8">
        <f>IF(ISNUMBER(N1518),_xll.BDP($C1518, "OPT_UNDL_PX")," ")</f>
        <v/>
      </c>
      <c r="Q1518" s="7">
        <f>IF(ISNUMBER(N1518),+G1518*_xll.BDP($C1518, "PX_POS_MULT_FACTOR")*P1518/K1518," ")</f>
        <v/>
      </c>
      <c r="R1518" s="8">
        <f>IF(OR($A1518="TUA",$A1518="TYA"),"",IF(ISNUMBER(_xll.BDP($C1518,"DUR_ADJ_OAS_MID")),_xll.BDP($C1518,"DUR_ADJ_OAS_MID"),IF(ISNUMBER(_xll.BDP($E1518&amp;" ISIN","DUR_ADJ_OAS_MID")),_xll.BDP($E1518&amp;" ISIN","DUR_ADJ_OAS_MID")," ")))</f>
        <v/>
      </c>
      <c r="S1518" s="7">
        <f>IF(ISNUMBER(N1518),Q1518*N1518,IF(ISNUMBER(R1518),J1518*R1518," "))</f>
        <v/>
      </c>
      <c r="AB1518" s="8" t="inlineStr">
        <is>
          <t>MSSIQUA1</t>
        </is>
      </c>
      <c r="AG1518" t="n">
        <v>0.000413</v>
      </c>
    </row>
    <row r="1519">
      <c r="A1519" t="inlineStr">
        <is>
          <t>QIS</t>
        </is>
      </c>
      <c r="B1519" t="inlineStr">
        <is>
          <t>Cintas Corp</t>
        </is>
      </c>
      <c r="C1519" t="inlineStr">
        <is>
          <t>CTAS</t>
        </is>
      </c>
      <c r="D1519" t="inlineStr">
        <is>
          <t>2197137</t>
        </is>
      </c>
      <c r="E1519" t="inlineStr">
        <is>
          <t>US1729081059</t>
        </is>
      </c>
      <c r="F1519" t="inlineStr">
        <is>
          <t>172908105</t>
        </is>
      </c>
      <c r="G1519" s="1" t="n">
        <v>2157.817332129695</v>
      </c>
      <c r="H1519" s="1" t="n">
        <v>219.36</v>
      </c>
      <c r="I1519" s="2" t="n">
        <v>473338.80997597</v>
      </c>
      <c r="J1519" s="3" t="n">
        <v>0.0046891289208376</v>
      </c>
      <c r="K1519" s="4" t="n">
        <v>100943867.82</v>
      </c>
      <c r="L1519" s="5" t="n">
        <v>4350001</v>
      </c>
      <c r="M1519" s="6" t="n">
        <v>23.20548152</v>
      </c>
      <c r="N1519" s="7">
        <f>IF(ISNUMBER(_xll.BDP($C1519, "DELTA_MID")),_xll.BDP($C1519, "DELTA_MID")," ")</f>
        <v/>
      </c>
      <c r="O1519" s="7">
        <f>IF(ISNUMBER(N1519),_xll.BDP($C1519, "OPT_UNDL_TICKER"),"")</f>
        <v/>
      </c>
      <c r="P1519" s="8">
        <f>IF(ISNUMBER(N1519),_xll.BDP($C1519, "OPT_UNDL_PX")," ")</f>
        <v/>
      </c>
      <c r="Q1519" s="7">
        <f>IF(ISNUMBER(N1519),+G1519*_xll.BDP($C1519, "PX_POS_MULT_FACTOR")*P1519/K1519," ")</f>
        <v/>
      </c>
      <c r="R1519" s="8">
        <f>IF(OR($A1519="TUA",$A1519="TYA"),"",IF(ISNUMBER(_xll.BDP($C1519,"DUR_ADJ_OAS_MID")),_xll.BDP($C1519,"DUR_ADJ_OAS_MID"),IF(ISNUMBER(_xll.BDP($E1519&amp;" ISIN","DUR_ADJ_OAS_MID")),_xll.BDP($E1519&amp;" ISIN","DUR_ADJ_OAS_MID")," ")))</f>
        <v/>
      </c>
      <c r="S1519" s="7">
        <f>IF(ISNUMBER(N1519),Q1519*N1519,IF(ISNUMBER(R1519),J1519*R1519," "))</f>
        <v/>
      </c>
      <c r="AB1519" s="8" t="inlineStr">
        <is>
          <t>MSSIQUA1</t>
        </is>
      </c>
      <c r="AG1519" t="n">
        <v>0.000413</v>
      </c>
    </row>
    <row r="1520">
      <c r="A1520" t="inlineStr">
        <is>
          <t>QIS</t>
        </is>
      </c>
      <c r="B1520" t="inlineStr">
        <is>
          <t>Cognizant Technology Solutions</t>
        </is>
      </c>
      <c r="C1520" t="inlineStr">
        <is>
          <t>CTSH</t>
        </is>
      </c>
      <c r="D1520" t="inlineStr">
        <is>
          <t>2257019</t>
        </is>
      </c>
      <c r="E1520" t="inlineStr">
        <is>
          <t>US1924461023</t>
        </is>
      </c>
      <c r="F1520" t="inlineStr">
        <is>
          <t>192446102</t>
        </is>
      </c>
      <c r="G1520" s="1" t="n">
        <v>5989.390091452526</v>
      </c>
      <c r="H1520" s="1" t="n">
        <v>80.98</v>
      </c>
      <c r="I1520" s="2" t="n">
        <v>485020.8096058255</v>
      </c>
      <c r="J1520" s="3" t="n">
        <v>0.004804856600806101</v>
      </c>
      <c r="K1520" s="4" t="n">
        <v>100943867.82</v>
      </c>
      <c r="L1520" s="5" t="n">
        <v>4350001</v>
      </c>
      <c r="M1520" s="6" t="n">
        <v>23.20548152</v>
      </c>
      <c r="N1520" s="7">
        <f>IF(ISNUMBER(_xll.BDP($C1520, "DELTA_MID")),_xll.BDP($C1520, "DELTA_MID")," ")</f>
        <v/>
      </c>
      <c r="O1520" s="7">
        <f>IF(ISNUMBER(N1520),_xll.BDP($C1520, "OPT_UNDL_TICKER"),"")</f>
        <v/>
      </c>
      <c r="P1520" s="8">
        <f>IF(ISNUMBER(N1520),_xll.BDP($C1520, "OPT_UNDL_PX")," ")</f>
        <v/>
      </c>
      <c r="Q1520" s="7">
        <f>IF(ISNUMBER(N1520),+G1520*_xll.BDP($C1520, "PX_POS_MULT_FACTOR")*P1520/K1520," ")</f>
        <v/>
      </c>
      <c r="R1520" s="8">
        <f>IF(OR($A1520="TUA",$A1520="TYA"),"",IF(ISNUMBER(_xll.BDP($C1520,"DUR_ADJ_OAS_MID")),_xll.BDP($C1520,"DUR_ADJ_OAS_MID"),IF(ISNUMBER(_xll.BDP($E1520&amp;" ISIN","DUR_ADJ_OAS_MID")),_xll.BDP($E1520&amp;" ISIN","DUR_ADJ_OAS_MID")," ")))</f>
        <v/>
      </c>
      <c r="S1520" s="7">
        <f>IF(ISNUMBER(N1520),Q1520*N1520,IF(ISNUMBER(R1520),J1520*R1520," "))</f>
        <v/>
      </c>
      <c r="AB1520" s="8" t="inlineStr">
        <is>
          <t>MSSIQUA1</t>
        </is>
      </c>
      <c r="AG1520" t="n">
        <v>0.000413</v>
      </c>
    </row>
    <row r="1521">
      <c r="A1521" t="inlineStr">
        <is>
          <t>QIS</t>
        </is>
      </c>
      <c r="B1521" t="inlineStr">
        <is>
          <t>Crane NXT Co</t>
        </is>
      </c>
      <c r="C1521" t="inlineStr">
        <is>
          <t>CXT</t>
        </is>
      </c>
      <c r="D1521" t="inlineStr">
        <is>
          <t>BQ7W2W6</t>
        </is>
      </c>
      <c r="E1521" t="inlineStr">
        <is>
          <t>US2244411052</t>
        </is>
      </c>
      <c r="F1521" t="inlineStr">
        <is>
          <t>224441105</t>
        </is>
      </c>
      <c r="G1521" s="1" t="n">
        <v>8484.446674785142</v>
      </c>
      <c r="H1521" s="1" t="n">
        <v>56.51</v>
      </c>
      <c r="I1521" s="2" t="n">
        <v>479456.0815921084</v>
      </c>
      <c r="J1521" s="3" t="n">
        <v>0.004749729646253101</v>
      </c>
      <c r="K1521" s="4" t="n">
        <v>100943867.82</v>
      </c>
      <c r="L1521" s="5" t="n">
        <v>4350001</v>
      </c>
      <c r="M1521" s="6" t="n">
        <v>23.20548152</v>
      </c>
      <c r="N1521" s="7">
        <f>IF(ISNUMBER(_xll.BDP($C1521, "DELTA_MID")),_xll.BDP($C1521, "DELTA_MID")," ")</f>
        <v/>
      </c>
      <c r="O1521" s="7">
        <f>IF(ISNUMBER(N1521),_xll.BDP($C1521, "OPT_UNDL_TICKER"),"")</f>
        <v/>
      </c>
      <c r="P1521" s="8">
        <f>IF(ISNUMBER(N1521),_xll.BDP($C1521, "OPT_UNDL_PX")," ")</f>
        <v/>
      </c>
      <c r="Q1521" s="7">
        <f>IF(ISNUMBER(N1521),+G1521*_xll.BDP($C1521, "PX_POS_MULT_FACTOR")*P1521/K1521," ")</f>
        <v/>
      </c>
      <c r="R1521" s="8">
        <f>IF(OR($A1521="TUA",$A1521="TYA"),"",IF(ISNUMBER(_xll.BDP($C1521,"DUR_ADJ_OAS_MID")),_xll.BDP($C1521,"DUR_ADJ_OAS_MID"),IF(ISNUMBER(_xll.BDP($E1521&amp;" ISIN","DUR_ADJ_OAS_MID")),_xll.BDP($E1521&amp;" ISIN","DUR_ADJ_OAS_MID")," ")))</f>
        <v/>
      </c>
      <c r="S1521" s="7">
        <f>IF(ISNUMBER(N1521),Q1521*N1521,IF(ISNUMBER(R1521),J1521*R1521," "))</f>
        <v/>
      </c>
      <c r="AB1521" s="8" t="inlineStr">
        <is>
          <t>MSSIQUA1</t>
        </is>
      </c>
      <c r="AG1521" t="n">
        <v>0.000413</v>
      </c>
    </row>
    <row r="1522">
      <c r="A1522" t="inlineStr">
        <is>
          <t>QIS</t>
        </is>
      </c>
      <c r="B1522" t="inlineStr">
        <is>
          <t>Deckers Outdoor Corp</t>
        </is>
      </c>
      <c r="C1522" t="inlineStr">
        <is>
          <t>DECK</t>
        </is>
      </c>
      <c r="D1522" t="inlineStr">
        <is>
          <t>2267278</t>
        </is>
      </c>
      <c r="E1522" t="inlineStr">
        <is>
          <t>US2435371073</t>
        </is>
      </c>
      <c r="F1522" t="inlineStr">
        <is>
          <t>243537107</t>
        </is>
      </c>
      <c r="G1522" s="1" t="n">
        <v>4632.343347022688</v>
      </c>
      <c r="H1522" s="1" t="n">
        <v>106.2</v>
      </c>
      <c r="I1522" s="2" t="n">
        <v>491954.8634538095</v>
      </c>
      <c r="J1522" s="3" t="n">
        <v>0.0048735487759499</v>
      </c>
      <c r="K1522" s="4" t="n">
        <v>100943867.82</v>
      </c>
      <c r="L1522" s="5" t="n">
        <v>4350001</v>
      </c>
      <c r="M1522" s="6" t="n">
        <v>23.20548152</v>
      </c>
      <c r="N1522" s="7">
        <f>IF(ISNUMBER(_xll.BDP($C1522, "DELTA_MID")),_xll.BDP($C1522, "DELTA_MID")," ")</f>
        <v/>
      </c>
      <c r="O1522" s="7">
        <f>IF(ISNUMBER(N1522),_xll.BDP($C1522, "OPT_UNDL_TICKER"),"")</f>
        <v/>
      </c>
      <c r="P1522" s="8">
        <f>IF(ISNUMBER(N1522),_xll.BDP($C1522, "OPT_UNDL_PX")," ")</f>
        <v/>
      </c>
      <c r="Q1522" s="7">
        <f>IF(ISNUMBER(N1522),+G1522*_xll.BDP($C1522, "PX_POS_MULT_FACTOR")*P1522/K1522," ")</f>
        <v/>
      </c>
      <c r="R1522" s="8">
        <f>IF(OR($A1522="TUA",$A1522="TYA"),"",IF(ISNUMBER(_xll.BDP($C1522,"DUR_ADJ_OAS_MID")),_xll.BDP($C1522,"DUR_ADJ_OAS_MID"),IF(ISNUMBER(_xll.BDP($E1522&amp;" ISIN","DUR_ADJ_OAS_MID")),_xll.BDP($E1522&amp;" ISIN","DUR_ADJ_OAS_MID")," ")))</f>
        <v/>
      </c>
      <c r="S1522" s="7">
        <f>IF(ISNUMBER(N1522),Q1522*N1522,IF(ISNUMBER(R1522),J1522*R1522," "))</f>
        <v/>
      </c>
      <c r="AB1522" s="8" t="inlineStr">
        <is>
          <t>MSSIQUA1</t>
        </is>
      </c>
      <c r="AG1522" t="n">
        <v>0.000413</v>
      </c>
    </row>
    <row r="1523">
      <c r="A1523" t="inlineStr">
        <is>
          <t>QIS</t>
        </is>
      </c>
      <c r="B1523" t="inlineStr">
        <is>
          <t>Digital Realty Trust Inc</t>
        </is>
      </c>
      <c r="C1523" t="inlineStr">
        <is>
          <t>DLR</t>
        </is>
      </c>
      <c r="D1523" t="inlineStr">
        <is>
          <t>B03GQS4</t>
        </is>
      </c>
      <c r="E1523" t="inlineStr">
        <is>
          <t>US2538681030</t>
        </is>
      </c>
      <c r="F1523" t="inlineStr">
        <is>
          <t>253868103</t>
        </is>
      </c>
      <c r="G1523" s="1" t="n">
        <v>2726.62731809524</v>
      </c>
      <c r="H1523" s="1" t="n">
        <v>172.6</v>
      </c>
      <c r="I1523" s="2" t="n">
        <v>470615.8751032384</v>
      </c>
      <c r="J1523" s="3" t="n">
        <v>0.004662154178027201</v>
      </c>
      <c r="K1523" s="4" t="n">
        <v>100943867.82</v>
      </c>
      <c r="L1523" s="5" t="n">
        <v>4350001</v>
      </c>
      <c r="M1523" s="6" t="n">
        <v>23.20548152</v>
      </c>
      <c r="N1523" s="7">
        <f>IF(ISNUMBER(_xll.BDP($C1523, "DELTA_MID")),_xll.BDP($C1523, "DELTA_MID")," ")</f>
        <v/>
      </c>
      <c r="O1523" s="7">
        <f>IF(ISNUMBER(N1523),_xll.BDP($C1523, "OPT_UNDL_TICKER"),"")</f>
        <v/>
      </c>
      <c r="P1523" s="8">
        <f>IF(ISNUMBER(N1523),_xll.BDP($C1523, "OPT_UNDL_PX")," ")</f>
        <v/>
      </c>
      <c r="Q1523" s="7">
        <f>IF(ISNUMBER(N1523),+G1523*_xll.BDP($C1523, "PX_POS_MULT_FACTOR")*P1523/K1523," ")</f>
        <v/>
      </c>
      <c r="R1523" s="8">
        <f>IF(OR($A1523="TUA",$A1523="TYA"),"",IF(ISNUMBER(_xll.BDP($C1523,"DUR_ADJ_OAS_MID")),_xll.BDP($C1523,"DUR_ADJ_OAS_MID"),IF(ISNUMBER(_xll.BDP($E1523&amp;" ISIN","DUR_ADJ_OAS_MID")),_xll.BDP($E1523&amp;" ISIN","DUR_ADJ_OAS_MID")," ")))</f>
        <v/>
      </c>
      <c r="S1523" s="7">
        <f>IF(ISNUMBER(N1523),Q1523*N1523,IF(ISNUMBER(R1523),J1523*R1523," "))</f>
        <v/>
      </c>
      <c r="AB1523" s="8" t="inlineStr">
        <is>
          <t>MSSIQUA1</t>
        </is>
      </c>
      <c r="AG1523" t="n">
        <v>0.000413</v>
      </c>
    </row>
    <row r="1524">
      <c r="A1524" t="inlineStr">
        <is>
          <t>QIS</t>
        </is>
      </c>
      <c r="B1524" t="inlineStr">
        <is>
          <t>Domino's Pizza Inc</t>
        </is>
      </c>
      <c r="C1524" t="inlineStr">
        <is>
          <t>DPZ</t>
        </is>
      </c>
      <c r="D1524" t="inlineStr">
        <is>
          <t>B01SD70</t>
        </is>
      </c>
      <c r="E1524" t="inlineStr">
        <is>
          <t>US25754A2015</t>
        </is>
      </c>
      <c r="F1524" t="inlineStr">
        <is>
          <t>25754A201</t>
        </is>
      </c>
      <c r="G1524" s="1" t="n">
        <v>1056.331744269841</v>
      </c>
      <c r="H1524" s="1" t="n">
        <v>452.18</v>
      </c>
      <c r="I1524" s="2" t="n">
        <v>477652.0881239367</v>
      </c>
      <c r="J1524" s="3" t="n">
        <v>0.0047318583925838</v>
      </c>
      <c r="K1524" s="4" t="n">
        <v>100943867.82</v>
      </c>
      <c r="L1524" s="5" t="n">
        <v>4350001</v>
      </c>
      <c r="M1524" s="6" t="n">
        <v>23.20548152</v>
      </c>
      <c r="N1524" s="7">
        <f>IF(ISNUMBER(_xll.BDP($C1524, "DELTA_MID")),_xll.BDP($C1524, "DELTA_MID")," ")</f>
        <v/>
      </c>
      <c r="O1524" s="7">
        <f>IF(ISNUMBER(N1524),_xll.BDP($C1524, "OPT_UNDL_TICKER"),"")</f>
        <v/>
      </c>
      <c r="P1524" s="8">
        <f>IF(ISNUMBER(N1524),_xll.BDP($C1524, "OPT_UNDL_PX")," ")</f>
        <v/>
      </c>
      <c r="Q1524" s="7">
        <f>IF(ISNUMBER(N1524),+G1524*_xll.BDP($C1524, "PX_POS_MULT_FACTOR")*P1524/K1524," ")</f>
        <v/>
      </c>
      <c r="R1524" s="8">
        <f>IF(OR($A1524="TUA",$A1524="TYA"),"",IF(ISNUMBER(_xll.BDP($C1524,"DUR_ADJ_OAS_MID")),_xll.BDP($C1524,"DUR_ADJ_OAS_MID"),IF(ISNUMBER(_xll.BDP($E1524&amp;" ISIN","DUR_ADJ_OAS_MID")),_xll.BDP($E1524&amp;" ISIN","DUR_ADJ_OAS_MID")," ")))</f>
        <v/>
      </c>
      <c r="S1524" s="7">
        <f>IF(ISNUMBER(N1524),Q1524*N1524,IF(ISNUMBER(R1524),J1524*R1524," "))</f>
        <v/>
      </c>
      <c r="AB1524" s="8" t="inlineStr">
        <is>
          <t>MSSIQUA1</t>
        </is>
      </c>
      <c r="AG1524" t="n">
        <v>0.000413</v>
      </c>
    </row>
    <row r="1525">
      <c r="A1525" t="inlineStr">
        <is>
          <t>QIS</t>
        </is>
      </c>
      <c r="B1525" t="inlineStr">
        <is>
          <t>DT Midstream Inc</t>
        </is>
      </c>
      <c r="C1525" t="inlineStr">
        <is>
          <t>DTM</t>
        </is>
      </c>
      <c r="D1525" t="inlineStr">
        <is>
          <t>BN7L880</t>
        </is>
      </c>
      <c r="E1525" t="inlineStr">
        <is>
          <t>US23345M1071</t>
        </is>
      </c>
      <c r="F1525" t="inlineStr">
        <is>
          <t>23345M107</t>
        </is>
      </c>
      <c r="G1525" s="1" t="n">
        <v>4571.903371112658</v>
      </c>
      <c r="H1525" s="1" t="n">
        <v>105.94</v>
      </c>
      <c r="I1525" s="2" t="n">
        <v>484347.4431356749</v>
      </c>
      <c r="J1525" s="3" t="n">
        <v>0.004798185898715001</v>
      </c>
      <c r="K1525" s="4" t="n">
        <v>100943867.82</v>
      </c>
      <c r="L1525" s="5" t="n">
        <v>4350001</v>
      </c>
      <c r="M1525" s="6" t="n">
        <v>23.20548152</v>
      </c>
      <c r="N1525" s="7">
        <f>IF(ISNUMBER(_xll.BDP($C1525, "DELTA_MID")),_xll.BDP($C1525, "DELTA_MID")," ")</f>
        <v/>
      </c>
      <c r="O1525" s="7">
        <f>IF(ISNUMBER(N1525),_xll.BDP($C1525, "OPT_UNDL_TICKER"),"")</f>
        <v/>
      </c>
      <c r="P1525" s="8">
        <f>IF(ISNUMBER(N1525),_xll.BDP($C1525, "OPT_UNDL_PX")," ")</f>
        <v/>
      </c>
      <c r="Q1525" s="7">
        <f>IF(ISNUMBER(N1525),+G1525*_xll.BDP($C1525, "PX_POS_MULT_FACTOR")*P1525/K1525," ")</f>
        <v/>
      </c>
      <c r="R1525" s="8">
        <f>IF(OR($A1525="TUA",$A1525="TYA"),"",IF(ISNUMBER(_xll.BDP($C1525,"DUR_ADJ_OAS_MID")),_xll.BDP($C1525,"DUR_ADJ_OAS_MID"),IF(ISNUMBER(_xll.BDP($E1525&amp;" ISIN","DUR_ADJ_OAS_MID")),_xll.BDP($E1525&amp;" ISIN","DUR_ADJ_OAS_MID")," ")))</f>
        <v/>
      </c>
      <c r="S1525" s="7">
        <f>IF(ISNUMBER(N1525),Q1525*N1525,IF(ISNUMBER(R1525),J1525*R1525," "))</f>
        <v/>
      </c>
      <c r="AB1525" s="8" t="inlineStr">
        <is>
          <t>MSSIQUA1</t>
        </is>
      </c>
      <c r="AG1525" t="n">
        <v>0.000413</v>
      </c>
    </row>
    <row r="1526">
      <c r="A1526" t="inlineStr">
        <is>
          <t>QIS</t>
        </is>
      </c>
      <c r="B1526" t="inlineStr">
        <is>
          <t>Ecolab Inc</t>
        </is>
      </c>
      <c r="C1526" t="inlineStr">
        <is>
          <t>ECL</t>
        </is>
      </c>
      <c r="D1526" t="inlineStr">
        <is>
          <t>2304227</t>
        </is>
      </c>
      <c r="E1526" t="inlineStr">
        <is>
          <t>US2788651006</t>
        </is>
      </c>
      <c r="F1526" t="inlineStr">
        <is>
          <t>278865100</t>
        </is>
      </c>
      <c r="G1526" s="1" t="n">
        <v>1803.74874440346</v>
      </c>
      <c r="H1526" s="1" t="n">
        <v>274.09</v>
      </c>
      <c r="I1526" s="2" t="n">
        <v>494389.4933535444</v>
      </c>
      <c r="J1526" s="3" t="n">
        <v>0.004897667426763601</v>
      </c>
      <c r="K1526" s="4" t="n">
        <v>100943867.82</v>
      </c>
      <c r="L1526" s="5" t="n">
        <v>4350001</v>
      </c>
      <c r="M1526" s="6" t="n">
        <v>23.20548152</v>
      </c>
      <c r="N1526" s="7">
        <f>IF(ISNUMBER(_xll.BDP($C1526, "DELTA_MID")),_xll.BDP($C1526, "DELTA_MID")," ")</f>
        <v/>
      </c>
      <c r="O1526" s="7">
        <f>IF(ISNUMBER(N1526),_xll.BDP($C1526, "OPT_UNDL_TICKER"),"")</f>
        <v/>
      </c>
      <c r="P1526" s="8">
        <f>IF(ISNUMBER(N1526),_xll.BDP($C1526, "OPT_UNDL_PX")," ")</f>
        <v/>
      </c>
      <c r="Q1526" s="7">
        <f>IF(ISNUMBER(N1526),+G1526*_xll.BDP($C1526, "PX_POS_MULT_FACTOR")*P1526/K1526," ")</f>
        <v/>
      </c>
      <c r="R1526" s="8">
        <f>IF(OR($A1526="TUA",$A1526="TYA"),"",IF(ISNUMBER(_xll.BDP($C1526,"DUR_ADJ_OAS_MID")),_xll.BDP($C1526,"DUR_ADJ_OAS_MID"),IF(ISNUMBER(_xll.BDP($E1526&amp;" ISIN","DUR_ADJ_OAS_MID")),_xll.BDP($E1526&amp;" ISIN","DUR_ADJ_OAS_MID")," ")))</f>
        <v/>
      </c>
      <c r="S1526" s="7">
        <f>IF(ISNUMBER(N1526),Q1526*N1526,IF(ISNUMBER(R1526),J1526*R1526," "))</f>
        <v/>
      </c>
      <c r="AB1526" s="8" t="inlineStr">
        <is>
          <t>MSSIQUA1</t>
        </is>
      </c>
      <c r="AG1526" t="n">
        <v>0.000413</v>
      </c>
    </row>
    <row r="1527">
      <c r="A1527" t="inlineStr">
        <is>
          <t>QIS</t>
        </is>
      </c>
      <c r="B1527" t="inlineStr">
        <is>
          <t>Edison International</t>
        </is>
      </c>
      <c r="C1527" t="inlineStr">
        <is>
          <t>EIX</t>
        </is>
      </c>
      <c r="D1527" t="inlineStr">
        <is>
          <t>2829515</t>
        </is>
      </c>
      <c r="E1527" t="inlineStr">
        <is>
          <t>US2810201077</t>
        </is>
      </c>
      <c r="F1527" t="inlineStr">
        <is>
          <t>281020107</t>
        </is>
      </c>
      <c r="G1527" s="1" t="n">
        <v>9928.638993260403</v>
      </c>
      <c r="H1527" s="1" t="n">
        <v>52.55</v>
      </c>
      <c r="I1527" s="2" t="n">
        <v>521749.9790958341</v>
      </c>
      <c r="J1527" s="3" t="n">
        <v>0.0051687139631523</v>
      </c>
      <c r="K1527" s="4" t="n">
        <v>100943867.82</v>
      </c>
      <c r="L1527" s="5" t="n">
        <v>4350001</v>
      </c>
      <c r="M1527" s="6" t="n">
        <v>23.20548152</v>
      </c>
      <c r="N1527" s="7">
        <f>IF(ISNUMBER(_xll.BDP($C1527, "DELTA_MID")),_xll.BDP($C1527, "DELTA_MID")," ")</f>
        <v/>
      </c>
      <c r="O1527" s="7">
        <f>IF(ISNUMBER(N1527),_xll.BDP($C1527, "OPT_UNDL_TICKER"),"")</f>
        <v/>
      </c>
      <c r="P1527" s="8">
        <f>IF(ISNUMBER(N1527),_xll.BDP($C1527, "OPT_UNDL_PX")," ")</f>
        <v/>
      </c>
      <c r="Q1527" s="7">
        <f>IF(ISNUMBER(N1527),+G1527*_xll.BDP($C1527, "PX_POS_MULT_FACTOR")*P1527/K1527," ")</f>
        <v/>
      </c>
      <c r="R1527" s="8">
        <f>IF(OR($A1527="TUA",$A1527="TYA"),"",IF(ISNUMBER(_xll.BDP($C1527,"DUR_ADJ_OAS_MID")),_xll.BDP($C1527,"DUR_ADJ_OAS_MID"),IF(ISNUMBER(_xll.BDP($E1527&amp;" ISIN","DUR_ADJ_OAS_MID")),_xll.BDP($E1527&amp;" ISIN","DUR_ADJ_OAS_MID")," ")))</f>
        <v/>
      </c>
      <c r="S1527" s="7">
        <f>IF(ISNUMBER(N1527),Q1527*N1527,IF(ISNUMBER(R1527),J1527*R1527," "))</f>
        <v/>
      </c>
      <c r="AB1527" s="8" t="inlineStr">
        <is>
          <t>MSSIQUA1</t>
        </is>
      </c>
      <c r="AG1527" t="n">
        <v>0.000413</v>
      </c>
    </row>
    <row r="1528">
      <c r="A1528" t="inlineStr">
        <is>
          <t>QIS</t>
        </is>
      </c>
      <c r="B1528" t="inlineStr">
        <is>
          <t>Elevance Health Inc</t>
        </is>
      </c>
      <c r="C1528" t="inlineStr">
        <is>
          <t>ELV</t>
        </is>
      </c>
      <c r="D1528" t="inlineStr">
        <is>
          <t>BSPHGL4</t>
        </is>
      </c>
      <c r="E1528" t="inlineStr">
        <is>
          <t>US0367521038</t>
        </is>
      </c>
      <c r="F1528" t="inlineStr">
        <is>
          <t>036752103</t>
        </is>
      </c>
      <c r="G1528" s="1" t="n">
        <v>1274.930963814104</v>
      </c>
      <c r="H1528" s="1" t="n">
        <v>347.84</v>
      </c>
      <c r="I1528" s="2" t="n">
        <v>443471.9864530978</v>
      </c>
      <c r="J1528" s="3" t="n">
        <v>0.004393253359816601</v>
      </c>
      <c r="K1528" s="4" t="n">
        <v>100943867.82</v>
      </c>
      <c r="L1528" s="5" t="n">
        <v>4350001</v>
      </c>
      <c r="M1528" s="6" t="n">
        <v>23.20548152</v>
      </c>
      <c r="N1528" s="7">
        <f>IF(ISNUMBER(_xll.BDP($C1528, "DELTA_MID")),_xll.BDP($C1528, "DELTA_MID")," ")</f>
        <v/>
      </c>
      <c r="O1528" s="7">
        <f>IF(ISNUMBER(N1528),_xll.BDP($C1528, "OPT_UNDL_TICKER"),"")</f>
        <v/>
      </c>
      <c r="P1528" s="8">
        <f>IF(ISNUMBER(N1528),_xll.BDP($C1528, "OPT_UNDL_PX")," ")</f>
        <v/>
      </c>
      <c r="Q1528" s="7">
        <f>IF(ISNUMBER(N1528),+G1528*_xll.BDP($C1528, "PX_POS_MULT_FACTOR")*P1528/K1528," ")</f>
        <v/>
      </c>
      <c r="R1528" s="8">
        <f>IF(OR($A1528="TUA",$A1528="TYA"),"",IF(ISNUMBER(_xll.BDP($C1528,"DUR_ADJ_OAS_MID")),_xll.BDP($C1528,"DUR_ADJ_OAS_MID"),IF(ISNUMBER(_xll.BDP($E1528&amp;" ISIN","DUR_ADJ_OAS_MID")),_xll.BDP($E1528&amp;" ISIN","DUR_ADJ_OAS_MID")," ")))</f>
        <v/>
      </c>
      <c r="S1528" s="7">
        <f>IF(ISNUMBER(N1528),Q1528*N1528,IF(ISNUMBER(R1528),J1528*R1528," "))</f>
        <v/>
      </c>
      <c r="AB1528" s="8" t="inlineStr">
        <is>
          <t>MSSIQUA1</t>
        </is>
      </c>
      <c r="AG1528" t="n">
        <v>0.000413</v>
      </c>
    </row>
    <row r="1529">
      <c r="A1529" t="inlineStr">
        <is>
          <t>QIS</t>
        </is>
      </c>
      <c r="B1529" t="inlineStr">
        <is>
          <t>Equinix Inc</t>
        </is>
      </c>
      <c r="C1529" t="inlineStr">
        <is>
          <t>EQIX</t>
        </is>
      </c>
      <c r="D1529" t="inlineStr">
        <is>
          <t>BVLZX12</t>
        </is>
      </c>
      <c r="E1529" t="inlineStr">
        <is>
          <t>US29444U7000</t>
        </is>
      </c>
      <c r="F1529" t="inlineStr">
        <is>
          <t>29444U700</t>
        </is>
      </c>
      <c r="G1529" s="1" t="n">
        <v>540.5051259668918</v>
      </c>
      <c r="H1529" s="1" t="n">
        <v>787</v>
      </c>
      <c r="I1529" s="2" t="n">
        <v>425377.5341359438</v>
      </c>
      <c r="J1529" s="3" t="n">
        <v>0.0042140007443985</v>
      </c>
      <c r="K1529" s="4" t="n">
        <v>100943867.82</v>
      </c>
      <c r="L1529" s="5" t="n">
        <v>4350001</v>
      </c>
      <c r="M1529" s="6" t="n">
        <v>23.20548152</v>
      </c>
      <c r="N1529" s="7">
        <f>IF(ISNUMBER(_xll.BDP($C1529, "DELTA_MID")),_xll.BDP($C1529, "DELTA_MID")," ")</f>
        <v/>
      </c>
      <c r="O1529" s="7">
        <f>IF(ISNUMBER(N1529),_xll.BDP($C1529, "OPT_UNDL_TICKER"),"")</f>
        <v/>
      </c>
      <c r="P1529" s="8">
        <f>IF(ISNUMBER(N1529),_xll.BDP($C1529, "OPT_UNDL_PX")," ")</f>
        <v/>
      </c>
      <c r="Q1529" s="7">
        <f>IF(ISNUMBER(N1529),+G1529*_xll.BDP($C1529, "PX_POS_MULT_FACTOR")*P1529/K1529," ")</f>
        <v/>
      </c>
      <c r="R1529" s="8">
        <f>IF(OR($A1529="TUA",$A1529="TYA"),"",IF(ISNUMBER(_xll.BDP($C1529,"DUR_ADJ_OAS_MID")),_xll.BDP($C1529,"DUR_ADJ_OAS_MID"),IF(ISNUMBER(_xll.BDP($E1529&amp;" ISIN","DUR_ADJ_OAS_MID")),_xll.BDP($E1529&amp;" ISIN","DUR_ADJ_OAS_MID")," ")))</f>
        <v/>
      </c>
      <c r="S1529" s="7">
        <f>IF(ISNUMBER(N1529),Q1529*N1529,IF(ISNUMBER(R1529),J1529*R1529," "))</f>
        <v/>
      </c>
      <c r="AB1529" s="8" t="inlineStr">
        <is>
          <t>MSSIQUA1</t>
        </is>
      </c>
      <c r="AG1529" t="n">
        <v>0.000413</v>
      </c>
    </row>
    <row r="1530">
      <c r="A1530" t="inlineStr">
        <is>
          <t>QIS</t>
        </is>
      </c>
      <c r="B1530" t="inlineStr">
        <is>
          <t>Element Solutions Inc</t>
        </is>
      </c>
      <c r="C1530" t="inlineStr">
        <is>
          <t>ESI</t>
        </is>
      </c>
      <c r="D1530" t="inlineStr">
        <is>
          <t>BJ1C2K1</t>
        </is>
      </c>
      <c r="E1530" t="inlineStr">
        <is>
          <t>US28618M1062</t>
        </is>
      </c>
      <c r="F1530" t="inlineStr">
        <is>
          <t>28618M106</t>
        </is>
      </c>
      <c r="G1530" s="1" t="n">
        <v>22255.43307663125</v>
      </c>
      <c r="H1530" s="1" t="n">
        <v>24</v>
      </c>
      <c r="I1530" s="2" t="n">
        <v>534130.3938391501</v>
      </c>
      <c r="J1530" s="3" t="n">
        <v>0.005291360489491001</v>
      </c>
      <c r="K1530" s="4" t="n">
        <v>100943867.82</v>
      </c>
      <c r="L1530" s="5" t="n">
        <v>4350001</v>
      </c>
      <c r="M1530" s="6" t="n">
        <v>23.20548152</v>
      </c>
      <c r="N1530" s="7">
        <f>IF(ISNUMBER(_xll.BDP($C1530, "DELTA_MID")),_xll.BDP($C1530, "DELTA_MID")," ")</f>
        <v/>
      </c>
      <c r="O1530" s="7">
        <f>IF(ISNUMBER(N1530),_xll.BDP($C1530, "OPT_UNDL_TICKER"),"")</f>
        <v/>
      </c>
      <c r="P1530" s="8">
        <f>IF(ISNUMBER(N1530),_xll.BDP($C1530, "OPT_UNDL_PX")," ")</f>
        <v/>
      </c>
      <c r="Q1530" s="7">
        <f>IF(ISNUMBER(N1530),+G1530*_xll.BDP($C1530, "PX_POS_MULT_FACTOR")*P1530/K1530," ")</f>
        <v/>
      </c>
      <c r="R1530" s="8">
        <f>IF(OR($A1530="TUA",$A1530="TYA"),"",IF(ISNUMBER(_xll.BDP($C1530,"DUR_ADJ_OAS_MID")),_xll.BDP($C1530,"DUR_ADJ_OAS_MID"),IF(ISNUMBER(_xll.BDP($E1530&amp;" ISIN","DUR_ADJ_OAS_MID")),_xll.BDP($E1530&amp;" ISIN","DUR_ADJ_OAS_MID")," ")))</f>
        <v/>
      </c>
      <c r="S1530" s="7">
        <f>IF(ISNUMBER(N1530),Q1530*N1530,IF(ISNUMBER(R1530),J1530*R1530," "))</f>
        <v/>
      </c>
      <c r="AB1530" s="8" t="inlineStr">
        <is>
          <t>MSSIQUA1</t>
        </is>
      </c>
      <c r="AG1530" t="n">
        <v>0.000413</v>
      </c>
    </row>
    <row r="1531">
      <c r="A1531" t="inlineStr">
        <is>
          <t>QIS</t>
        </is>
      </c>
      <c r="B1531" t="inlineStr">
        <is>
          <t>Extra Space Storage Inc</t>
        </is>
      </c>
      <c r="C1531" t="inlineStr">
        <is>
          <t>EXR</t>
        </is>
      </c>
      <c r="D1531" t="inlineStr">
        <is>
          <t>B02HWR9</t>
        </is>
      </c>
      <c r="E1531" t="inlineStr">
        <is>
          <t>US30225T1025</t>
        </is>
      </c>
      <c r="F1531" t="inlineStr">
        <is>
          <t>30225T102</t>
        </is>
      </c>
      <c r="G1531" s="1" t="n">
        <v>3222.461018564809</v>
      </c>
      <c r="H1531" s="1" t="n">
        <v>152.88</v>
      </c>
      <c r="I1531" s="2" t="n">
        <v>492649.840518188</v>
      </c>
      <c r="J1531" s="3" t="n">
        <v>0.004880433563301399</v>
      </c>
      <c r="K1531" s="4" t="n">
        <v>100943867.82</v>
      </c>
      <c r="L1531" s="5" t="n">
        <v>4350001</v>
      </c>
      <c r="M1531" s="6" t="n">
        <v>23.20548152</v>
      </c>
      <c r="N1531" s="7">
        <f>IF(ISNUMBER(_xll.BDP($C1531, "DELTA_MID")),_xll.BDP($C1531, "DELTA_MID")," ")</f>
        <v/>
      </c>
      <c r="O1531" s="7">
        <f>IF(ISNUMBER(N1531),_xll.BDP($C1531, "OPT_UNDL_TICKER"),"")</f>
        <v/>
      </c>
      <c r="P1531" s="8">
        <f>IF(ISNUMBER(N1531),_xll.BDP($C1531, "OPT_UNDL_PX")," ")</f>
        <v/>
      </c>
      <c r="Q1531" s="7">
        <f>IF(ISNUMBER(N1531),+G1531*_xll.BDP($C1531, "PX_POS_MULT_FACTOR")*P1531/K1531," ")</f>
        <v/>
      </c>
      <c r="R1531" s="8">
        <f>IF(OR($A1531="TUA",$A1531="TYA"),"",IF(ISNUMBER(_xll.BDP($C1531,"DUR_ADJ_OAS_MID")),_xll.BDP($C1531,"DUR_ADJ_OAS_MID"),IF(ISNUMBER(_xll.BDP($E1531&amp;" ISIN","DUR_ADJ_OAS_MID")),_xll.BDP($E1531&amp;" ISIN","DUR_ADJ_OAS_MID")," ")))</f>
        <v/>
      </c>
      <c r="S1531" s="7">
        <f>IF(ISNUMBER(N1531),Q1531*N1531,IF(ISNUMBER(R1531),J1531*R1531," "))</f>
        <v/>
      </c>
      <c r="AB1531" s="8" t="inlineStr">
        <is>
          <t>MSSIQUA1</t>
        </is>
      </c>
      <c r="AG1531" t="n">
        <v>0.000413</v>
      </c>
    </row>
    <row r="1532">
      <c r="A1532" t="inlineStr">
        <is>
          <t>QIS</t>
        </is>
      </c>
      <c r="B1532" t="inlineStr">
        <is>
          <t>Fiserv Inc</t>
        </is>
      </c>
      <c r="C1532" t="inlineStr">
        <is>
          <t>FI</t>
        </is>
      </c>
      <c r="D1532" t="inlineStr">
        <is>
          <t>2342034</t>
        </is>
      </c>
      <c r="E1532" t="inlineStr">
        <is>
          <t>US3377381088</t>
        </is>
      </c>
      <c r="F1532" t="inlineStr">
        <is>
          <t>337738108</t>
        </is>
      </c>
      <c r="G1532" s="1" t="n">
        <v>2911.333863255104</v>
      </c>
      <c r="H1532" s="1" t="n">
        <v>175.55</v>
      </c>
      <c r="I1532" s="2" t="n">
        <v>511084.6596944336</v>
      </c>
      <c r="J1532" s="3" t="n">
        <v>0.0050630580215708</v>
      </c>
      <c r="K1532" s="4" t="n">
        <v>100943867.82</v>
      </c>
      <c r="L1532" s="5" t="n">
        <v>4350001</v>
      </c>
      <c r="M1532" s="6" t="n">
        <v>23.20548152</v>
      </c>
      <c r="N1532" s="7">
        <f>IF(ISNUMBER(_xll.BDP($C1532, "DELTA_MID")),_xll.BDP($C1532, "DELTA_MID")," ")</f>
        <v/>
      </c>
      <c r="O1532" s="7">
        <f>IF(ISNUMBER(N1532),_xll.BDP($C1532, "OPT_UNDL_TICKER"),"")</f>
        <v/>
      </c>
      <c r="P1532" s="8">
        <f>IF(ISNUMBER(N1532),_xll.BDP($C1532, "OPT_UNDL_PX")," ")</f>
        <v/>
      </c>
      <c r="Q1532" s="7">
        <f>IF(ISNUMBER(N1532),+G1532*_xll.BDP($C1532, "PX_POS_MULT_FACTOR")*P1532/K1532," ")</f>
        <v/>
      </c>
      <c r="R1532" s="8">
        <f>IF(OR($A1532="TUA",$A1532="TYA"),"",IF(ISNUMBER(_xll.BDP($C1532,"DUR_ADJ_OAS_MID")),_xll.BDP($C1532,"DUR_ADJ_OAS_MID"),IF(ISNUMBER(_xll.BDP($E1532&amp;" ISIN","DUR_ADJ_OAS_MID")),_xll.BDP($E1532&amp;" ISIN","DUR_ADJ_OAS_MID")," ")))</f>
        <v/>
      </c>
      <c r="S1532" s="7">
        <f>IF(ISNUMBER(N1532),Q1532*N1532,IF(ISNUMBER(R1532),J1532*R1532," "))</f>
        <v/>
      </c>
      <c r="AB1532" s="8" t="inlineStr">
        <is>
          <t>MSSIQUA1</t>
        </is>
      </c>
      <c r="AG1532" t="n">
        <v>0.000413</v>
      </c>
    </row>
    <row r="1533">
      <c r="A1533" t="inlineStr">
        <is>
          <t>QIS</t>
        </is>
      </c>
      <c r="B1533" t="inlineStr">
        <is>
          <t>Comfort Systems USA Inc</t>
        </is>
      </c>
      <c r="C1533" t="inlineStr">
        <is>
          <t>FIX</t>
        </is>
      </c>
      <c r="D1533" t="inlineStr">
        <is>
          <t>2036047</t>
        </is>
      </c>
      <c r="E1533" t="inlineStr">
        <is>
          <t>US1999081045</t>
        </is>
      </c>
      <c r="F1533" t="inlineStr">
        <is>
          <t>199908104</t>
        </is>
      </c>
      <c r="G1533" s="1" t="n">
        <v>958.3550693685128</v>
      </c>
      <c r="H1533" s="1" t="n">
        <v>540.98</v>
      </c>
      <c r="I1533" s="2" t="n">
        <v>518450.925426978</v>
      </c>
      <c r="J1533" s="3" t="n">
        <v>0.005136031901922599</v>
      </c>
      <c r="K1533" s="4" t="n">
        <v>100943867.82</v>
      </c>
      <c r="L1533" s="5" t="n">
        <v>4350001</v>
      </c>
      <c r="M1533" s="6" t="n">
        <v>23.20548152</v>
      </c>
      <c r="N1533" s="7">
        <f>IF(ISNUMBER(_xll.BDP($C1533, "DELTA_MID")),_xll.BDP($C1533, "DELTA_MID")," ")</f>
        <v/>
      </c>
      <c r="O1533" s="7">
        <f>IF(ISNUMBER(N1533),_xll.BDP($C1533, "OPT_UNDL_TICKER"),"")</f>
        <v/>
      </c>
      <c r="P1533" s="8">
        <f>IF(ISNUMBER(N1533),_xll.BDP($C1533, "OPT_UNDL_PX")," ")</f>
        <v/>
      </c>
      <c r="Q1533" s="7">
        <f>IF(ISNUMBER(N1533),+G1533*_xll.BDP($C1533, "PX_POS_MULT_FACTOR")*P1533/K1533," ")</f>
        <v/>
      </c>
      <c r="R1533" s="8">
        <f>IF(OR($A1533="TUA",$A1533="TYA"),"",IF(ISNUMBER(_xll.BDP($C1533,"DUR_ADJ_OAS_MID")),_xll.BDP($C1533,"DUR_ADJ_OAS_MID"),IF(ISNUMBER(_xll.BDP($E1533&amp;" ISIN","DUR_ADJ_OAS_MID")),_xll.BDP($E1533&amp;" ISIN","DUR_ADJ_OAS_MID")," ")))</f>
        <v/>
      </c>
      <c r="S1533" s="7">
        <f>IF(ISNUMBER(N1533),Q1533*N1533,IF(ISNUMBER(R1533),J1533*R1533," "))</f>
        <v/>
      </c>
      <c r="AB1533" s="8" t="inlineStr">
        <is>
          <t>MSSIQUA1</t>
        </is>
      </c>
      <c r="AG1533" t="n">
        <v>0.000413</v>
      </c>
    </row>
    <row r="1534">
      <c r="A1534" t="inlineStr">
        <is>
          <t>QIS</t>
        </is>
      </c>
      <c r="B1534" t="inlineStr">
        <is>
          <t>Genpact Ltd</t>
        </is>
      </c>
      <c r="C1534" t="inlineStr">
        <is>
          <t>G</t>
        </is>
      </c>
      <c r="D1534" t="inlineStr">
        <is>
          <t>B23DBK6</t>
        </is>
      </c>
      <c r="E1534" t="inlineStr">
        <is>
          <t>BMG3922B1072</t>
        </is>
      </c>
      <c r="G1534" s="1" t="n">
        <v>10900.30766028392</v>
      </c>
      <c r="H1534" s="1" t="n">
        <v>45.92</v>
      </c>
      <c r="I1534" s="2" t="n">
        <v>500542.1277602377</v>
      </c>
      <c r="J1534" s="3" t="n">
        <v>0.0049586184735143</v>
      </c>
      <c r="K1534" s="4" t="n">
        <v>100943867.82</v>
      </c>
      <c r="L1534" s="5" t="n">
        <v>4350001</v>
      </c>
      <c r="M1534" s="6" t="n">
        <v>23.20548152</v>
      </c>
      <c r="N1534" s="7">
        <f>IF(ISNUMBER(_xll.BDP($C1534, "DELTA_MID")),_xll.BDP($C1534, "DELTA_MID")," ")</f>
        <v/>
      </c>
      <c r="O1534" s="7">
        <f>IF(ISNUMBER(N1534),_xll.BDP($C1534, "OPT_UNDL_TICKER"),"")</f>
        <v/>
      </c>
      <c r="P1534" s="8">
        <f>IF(ISNUMBER(N1534),_xll.BDP($C1534, "OPT_UNDL_PX")," ")</f>
        <v/>
      </c>
      <c r="Q1534" s="7">
        <f>IF(ISNUMBER(N1534),+G1534*_xll.BDP($C1534, "PX_POS_MULT_FACTOR")*P1534/K1534," ")</f>
        <v/>
      </c>
      <c r="R1534" s="8">
        <f>IF(OR($A1534="TUA",$A1534="TYA"),"",IF(ISNUMBER(_xll.BDP($C1534,"DUR_ADJ_OAS_MID")),_xll.BDP($C1534,"DUR_ADJ_OAS_MID"),IF(ISNUMBER(_xll.BDP($E1534&amp;" ISIN","DUR_ADJ_OAS_MID")),_xll.BDP($E1534&amp;" ISIN","DUR_ADJ_OAS_MID")," ")))</f>
        <v/>
      </c>
      <c r="S1534" s="7">
        <f>IF(ISNUMBER(N1534),Q1534*N1534,IF(ISNUMBER(R1534),J1534*R1534," "))</f>
        <v/>
      </c>
      <c r="AB1534" s="8" t="inlineStr">
        <is>
          <t>MSSIQUA1</t>
        </is>
      </c>
      <c r="AG1534" t="n">
        <v>0.000413</v>
      </c>
    </row>
    <row r="1535">
      <c r="A1535" t="inlineStr">
        <is>
          <t>QIS</t>
        </is>
      </c>
      <c r="B1535" t="inlineStr">
        <is>
          <t>General Mills Inc</t>
        </is>
      </c>
      <c r="C1535" t="inlineStr">
        <is>
          <t>GIS</t>
        </is>
      </c>
      <c r="D1535" t="inlineStr">
        <is>
          <t>2367026</t>
        </is>
      </c>
      <c r="E1535" t="inlineStr">
        <is>
          <t>US3703341046</t>
        </is>
      </c>
      <c r="F1535" t="inlineStr">
        <is>
          <t>370334104</t>
        </is>
      </c>
      <c r="G1535" s="1" t="n">
        <v>8967.860636759669</v>
      </c>
      <c r="H1535" s="1" t="n">
        <v>53.15</v>
      </c>
      <c r="I1535" s="2" t="n">
        <v>476641.7928437765</v>
      </c>
      <c r="J1535" s="3" t="n">
        <v>0.0047218499066601</v>
      </c>
      <c r="K1535" s="4" t="n">
        <v>100943867.82</v>
      </c>
      <c r="L1535" s="5" t="n">
        <v>4350001</v>
      </c>
      <c r="M1535" s="6" t="n">
        <v>23.20548152</v>
      </c>
      <c r="N1535" s="7">
        <f>IF(ISNUMBER(_xll.BDP($C1535, "DELTA_MID")),_xll.BDP($C1535, "DELTA_MID")," ")</f>
        <v/>
      </c>
      <c r="O1535" s="7">
        <f>IF(ISNUMBER(N1535),_xll.BDP($C1535, "OPT_UNDL_TICKER"),"")</f>
        <v/>
      </c>
      <c r="P1535" s="8">
        <f>IF(ISNUMBER(N1535),_xll.BDP($C1535, "OPT_UNDL_PX")," ")</f>
        <v/>
      </c>
      <c r="Q1535" s="7">
        <f>IF(ISNUMBER(N1535),+G1535*_xll.BDP($C1535, "PX_POS_MULT_FACTOR")*P1535/K1535," ")</f>
        <v/>
      </c>
      <c r="R1535" s="8">
        <f>IF(OR($A1535="TUA",$A1535="TYA"),"",IF(ISNUMBER(_xll.BDP($C1535,"DUR_ADJ_OAS_MID")),_xll.BDP($C1535,"DUR_ADJ_OAS_MID"),IF(ISNUMBER(_xll.BDP($E1535&amp;" ISIN","DUR_ADJ_OAS_MID")),_xll.BDP($E1535&amp;" ISIN","DUR_ADJ_OAS_MID")," ")))</f>
        <v/>
      </c>
      <c r="S1535" s="7">
        <f>IF(ISNUMBER(N1535),Q1535*N1535,IF(ISNUMBER(R1535),J1535*R1535," "))</f>
        <v/>
      </c>
      <c r="AB1535" s="8" t="inlineStr">
        <is>
          <t>MSSIQUA1</t>
        </is>
      </c>
      <c r="AG1535" t="n">
        <v>0.000413</v>
      </c>
    </row>
    <row r="1536">
      <c r="A1536" t="inlineStr">
        <is>
          <t>QIS</t>
        </is>
      </c>
      <c r="B1536" t="inlineStr">
        <is>
          <t>Alphabet Inc</t>
        </is>
      </c>
      <c r="C1536" t="inlineStr">
        <is>
          <t>GOOG</t>
        </is>
      </c>
      <c r="D1536" t="inlineStr">
        <is>
          <t>BYY88Y7</t>
        </is>
      </c>
      <c r="E1536" t="inlineStr">
        <is>
          <t>US02079K1079</t>
        </is>
      </c>
      <c r="F1536" t="inlineStr">
        <is>
          <t>02079K107</t>
        </is>
      </c>
      <c r="G1536" s="1" t="n">
        <v>1348.908906959005</v>
      </c>
      <c r="H1536" s="1" t="n">
        <v>180.55</v>
      </c>
      <c r="I1536" s="2" t="n">
        <v>243545.5031514484</v>
      </c>
      <c r="J1536" s="3" t="n">
        <v>0.0024126824978188</v>
      </c>
      <c r="K1536" s="4" t="n">
        <v>100943867.82</v>
      </c>
      <c r="L1536" s="5" t="n">
        <v>4350001</v>
      </c>
      <c r="M1536" s="6" t="n">
        <v>23.20548152</v>
      </c>
      <c r="N1536" s="7">
        <f>IF(ISNUMBER(_xll.BDP($C1536, "DELTA_MID")),_xll.BDP($C1536, "DELTA_MID")," ")</f>
        <v/>
      </c>
      <c r="O1536" s="7">
        <f>IF(ISNUMBER(N1536),_xll.BDP($C1536, "OPT_UNDL_TICKER"),"")</f>
        <v/>
      </c>
      <c r="P1536" s="8">
        <f>IF(ISNUMBER(N1536),_xll.BDP($C1536, "OPT_UNDL_PX")," ")</f>
        <v/>
      </c>
      <c r="Q1536" s="7">
        <f>IF(ISNUMBER(N1536),+G1536*_xll.BDP($C1536, "PX_POS_MULT_FACTOR")*P1536/K1536," ")</f>
        <v/>
      </c>
      <c r="R1536" s="8">
        <f>IF(OR($A1536="TUA",$A1536="TYA"),"",IF(ISNUMBER(_xll.BDP($C1536,"DUR_ADJ_OAS_MID")),_xll.BDP($C1536,"DUR_ADJ_OAS_MID"),IF(ISNUMBER(_xll.BDP($E1536&amp;" ISIN","DUR_ADJ_OAS_MID")),_xll.BDP($E1536&amp;" ISIN","DUR_ADJ_OAS_MID")," ")))</f>
        <v/>
      </c>
      <c r="S1536" s="7">
        <f>IF(ISNUMBER(N1536),Q1536*N1536,IF(ISNUMBER(R1536),J1536*R1536," "))</f>
        <v/>
      </c>
      <c r="AB1536" s="8" t="inlineStr">
        <is>
          <t>MSSIQUA1</t>
        </is>
      </c>
      <c r="AG1536" t="n">
        <v>0.000413</v>
      </c>
    </row>
    <row r="1537">
      <c r="A1537" t="inlineStr">
        <is>
          <t>QIS</t>
        </is>
      </c>
      <c r="B1537" t="inlineStr">
        <is>
          <t>Alphabet Inc</t>
        </is>
      </c>
      <c r="C1537" t="inlineStr">
        <is>
          <t>GOOGL</t>
        </is>
      </c>
      <c r="D1537" t="inlineStr">
        <is>
          <t>BYVY8G0</t>
        </is>
      </c>
      <c r="E1537" t="inlineStr">
        <is>
          <t>US02079K3059</t>
        </is>
      </c>
      <c r="F1537" t="inlineStr">
        <is>
          <t>02079K305</t>
        </is>
      </c>
      <c r="G1537" s="1" t="n">
        <v>1357.83665343309</v>
      </c>
      <c r="H1537" s="1" t="n">
        <v>179.53</v>
      </c>
      <c r="I1537" s="2" t="n">
        <v>243772.4143908427</v>
      </c>
      <c r="J1537" s="3" t="n">
        <v>0.002414930393053</v>
      </c>
      <c r="K1537" s="4" t="n">
        <v>100943867.82</v>
      </c>
      <c r="L1537" s="5" t="n">
        <v>4350001</v>
      </c>
      <c r="M1537" s="6" t="n">
        <v>23.20548152</v>
      </c>
      <c r="N1537" s="7">
        <f>IF(ISNUMBER(_xll.BDP($C1537, "DELTA_MID")),_xll.BDP($C1537, "DELTA_MID")," ")</f>
        <v/>
      </c>
      <c r="O1537" s="7">
        <f>IF(ISNUMBER(N1537),_xll.BDP($C1537, "OPT_UNDL_TICKER"),"")</f>
        <v/>
      </c>
      <c r="P1537" s="8">
        <f>IF(ISNUMBER(N1537),_xll.BDP($C1537, "OPT_UNDL_PX")," ")</f>
        <v/>
      </c>
      <c r="Q1537" s="7">
        <f>IF(ISNUMBER(N1537),+G1537*_xll.BDP($C1537, "PX_POS_MULT_FACTOR")*P1537/K1537," ")</f>
        <v/>
      </c>
      <c r="R1537" s="8">
        <f>IF(OR($A1537="TUA",$A1537="TYA"),"",IF(ISNUMBER(_xll.BDP($C1537,"DUR_ADJ_OAS_MID")),_xll.BDP($C1537,"DUR_ADJ_OAS_MID"),IF(ISNUMBER(_xll.BDP($E1537&amp;" ISIN","DUR_ADJ_OAS_MID")),_xll.BDP($E1537&amp;" ISIN","DUR_ADJ_OAS_MID")," ")))</f>
        <v/>
      </c>
      <c r="S1537" s="7">
        <f>IF(ISNUMBER(N1537),Q1537*N1537,IF(ISNUMBER(R1537),J1537*R1537," "))</f>
        <v/>
      </c>
      <c r="AB1537" s="8" t="inlineStr">
        <is>
          <t>MSSIQUA1</t>
        </is>
      </c>
      <c r="AG1537" t="n">
        <v>0.000413</v>
      </c>
    </row>
    <row r="1538">
      <c r="A1538" t="inlineStr">
        <is>
          <t>QIS</t>
        </is>
      </c>
      <c r="B1538" t="inlineStr">
        <is>
          <t>Home Depot Inc/The</t>
        </is>
      </c>
      <c r="C1538" t="inlineStr">
        <is>
          <t>HD</t>
        </is>
      </c>
      <c r="D1538" t="inlineStr">
        <is>
          <t>2434209</t>
        </is>
      </c>
      <c r="E1538" t="inlineStr">
        <is>
          <t>US4370761029</t>
        </is>
      </c>
      <c r="F1538" t="inlineStr">
        <is>
          <t>437076102</t>
        </is>
      </c>
      <c r="G1538" s="1" t="n">
        <v>1357.760872289018</v>
      </c>
      <c r="H1538" s="1" t="n">
        <v>371.68</v>
      </c>
      <c r="I1538" s="2" t="n">
        <v>504652.5610123823</v>
      </c>
      <c r="J1538" s="3" t="n">
        <v>0.0049993384631572</v>
      </c>
      <c r="K1538" s="4" t="n">
        <v>100943867.82</v>
      </c>
      <c r="L1538" s="5" t="n">
        <v>4350001</v>
      </c>
      <c r="M1538" s="6" t="n">
        <v>23.20548152</v>
      </c>
      <c r="N1538" s="7">
        <f>IF(ISNUMBER(_xll.BDP($C1538, "DELTA_MID")),_xll.BDP($C1538, "DELTA_MID")," ")</f>
        <v/>
      </c>
      <c r="O1538" s="7">
        <f>IF(ISNUMBER(N1538),_xll.BDP($C1538, "OPT_UNDL_TICKER"),"")</f>
        <v/>
      </c>
      <c r="P1538" s="8">
        <f>IF(ISNUMBER(N1538),_xll.BDP($C1538, "OPT_UNDL_PX")," ")</f>
        <v/>
      </c>
      <c r="Q1538" s="7">
        <f>IF(ISNUMBER(N1538),+G1538*_xll.BDP($C1538, "PX_POS_MULT_FACTOR")*P1538/K1538," ")</f>
        <v/>
      </c>
      <c r="R1538" s="8">
        <f>IF(OR($A1538="TUA",$A1538="TYA"),"",IF(ISNUMBER(_xll.BDP($C1538,"DUR_ADJ_OAS_MID")),_xll.BDP($C1538,"DUR_ADJ_OAS_MID"),IF(ISNUMBER(_xll.BDP($E1538&amp;" ISIN","DUR_ADJ_OAS_MID")),_xll.BDP($E1538&amp;" ISIN","DUR_ADJ_OAS_MID")," ")))</f>
        <v/>
      </c>
      <c r="S1538" s="7">
        <f>IF(ISNUMBER(N1538),Q1538*N1538,IF(ISNUMBER(R1538),J1538*R1538," "))</f>
        <v/>
      </c>
      <c r="AB1538" s="8" t="inlineStr">
        <is>
          <t>MSSIQUA1</t>
        </is>
      </c>
      <c r="AG1538" t="n">
        <v>0.000413</v>
      </c>
    </row>
    <row r="1539">
      <c r="A1539" t="inlineStr">
        <is>
          <t>QIS</t>
        </is>
      </c>
      <c r="B1539" t="inlineStr">
        <is>
          <t>Henry Schein Inc</t>
        </is>
      </c>
      <c r="C1539" t="inlineStr">
        <is>
          <t>HSIC</t>
        </is>
      </c>
      <c r="D1539" t="inlineStr">
        <is>
          <t>2416962</t>
        </is>
      </c>
      <c r="E1539" t="inlineStr">
        <is>
          <t>US8064071025</t>
        </is>
      </c>
      <c r="F1539" t="inlineStr">
        <is>
          <t>806407102</t>
        </is>
      </c>
      <c r="G1539" s="1" t="n">
        <v>6784.195847042679</v>
      </c>
      <c r="H1539" s="1" t="n">
        <v>74.67</v>
      </c>
      <c r="I1539" s="2" t="n">
        <v>506575.9038986769</v>
      </c>
      <c r="J1539" s="3" t="n">
        <v>0.005018392051332801</v>
      </c>
      <c r="K1539" s="4" t="n">
        <v>100943867.82</v>
      </c>
      <c r="L1539" s="5" t="n">
        <v>4350001</v>
      </c>
      <c r="M1539" s="6" t="n">
        <v>23.20548152</v>
      </c>
      <c r="N1539" s="7">
        <f>IF(ISNUMBER(_xll.BDP($C1539, "DELTA_MID")),_xll.BDP($C1539, "DELTA_MID")," ")</f>
        <v/>
      </c>
      <c r="O1539" s="7">
        <f>IF(ISNUMBER(N1539),_xll.BDP($C1539, "OPT_UNDL_TICKER"),"")</f>
        <v/>
      </c>
      <c r="P1539" s="8">
        <f>IF(ISNUMBER(N1539),_xll.BDP($C1539, "OPT_UNDL_PX")," ")</f>
        <v/>
      </c>
      <c r="Q1539" s="7">
        <f>IF(ISNUMBER(N1539),+G1539*_xll.BDP($C1539, "PX_POS_MULT_FACTOR")*P1539/K1539," ")</f>
        <v/>
      </c>
      <c r="R1539" s="8">
        <f>IF(OR($A1539="TUA",$A1539="TYA"),"",IF(ISNUMBER(_xll.BDP($C1539,"DUR_ADJ_OAS_MID")),_xll.BDP($C1539,"DUR_ADJ_OAS_MID"),IF(ISNUMBER(_xll.BDP($E1539&amp;" ISIN","DUR_ADJ_OAS_MID")),_xll.BDP($E1539&amp;" ISIN","DUR_ADJ_OAS_MID")," ")))</f>
        <v/>
      </c>
      <c r="S1539" s="7">
        <f>IF(ISNUMBER(N1539),Q1539*N1539,IF(ISNUMBER(R1539),J1539*R1539," "))</f>
        <v/>
      </c>
      <c r="AB1539" s="8" t="inlineStr">
        <is>
          <t>MSSIQUA1</t>
        </is>
      </c>
      <c r="AG1539" t="n">
        <v>0.000413</v>
      </c>
    </row>
    <row r="1540">
      <c r="A1540" t="inlineStr">
        <is>
          <t>QIS</t>
        </is>
      </c>
      <c r="B1540" t="inlineStr">
        <is>
          <t>Hershey Co/The</t>
        </is>
      </c>
      <c r="C1540" t="inlineStr">
        <is>
          <t>HSY</t>
        </is>
      </c>
      <c r="D1540" t="inlineStr">
        <is>
          <t>2422806</t>
        </is>
      </c>
      <c r="E1540" t="inlineStr">
        <is>
          <t>US4278661081</t>
        </is>
      </c>
      <c r="F1540" t="inlineStr">
        <is>
          <t>427866108</t>
        </is>
      </c>
      <c r="G1540" s="1" t="n">
        <v>2817.027130810029</v>
      </c>
      <c r="H1540" s="1" t="n">
        <v>176.47</v>
      </c>
      <c r="I1540" s="2" t="n">
        <v>497120.7777740458</v>
      </c>
      <c r="J1540" s="3" t="n">
        <v>0.0049247248843337</v>
      </c>
      <c r="K1540" s="4" t="n">
        <v>100943867.82</v>
      </c>
      <c r="L1540" s="5" t="n">
        <v>4350001</v>
      </c>
      <c r="M1540" s="6" t="n">
        <v>23.20548152</v>
      </c>
      <c r="N1540" s="7">
        <f>IF(ISNUMBER(_xll.BDP($C1540, "DELTA_MID")),_xll.BDP($C1540, "DELTA_MID")," ")</f>
        <v/>
      </c>
      <c r="O1540" s="7">
        <f>IF(ISNUMBER(N1540),_xll.BDP($C1540, "OPT_UNDL_TICKER"),"")</f>
        <v/>
      </c>
      <c r="P1540" s="8">
        <f>IF(ISNUMBER(N1540),_xll.BDP($C1540, "OPT_UNDL_PX")," ")</f>
        <v/>
      </c>
      <c r="Q1540" s="7">
        <f>IF(ISNUMBER(N1540),+G1540*_xll.BDP($C1540, "PX_POS_MULT_FACTOR")*P1540/K1540," ")</f>
        <v/>
      </c>
      <c r="R1540" s="8">
        <f>IF(OR($A1540="TUA",$A1540="TYA"),"",IF(ISNUMBER(_xll.BDP($C1540,"DUR_ADJ_OAS_MID")),_xll.BDP($C1540,"DUR_ADJ_OAS_MID"),IF(ISNUMBER(_xll.BDP($E1540&amp;" ISIN","DUR_ADJ_OAS_MID")),_xll.BDP($E1540&amp;" ISIN","DUR_ADJ_OAS_MID")," ")))</f>
        <v/>
      </c>
      <c r="S1540" s="7">
        <f>IF(ISNUMBER(N1540),Q1540*N1540,IF(ISNUMBER(R1540),J1540*R1540," "))</f>
        <v/>
      </c>
      <c r="AB1540" s="8" t="inlineStr">
        <is>
          <t>MSSIQUA1</t>
        </is>
      </c>
      <c r="AG1540" t="n">
        <v>0.000413</v>
      </c>
    </row>
    <row r="1541">
      <c r="A1541" t="inlineStr">
        <is>
          <t>QIS</t>
        </is>
      </c>
      <c r="B1541" t="inlineStr">
        <is>
          <t>Intercontinental Exchange Inc</t>
        </is>
      </c>
      <c r="C1541" t="inlineStr">
        <is>
          <t>ICE</t>
        </is>
      </c>
      <c r="D1541" t="inlineStr">
        <is>
          <t>BFSSDS9</t>
        </is>
      </c>
      <c r="E1541" t="inlineStr">
        <is>
          <t>US45866F1049</t>
        </is>
      </c>
      <c r="F1541" t="inlineStr">
        <is>
          <t>45866F104</t>
        </is>
      </c>
      <c r="G1541" s="1" t="n">
        <v>2669.909570057163</v>
      </c>
      <c r="H1541" s="1" t="n">
        <v>183.11</v>
      </c>
      <c r="I1541" s="2" t="n">
        <v>488887.1413731672</v>
      </c>
      <c r="J1541" s="3" t="n">
        <v>0.0048431584001213</v>
      </c>
      <c r="K1541" s="4" t="n">
        <v>100943867.82</v>
      </c>
      <c r="L1541" s="5" t="n">
        <v>4350001</v>
      </c>
      <c r="M1541" s="6" t="n">
        <v>23.20548152</v>
      </c>
      <c r="N1541" s="7">
        <f>IF(ISNUMBER(_xll.BDP($C1541, "DELTA_MID")),_xll.BDP($C1541, "DELTA_MID")," ")</f>
        <v/>
      </c>
      <c r="O1541" s="7">
        <f>IF(ISNUMBER(N1541),_xll.BDP($C1541, "OPT_UNDL_TICKER"),"")</f>
        <v/>
      </c>
      <c r="P1541" s="8">
        <f>IF(ISNUMBER(N1541),_xll.BDP($C1541, "OPT_UNDL_PX")," ")</f>
        <v/>
      </c>
      <c r="Q1541" s="7">
        <f>IF(ISNUMBER(N1541),+G1541*_xll.BDP($C1541, "PX_POS_MULT_FACTOR")*P1541/K1541," ")</f>
        <v/>
      </c>
      <c r="R1541" s="8">
        <f>IF(OR($A1541="TUA",$A1541="TYA"),"",IF(ISNUMBER(_xll.BDP($C1541,"DUR_ADJ_OAS_MID")),_xll.BDP($C1541,"DUR_ADJ_OAS_MID"),IF(ISNUMBER(_xll.BDP($E1541&amp;" ISIN","DUR_ADJ_OAS_MID")),_xll.BDP($E1541&amp;" ISIN","DUR_ADJ_OAS_MID")," ")))</f>
        <v/>
      </c>
      <c r="S1541" s="7">
        <f>IF(ISNUMBER(N1541),Q1541*N1541,IF(ISNUMBER(R1541),J1541*R1541," "))</f>
        <v/>
      </c>
      <c r="AB1541" s="8" t="inlineStr">
        <is>
          <t>MSSIQUA1</t>
        </is>
      </c>
      <c r="AG1541" t="n">
        <v>0.000413</v>
      </c>
    </row>
    <row r="1542">
      <c r="A1542" t="inlineStr">
        <is>
          <t>QIS</t>
        </is>
      </c>
      <c r="B1542" t="inlineStr">
        <is>
          <t>IDEXX Laboratories Inc</t>
        </is>
      </c>
      <c r="C1542" t="inlineStr">
        <is>
          <t>IDXX</t>
        </is>
      </c>
      <c r="D1542" t="inlineStr">
        <is>
          <t>2459202</t>
        </is>
      </c>
      <c r="E1542" t="inlineStr">
        <is>
          <t>US45168D1046</t>
        </is>
      </c>
      <c r="F1542" t="inlineStr">
        <is>
          <t>45168D104</t>
        </is>
      </c>
      <c r="G1542" s="1" t="n">
        <v>907.8609159078198</v>
      </c>
      <c r="H1542" s="1" t="n">
        <v>547.01</v>
      </c>
      <c r="I1542" s="2" t="n">
        <v>496608.9996107365</v>
      </c>
      <c r="J1542" s="3" t="n">
        <v>0.0049196549561215</v>
      </c>
      <c r="K1542" s="4" t="n">
        <v>100943867.82</v>
      </c>
      <c r="L1542" s="5" t="n">
        <v>4350001</v>
      </c>
      <c r="M1542" s="6" t="n">
        <v>23.20548152</v>
      </c>
      <c r="N1542" s="7">
        <f>IF(ISNUMBER(_xll.BDP($C1542, "DELTA_MID")),_xll.BDP($C1542, "DELTA_MID")," ")</f>
        <v/>
      </c>
      <c r="O1542" s="7">
        <f>IF(ISNUMBER(N1542),_xll.BDP($C1542, "OPT_UNDL_TICKER"),"")</f>
        <v/>
      </c>
      <c r="P1542" s="8">
        <f>IF(ISNUMBER(N1542),_xll.BDP($C1542, "OPT_UNDL_PX")," ")</f>
        <v/>
      </c>
      <c r="Q1542" s="7">
        <f>IF(ISNUMBER(N1542),+G1542*_xll.BDP($C1542, "PX_POS_MULT_FACTOR")*P1542/K1542," ")</f>
        <v/>
      </c>
      <c r="R1542" s="8">
        <f>IF(OR($A1542="TUA",$A1542="TYA"),"",IF(ISNUMBER(_xll.BDP($C1542,"DUR_ADJ_OAS_MID")),_xll.BDP($C1542,"DUR_ADJ_OAS_MID"),IF(ISNUMBER(_xll.BDP($E1542&amp;" ISIN","DUR_ADJ_OAS_MID")),_xll.BDP($E1542&amp;" ISIN","DUR_ADJ_OAS_MID")," ")))</f>
        <v/>
      </c>
      <c r="S1542" s="7">
        <f>IF(ISNUMBER(N1542),Q1542*N1542,IF(ISNUMBER(R1542),J1542*R1542," "))</f>
        <v/>
      </c>
      <c r="AB1542" s="8" t="inlineStr">
        <is>
          <t>MSSIQUA1</t>
        </is>
      </c>
      <c r="AG1542" t="n">
        <v>0.000413</v>
      </c>
    </row>
    <row r="1543">
      <c r="A1543" t="inlineStr">
        <is>
          <t>QIS</t>
        </is>
      </c>
      <c r="B1543" t="inlineStr">
        <is>
          <t>Intuit Inc</t>
        </is>
      </c>
      <c r="C1543" t="inlineStr">
        <is>
          <t>INTU</t>
        </is>
      </c>
      <c r="D1543" t="inlineStr">
        <is>
          <t>2459020</t>
        </is>
      </c>
      <c r="E1543" t="inlineStr">
        <is>
          <t>US4612021034</t>
        </is>
      </c>
      <c r="F1543" t="inlineStr">
        <is>
          <t>461202103</t>
        </is>
      </c>
      <c r="G1543" s="1" t="n">
        <v>624.9999105052794</v>
      </c>
      <c r="H1543" s="1" t="n">
        <v>780.64</v>
      </c>
      <c r="I1543" s="2" t="n">
        <v>487899.9301368413</v>
      </c>
      <c r="J1543" s="3" t="n">
        <v>0.0048333785961803</v>
      </c>
      <c r="K1543" s="4" t="n">
        <v>100943867.82</v>
      </c>
      <c r="L1543" s="5" t="n">
        <v>4350001</v>
      </c>
      <c r="M1543" s="6" t="n">
        <v>23.20548152</v>
      </c>
      <c r="N1543" s="7">
        <f>IF(ISNUMBER(_xll.BDP($C1543, "DELTA_MID")),_xll.BDP($C1543, "DELTA_MID")," ")</f>
        <v/>
      </c>
      <c r="O1543" s="7">
        <f>IF(ISNUMBER(N1543),_xll.BDP($C1543, "OPT_UNDL_TICKER"),"")</f>
        <v/>
      </c>
      <c r="P1543" s="8">
        <f>IF(ISNUMBER(N1543),_xll.BDP($C1543, "OPT_UNDL_PX")," ")</f>
        <v/>
      </c>
      <c r="Q1543" s="7">
        <f>IF(ISNUMBER(N1543),+G1543*_xll.BDP($C1543, "PX_POS_MULT_FACTOR")*P1543/K1543," ")</f>
        <v/>
      </c>
      <c r="R1543" s="8">
        <f>IF(OR($A1543="TUA",$A1543="TYA"),"",IF(ISNUMBER(_xll.BDP($C1543,"DUR_ADJ_OAS_MID")),_xll.BDP($C1543,"DUR_ADJ_OAS_MID"),IF(ISNUMBER(_xll.BDP($E1543&amp;" ISIN","DUR_ADJ_OAS_MID")),_xll.BDP($E1543&amp;" ISIN","DUR_ADJ_OAS_MID")," ")))</f>
        <v/>
      </c>
      <c r="S1543" s="7">
        <f>IF(ISNUMBER(N1543),Q1543*N1543,IF(ISNUMBER(R1543),J1543*R1543," "))</f>
        <v/>
      </c>
      <c r="AB1543" s="8" t="inlineStr">
        <is>
          <t>MSSIQUA1</t>
        </is>
      </c>
      <c r="AG1543" t="n">
        <v>0.000413</v>
      </c>
    </row>
    <row r="1544">
      <c r="A1544" t="inlineStr">
        <is>
          <t>QIS</t>
        </is>
      </c>
      <c r="B1544" t="inlineStr">
        <is>
          <t>Kraft Heinz Co/The</t>
        </is>
      </c>
      <c r="C1544" t="inlineStr">
        <is>
          <t>KHC</t>
        </is>
      </c>
      <c r="D1544" t="inlineStr">
        <is>
          <t>BYRY499</t>
        </is>
      </c>
      <c r="E1544" t="inlineStr">
        <is>
          <t>US5007541064</t>
        </is>
      </c>
      <c r="F1544" t="inlineStr">
        <is>
          <t>500754106</t>
        </is>
      </c>
      <c r="G1544" s="1" t="n">
        <v>18613.78785102533</v>
      </c>
      <c r="H1544" s="1" t="n">
        <v>26.66</v>
      </c>
      <c r="I1544" s="2" t="n">
        <v>496243.5841083353</v>
      </c>
      <c r="J1544" s="3" t="n">
        <v>0.0049160349689911</v>
      </c>
      <c r="K1544" s="4" t="n">
        <v>100943867.82</v>
      </c>
      <c r="L1544" s="5" t="n">
        <v>4350001</v>
      </c>
      <c r="M1544" s="6" t="n">
        <v>23.20548152</v>
      </c>
      <c r="N1544" s="7">
        <f>IF(ISNUMBER(_xll.BDP($C1544, "DELTA_MID")),_xll.BDP($C1544, "DELTA_MID")," ")</f>
        <v/>
      </c>
      <c r="O1544" s="7">
        <f>IF(ISNUMBER(N1544),_xll.BDP($C1544, "OPT_UNDL_TICKER"),"")</f>
        <v/>
      </c>
      <c r="P1544" s="8">
        <f>IF(ISNUMBER(N1544),_xll.BDP($C1544, "OPT_UNDL_PX")," ")</f>
        <v/>
      </c>
      <c r="Q1544" s="7">
        <f>IF(ISNUMBER(N1544),+G1544*_xll.BDP($C1544, "PX_POS_MULT_FACTOR")*P1544/K1544," ")</f>
        <v/>
      </c>
      <c r="R1544" s="8">
        <f>IF(OR($A1544="TUA",$A1544="TYA"),"",IF(ISNUMBER(_xll.BDP($C1544,"DUR_ADJ_OAS_MID")),_xll.BDP($C1544,"DUR_ADJ_OAS_MID"),IF(ISNUMBER(_xll.BDP($E1544&amp;" ISIN","DUR_ADJ_OAS_MID")),_xll.BDP($E1544&amp;" ISIN","DUR_ADJ_OAS_MID")," ")))</f>
        <v/>
      </c>
      <c r="S1544" s="7">
        <f>IF(ISNUMBER(N1544),Q1544*N1544,IF(ISNUMBER(R1544),J1544*R1544," "))</f>
        <v/>
      </c>
      <c r="AB1544" s="8" t="inlineStr">
        <is>
          <t>MSSIQUA1</t>
        </is>
      </c>
      <c r="AG1544" t="n">
        <v>0.000413</v>
      </c>
    </row>
    <row r="1545">
      <c r="A1545" t="inlineStr">
        <is>
          <t>QIS</t>
        </is>
      </c>
      <c r="B1545" t="inlineStr">
        <is>
          <t>Kenvue Inc</t>
        </is>
      </c>
      <c r="C1545" t="inlineStr">
        <is>
          <t>KVUE</t>
        </is>
      </c>
      <c r="D1545" t="inlineStr">
        <is>
          <t>BQ84ZQ6</t>
        </is>
      </c>
      <c r="E1545" t="inlineStr">
        <is>
          <t>US49177J1025</t>
        </is>
      </c>
      <c r="F1545" t="inlineStr">
        <is>
          <t>49177J102</t>
        </is>
      </c>
      <c r="G1545" s="1" t="n">
        <v>22173.18832004495</v>
      </c>
      <c r="H1545" s="1" t="n">
        <v>21.05</v>
      </c>
      <c r="I1545" s="2" t="n">
        <v>466745.6141369462</v>
      </c>
      <c r="J1545" s="3" t="n">
        <v>0.004623813454119201</v>
      </c>
      <c r="K1545" s="4" t="n">
        <v>100943867.82</v>
      </c>
      <c r="L1545" s="5" t="n">
        <v>4350001</v>
      </c>
      <c r="M1545" s="6" t="n">
        <v>23.20548152</v>
      </c>
      <c r="N1545" s="7">
        <f>IF(ISNUMBER(_xll.BDP($C1545, "DELTA_MID")),_xll.BDP($C1545, "DELTA_MID")," ")</f>
        <v/>
      </c>
      <c r="O1545" s="7">
        <f>IF(ISNUMBER(N1545),_xll.BDP($C1545, "OPT_UNDL_TICKER"),"")</f>
        <v/>
      </c>
      <c r="P1545" s="8">
        <f>IF(ISNUMBER(N1545),_xll.BDP($C1545, "OPT_UNDL_PX")," ")</f>
        <v/>
      </c>
      <c r="Q1545" s="7">
        <f>IF(ISNUMBER(N1545),+G1545*_xll.BDP($C1545, "PX_POS_MULT_FACTOR")*P1545/K1545," ")</f>
        <v/>
      </c>
      <c r="R1545" s="8">
        <f>IF(OR($A1545="TUA",$A1545="TYA"),"",IF(ISNUMBER(_xll.BDP($C1545,"DUR_ADJ_OAS_MID")),_xll.BDP($C1545,"DUR_ADJ_OAS_MID"),IF(ISNUMBER(_xll.BDP($E1545&amp;" ISIN","DUR_ADJ_OAS_MID")),_xll.BDP($E1545&amp;" ISIN","DUR_ADJ_OAS_MID")," ")))</f>
        <v/>
      </c>
      <c r="S1545" s="7">
        <f>IF(ISNUMBER(N1545),Q1545*N1545,IF(ISNUMBER(R1545),J1545*R1545," "))</f>
        <v/>
      </c>
      <c r="AB1545" s="8" t="inlineStr">
        <is>
          <t>MSSIQUA1</t>
        </is>
      </c>
      <c r="AG1545" t="n">
        <v>0.000413</v>
      </c>
    </row>
    <row r="1546">
      <c r="A1546" t="inlineStr">
        <is>
          <t>QIS</t>
        </is>
      </c>
      <c r="B1546" t="inlineStr">
        <is>
          <t>Leidos Holdings Inc</t>
        </is>
      </c>
      <c r="C1546" t="inlineStr">
        <is>
          <t>LDOS</t>
        </is>
      </c>
      <c r="D1546" t="inlineStr">
        <is>
          <t>BDV82B8</t>
        </is>
      </c>
      <c r="E1546" t="inlineStr">
        <is>
          <t>US5253271028</t>
        </is>
      </c>
      <c r="F1546" t="inlineStr">
        <is>
          <t>525327102</t>
        </is>
      </c>
      <c r="G1546" s="1" t="n">
        <v>3238.109061604262</v>
      </c>
      <c r="H1546" s="1" t="n">
        <v>164.56</v>
      </c>
      <c r="I1546" s="2" t="n">
        <v>532863.2271775975</v>
      </c>
      <c r="J1546" s="3" t="n">
        <v>0.005278807308313</v>
      </c>
      <c r="K1546" s="4" t="n">
        <v>100943867.82</v>
      </c>
      <c r="L1546" s="5" t="n">
        <v>4350001</v>
      </c>
      <c r="M1546" s="6" t="n">
        <v>23.20548152</v>
      </c>
      <c r="N1546" s="7">
        <f>IF(ISNUMBER(_xll.BDP($C1546, "DELTA_MID")),_xll.BDP($C1546, "DELTA_MID")," ")</f>
        <v/>
      </c>
      <c r="O1546" s="7">
        <f>IF(ISNUMBER(N1546),_xll.BDP($C1546, "OPT_UNDL_TICKER"),"")</f>
        <v/>
      </c>
      <c r="P1546" s="8">
        <f>IF(ISNUMBER(N1546),_xll.BDP($C1546, "OPT_UNDL_PX")," ")</f>
        <v/>
      </c>
      <c r="Q1546" s="7">
        <f>IF(ISNUMBER(N1546),+G1546*_xll.BDP($C1546, "PX_POS_MULT_FACTOR")*P1546/K1546," ")</f>
        <v/>
      </c>
      <c r="R1546" s="8">
        <f>IF(OR($A1546="TUA",$A1546="TYA"),"",IF(ISNUMBER(_xll.BDP($C1546,"DUR_ADJ_OAS_MID")),_xll.BDP($C1546,"DUR_ADJ_OAS_MID"),IF(ISNUMBER(_xll.BDP($E1546&amp;" ISIN","DUR_ADJ_OAS_MID")),_xll.BDP($E1546&amp;" ISIN","DUR_ADJ_OAS_MID")," ")))</f>
        <v/>
      </c>
      <c r="S1546" s="7">
        <f>IF(ISNUMBER(N1546),Q1546*N1546,IF(ISNUMBER(R1546),J1546*R1546," "))</f>
        <v/>
      </c>
      <c r="AB1546" s="8" t="inlineStr">
        <is>
          <t>MSSIQUA1</t>
        </is>
      </c>
      <c r="AG1546" t="n">
        <v>0.000413</v>
      </c>
    </row>
    <row r="1547">
      <c r="A1547" t="inlineStr">
        <is>
          <t>QIS</t>
        </is>
      </c>
      <c r="B1547" t="inlineStr">
        <is>
          <t>LKQ Corp</t>
        </is>
      </c>
      <c r="C1547" t="inlineStr">
        <is>
          <t>LKQ</t>
        </is>
      </c>
      <c r="D1547" t="inlineStr">
        <is>
          <t>2971029</t>
        </is>
      </c>
      <c r="E1547" t="inlineStr">
        <is>
          <t>US5018892084</t>
        </is>
      </c>
      <c r="F1547" t="inlineStr">
        <is>
          <t>501889208</t>
        </is>
      </c>
      <c r="G1547" s="1" t="n">
        <v>12619.6057452525</v>
      </c>
      <c r="H1547" s="1" t="n">
        <v>38.68</v>
      </c>
      <c r="I1547" s="2" t="n">
        <v>488126.3502263668</v>
      </c>
      <c r="J1547" s="3" t="n">
        <v>0.0048356216258404</v>
      </c>
      <c r="K1547" s="4" t="n">
        <v>100943867.82</v>
      </c>
      <c r="L1547" s="5" t="n">
        <v>4350001</v>
      </c>
      <c r="M1547" s="6" t="n">
        <v>23.20548152</v>
      </c>
      <c r="N1547" s="7">
        <f>IF(ISNUMBER(_xll.BDP($C1547, "DELTA_MID")),_xll.BDP($C1547, "DELTA_MID")," ")</f>
        <v/>
      </c>
      <c r="O1547" s="7">
        <f>IF(ISNUMBER(N1547),_xll.BDP($C1547, "OPT_UNDL_TICKER"),"")</f>
        <v/>
      </c>
      <c r="P1547" s="8">
        <f>IF(ISNUMBER(N1547),_xll.BDP($C1547, "OPT_UNDL_PX")," ")</f>
        <v/>
      </c>
      <c r="Q1547" s="7">
        <f>IF(ISNUMBER(N1547),+G1547*_xll.BDP($C1547, "PX_POS_MULT_FACTOR")*P1547/K1547," ")</f>
        <v/>
      </c>
      <c r="R1547" s="8">
        <f>IF(OR($A1547="TUA",$A1547="TYA"),"",IF(ISNUMBER(_xll.BDP($C1547,"DUR_ADJ_OAS_MID")),_xll.BDP($C1547,"DUR_ADJ_OAS_MID"),IF(ISNUMBER(_xll.BDP($E1547&amp;" ISIN","DUR_ADJ_OAS_MID")),_xll.BDP($E1547&amp;" ISIN","DUR_ADJ_OAS_MID")," ")))</f>
        <v/>
      </c>
      <c r="S1547" s="7">
        <f>IF(ISNUMBER(N1547),Q1547*N1547,IF(ISNUMBER(R1547),J1547*R1547," "))</f>
        <v/>
      </c>
      <c r="AB1547" s="8" t="inlineStr">
        <is>
          <t>MSSIQUA1</t>
        </is>
      </c>
      <c r="AG1547" t="n">
        <v>0.000413</v>
      </c>
    </row>
    <row r="1548">
      <c r="A1548" t="inlineStr">
        <is>
          <t>QIS</t>
        </is>
      </c>
      <c r="B1548" t="inlineStr">
        <is>
          <t>Alliant Energy Corp</t>
        </is>
      </c>
      <c r="C1548" t="inlineStr">
        <is>
          <t>LNT</t>
        </is>
      </c>
      <c r="D1548" t="inlineStr">
        <is>
          <t>2973821</t>
        </is>
      </c>
      <c r="E1548" t="inlineStr">
        <is>
          <t>US0188021085</t>
        </is>
      </c>
      <c r="F1548" t="inlineStr">
        <is>
          <t>018802108</t>
        </is>
      </c>
      <c r="G1548" s="1" t="n">
        <v>7939.952885819426</v>
      </c>
      <c r="H1548" s="1" t="n">
        <v>61.53</v>
      </c>
      <c r="I1548" s="2" t="n">
        <v>488545.3010644693</v>
      </c>
      <c r="J1548" s="3" t="n">
        <v>0.004839771960547701</v>
      </c>
      <c r="K1548" s="4" t="n">
        <v>100943867.82</v>
      </c>
      <c r="L1548" s="5" t="n">
        <v>4350001</v>
      </c>
      <c r="M1548" s="6" t="n">
        <v>23.20548152</v>
      </c>
      <c r="N1548" s="7">
        <f>IF(ISNUMBER(_xll.BDP($C1548, "DELTA_MID")),_xll.BDP($C1548, "DELTA_MID")," ")</f>
        <v/>
      </c>
      <c r="O1548" s="7">
        <f>IF(ISNUMBER(N1548),_xll.BDP($C1548, "OPT_UNDL_TICKER"),"")</f>
        <v/>
      </c>
      <c r="P1548" s="8">
        <f>IF(ISNUMBER(N1548),_xll.BDP($C1548, "OPT_UNDL_PX")," ")</f>
        <v/>
      </c>
      <c r="Q1548" s="7">
        <f>IF(ISNUMBER(N1548),+G1548*_xll.BDP($C1548, "PX_POS_MULT_FACTOR")*P1548/K1548," ")</f>
        <v/>
      </c>
      <c r="R1548" s="8">
        <f>IF(OR($A1548="TUA",$A1548="TYA"),"",IF(ISNUMBER(_xll.BDP($C1548,"DUR_ADJ_OAS_MID")),_xll.BDP($C1548,"DUR_ADJ_OAS_MID"),IF(ISNUMBER(_xll.BDP($E1548&amp;" ISIN","DUR_ADJ_OAS_MID")),_xll.BDP($E1548&amp;" ISIN","DUR_ADJ_OAS_MID")," ")))</f>
        <v/>
      </c>
      <c r="S1548" s="7">
        <f>IF(ISNUMBER(N1548),Q1548*N1548,IF(ISNUMBER(R1548),J1548*R1548," "))</f>
        <v/>
      </c>
      <c r="AB1548" s="8" t="inlineStr">
        <is>
          <t>MSSIQUA1</t>
        </is>
      </c>
      <c r="AG1548" t="n">
        <v>0.000413</v>
      </c>
    </row>
    <row r="1549">
      <c r="A1549" t="inlineStr">
        <is>
          <t>QIS</t>
        </is>
      </c>
      <c r="B1549" t="inlineStr">
        <is>
          <t>Loar Holdings Inc</t>
        </is>
      </c>
      <c r="C1549" t="inlineStr">
        <is>
          <t>LOAR</t>
        </is>
      </c>
      <c r="D1549" t="inlineStr">
        <is>
          <t>BLDCK32</t>
        </is>
      </c>
      <c r="E1549" t="inlineStr">
        <is>
          <t>US53947R1059</t>
        </is>
      </c>
      <c r="F1549" t="inlineStr">
        <is>
          <t>53947R105</t>
        </is>
      </c>
      <c r="G1549" s="1" t="n">
        <v>5849.986203783536</v>
      </c>
      <c r="H1549" s="1" t="n">
        <v>81.97</v>
      </c>
      <c r="I1549" s="2" t="n">
        <v>479523.3691241364</v>
      </c>
      <c r="J1549" s="3" t="n">
        <v>0.0047503962299048</v>
      </c>
      <c r="K1549" s="4" t="n">
        <v>100943867.82</v>
      </c>
      <c r="L1549" s="5" t="n">
        <v>4350001</v>
      </c>
      <c r="M1549" s="6" t="n">
        <v>23.20548152</v>
      </c>
      <c r="N1549" s="7">
        <f>IF(ISNUMBER(_xll.BDP($C1549, "DELTA_MID")),_xll.BDP($C1549, "DELTA_MID")," ")</f>
        <v/>
      </c>
      <c r="O1549" s="7">
        <f>IF(ISNUMBER(N1549),_xll.BDP($C1549, "OPT_UNDL_TICKER"),"")</f>
        <v/>
      </c>
      <c r="P1549" s="8">
        <f>IF(ISNUMBER(N1549),_xll.BDP($C1549, "OPT_UNDL_PX")," ")</f>
        <v/>
      </c>
      <c r="Q1549" s="7">
        <f>IF(ISNUMBER(N1549),+G1549*_xll.BDP($C1549, "PX_POS_MULT_FACTOR")*P1549/K1549," ")</f>
        <v/>
      </c>
      <c r="R1549" s="8">
        <f>IF(OR($A1549="TUA",$A1549="TYA"),"",IF(ISNUMBER(_xll.BDP($C1549,"DUR_ADJ_OAS_MID")),_xll.BDP($C1549,"DUR_ADJ_OAS_MID"),IF(ISNUMBER(_xll.BDP($E1549&amp;" ISIN","DUR_ADJ_OAS_MID")),_xll.BDP($E1549&amp;" ISIN","DUR_ADJ_OAS_MID")," ")))</f>
        <v/>
      </c>
      <c r="S1549" s="7">
        <f>IF(ISNUMBER(N1549),Q1549*N1549,IF(ISNUMBER(R1549),J1549*R1549," "))</f>
        <v/>
      </c>
      <c r="AB1549" s="8" t="inlineStr">
        <is>
          <t>MSSIQUA1</t>
        </is>
      </c>
      <c r="AG1549" t="n">
        <v>0.000413</v>
      </c>
    </row>
    <row r="1550">
      <c r="A1550" t="inlineStr">
        <is>
          <t>QIS</t>
        </is>
      </c>
      <c r="B1550" t="inlineStr">
        <is>
          <t>Grand Canyon Education Inc</t>
        </is>
      </c>
      <c r="C1550" t="inlineStr">
        <is>
          <t>LOPE</t>
        </is>
      </c>
      <c r="D1550" t="inlineStr">
        <is>
          <t>B3F1XM1</t>
        </is>
      </c>
      <c r="E1550" t="inlineStr">
        <is>
          <t>US38526M1062</t>
        </is>
      </c>
      <c r="F1550" t="inlineStr">
        <is>
          <t>38526M106</t>
        </is>
      </c>
      <c r="G1550" s="1" t="n">
        <v>2571.372926034513</v>
      </c>
      <c r="H1550" s="1" t="n">
        <v>183.43</v>
      </c>
      <c r="I1550" s="2" t="n">
        <v>471666.9358225107</v>
      </c>
      <c r="J1550" s="3" t="n">
        <v>0.004672566506601201</v>
      </c>
      <c r="K1550" s="4" t="n">
        <v>100943867.82</v>
      </c>
      <c r="L1550" s="5" t="n">
        <v>4350001</v>
      </c>
      <c r="M1550" s="6" t="n">
        <v>23.20548152</v>
      </c>
      <c r="N1550" s="7">
        <f>IF(ISNUMBER(_xll.BDP($C1550, "DELTA_MID")),_xll.BDP($C1550, "DELTA_MID")," ")</f>
        <v/>
      </c>
      <c r="O1550" s="7">
        <f>IF(ISNUMBER(N1550),_xll.BDP($C1550, "OPT_UNDL_TICKER"),"")</f>
        <v/>
      </c>
      <c r="P1550" s="8">
        <f>IF(ISNUMBER(N1550),_xll.BDP($C1550, "OPT_UNDL_PX")," ")</f>
        <v/>
      </c>
      <c r="Q1550" s="7">
        <f>IF(ISNUMBER(N1550),+G1550*_xll.BDP($C1550, "PX_POS_MULT_FACTOR")*P1550/K1550," ")</f>
        <v/>
      </c>
      <c r="R1550" s="8">
        <f>IF(OR($A1550="TUA",$A1550="TYA"),"",IF(ISNUMBER(_xll.BDP($C1550,"DUR_ADJ_OAS_MID")),_xll.BDP($C1550,"DUR_ADJ_OAS_MID"),IF(ISNUMBER(_xll.BDP($E1550&amp;" ISIN","DUR_ADJ_OAS_MID")),_xll.BDP($E1550&amp;" ISIN","DUR_ADJ_OAS_MID")," ")))</f>
        <v/>
      </c>
      <c r="S1550" s="7">
        <f>IF(ISNUMBER(N1550),Q1550*N1550,IF(ISNUMBER(R1550),J1550*R1550," "))</f>
        <v/>
      </c>
      <c r="AB1550" s="8" t="inlineStr">
        <is>
          <t>MSSIQUA1</t>
        </is>
      </c>
      <c r="AG1550" t="n">
        <v>0.000413</v>
      </c>
    </row>
    <row r="1551">
      <c r="A1551" t="inlineStr">
        <is>
          <t>QIS</t>
        </is>
      </c>
      <c r="B1551" t="inlineStr">
        <is>
          <t>Lowe's Cos Inc</t>
        </is>
      </c>
      <c r="C1551" t="inlineStr">
        <is>
          <t>LOW</t>
        </is>
      </c>
      <c r="D1551" t="inlineStr">
        <is>
          <t>2536763</t>
        </is>
      </c>
      <c r="E1551" t="inlineStr">
        <is>
          <t>US5486611073</t>
        </is>
      </c>
      <c r="F1551" t="inlineStr">
        <is>
          <t>548661107</t>
        </is>
      </c>
      <c r="G1551" s="1" t="n">
        <v>2221.629768851856</v>
      </c>
      <c r="H1551" s="1" t="n">
        <v>228.31</v>
      </c>
      <c r="I1551" s="2" t="n">
        <v>507220.2925265672</v>
      </c>
      <c r="J1551" s="3" t="n">
        <v>0.005024775684552001</v>
      </c>
      <c r="K1551" s="4" t="n">
        <v>100943867.82</v>
      </c>
      <c r="L1551" s="5" t="n">
        <v>4350001</v>
      </c>
      <c r="M1551" s="6" t="n">
        <v>23.20548152</v>
      </c>
      <c r="N1551" s="7">
        <f>IF(ISNUMBER(_xll.BDP($C1551, "DELTA_MID")),_xll.BDP($C1551, "DELTA_MID")," ")</f>
        <v/>
      </c>
      <c r="O1551" s="7">
        <f>IF(ISNUMBER(N1551),_xll.BDP($C1551, "OPT_UNDL_TICKER"),"")</f>
        <v/>
      </c>
      <c r="P1551" s="8">
        <f>IF(ISNUMBER(N1551),_xll.BDP($C1551, "OPT_UNDL_PX")," ")</f>
        <v/>
      </c>
      <c r="Q1551" s="7">
        <f>IF(ISNUMBER(N1551),+G1551*_xll.BDP($C1551, "PX_POS_MULT_FACTOR")*P1551/K1551," ")</f>
        <v/>
      </c>
      <c r="R1551" s="8">
        <f>IF(OR($A1551="TUA",$A1551="TYA"),"",IF(ISNUMBER(_xll.BDP($C1551,"DUR_ADJ_OAS_MID")),_xll.BDP($C1551,"DUR_ADJ_OAS_MID"),IF(ISNUMBER(_xll.BDP($E1551&amp;" ISIN","DUR_ADJ_OAS_MID")),_xll.BDP($E1551&amp;" ISIN","DUR_ADJ_OAS_MID")," ")))</f>
        <v/>
      </c>
      <c r="S1551" s="7">
        <f>IF(ISNUMBER(N1551),Q1551*N1551,IF(ISNUMBER(R1551),J1551*R1551," "))</f>
        <v/>
      </c>
      <c r="AB1551" s="8" t="inlineStr">
        <is>
          <t>MSSIQUA1</t>
        </is>
      </c>
      <c r="AG1551" t="n">
        <v>0.000413</v>
      </c>
    </row>
    <row r="1552">
      <c r="A1552" t="inlineStr">
        <is>
          <t>QIS</t>
        </is>
      </c>
      <c r="B1552" t="inlineStr">
        <is>
          <t>Lululemon Athletica Inc</t>
        </is>
      </c>
      <c r="C1552" t="inlineStr">
        <is>
          <t>LULU</t>
        </is>
      </c>
      <c r="D1552" t="inlineStr">
        <is>
          <t>B23FN39</t>
        </is>
      </c>
      <c r="E1552" t="inlineStr">
        <is>
          <t>US5500211090</t>
        </is>
      </c>
      <c r="F1552" t="inlineStr">
        <is>
          <t>550021109</t>
        </is>
      </c>
      <c r="G1552" s="1" t="n">
        <v>1989.555552064202</v>
      </c>
      <c r="H1552" s="1" t="n">
        <v>247.68</v>
      </c>
      <c r="I1552" s="2" t="n">
        <v>492773.1191352615</v>
      </c>
      <c r="J1552" s="3" t="n">
        <v>0.004881654822400499</v>
      </c>
      <c r="K1552" s="4" t="n">
        <v>100943867.82</v>
      </c>
      <c r="L1552" s="5" t="n">
        <v>4350001</v>
      </c>
      <c r="M1552" s="6" t="n">
        <v>23.20548152</v>
      </c>
      <c r="N1552" s="7">
        <f>IF(ISNUMBER(_xll.BDP($C1552, "DELTA_MID")),_xll.BDP($C1552, "DELTA_MID")," ")</f>
        <v/>
      </c>
      <c r="O1552" s="7">
        <f>IF(ISNUMBER(N1552),_xll.BDP($C1552, "OPT_UNDL_TICKER"),"")</f>
        <v/>
      </c>
      <c r="P1552" s="8">
        <f>IF(ISNUMBER(N1552),_xll.BDP($C1552, "OPT_UNDL_PX")," ")</f>
        <v/>
      </c>
      <c r="Q1552" s="7">
        <f>IF(ISNUMBER(N1552),+G1552*_xll.BDP($C1552, "PX_POS_MULT_FACTOR")*P1552/K1552," ")</f>
        <v/>
      </c>
      <c r="R1552" s="8">
        <f>IF(OR($A1552="TUA",$A1552="TYA"),"",IF(ISNUMBER(_xll.BDP($C1552,"DUR_ADJ_OAS_MID")),_xll.BDP($C1552,"DUR_ADJ_OAS_MID"),IF(ISNUMBER(_xll.BDP($E1552&amp;" ISIN","DUR_ADJ_OAS_MID")),_xll.BDP($E1552&amp;" ISIN","DUR_ADJ_OAS_MID")," ")))</f>
        <v/>
      </c>
      <c r="S1552" s="7">
        <f>IF(ISNUMBER(N1552),Q1552*N1552,IF(ISNUMBER(R1552),J1552*R1552," "))</f>
        <v/>
      </c>
      <c r="AB1552" s="8" t="inlineStr">
        <is>
          <t>MSSIQUA1</t>
        </is>
      </c>
      <c r="AG1552" t="n">
        <v>0.000413</v>
      </c>
    </row>
    <row r="1553">
      <c r="A1553" t="inlineStr">
        <is>
          <t>QIS</t>
        </is>
      </c>
      <c r="B1553" t="inlineStr">
        <is>
          <t>Masco Corp</t>
        </is>
      </c>
      <c r="C1553" t="inlineStr">
        <is>
          <t>MAS</t>
        </is>
      </c>
      <c r="D1553" t="inlineStr">
        <is>
          <t>2570200</t>
        </is>
      </c>
      <c r="E1553" t="inlineStr">
        <is>
          <t>US5745991068</t>
        </is>
      </c>
      <c r="F1553" t="inlineStr">
        <is>
          <t>574599106</t>
        </is>
      </c>
      <c r="G1553" s="1" t="n">
        <v>7682.026412353923</v>
      </c>
      <c r="H1553" s="1" t="n">
        <v>66.38</v>
      </c>
      <c r="I1553" s="2" t="n">
        <v>509932.9132520534</v>
      </c>
      <c r="J1553" s="3" t="n">
        <v>0.0050516482503063</v>
      </c>
      <c r="K1553" s="4" t="n">
        <v>100943867.82</v>
      </c>
      <c r="L1553" s="5" t="n">
        <v>4350001</v>
      </c>
      <c r="M1553" s="6" t="n">
        <v>23.20548152</v>
      </c>
      <c r="N1553" s="7">
        <f>IF(ISNUMBER(_xll.BDP($C1553, "DELTA_MID")),_xll.BDP($C1553, "DELTA_MID")," ")</f>
        <v/>
      </c>
      <c r="O1553" s="7">
        <f>IF(ISNUMBER(N1553),_xll.BDP($C1553, "OPT_UNDL_TICKER"),"")</f>
        <v/>
      </c>
      <c r="P1553" s="8">
        <f>IF(ISNUMBER(N1553),_xll.BDP($C1553, "OPT_UNDL_PX")," ")</f>
        <v/>
      </c>
      <c r="Q1553" s="7">
        <f>IF(ISNUMBER(N1553),+G1553*_xll.BDP($C1553, "PX_POS_MULT_FACTOR")*P1553/K1553," ")</f>
        <v/>
      </c>
      <c r="R1553" s="8">
        <f>IF(OR($A1553="TUA",$A1553="TYA"),"",IF(ISNUMBER(_xll.BDP($C1553,"DUR_ADJ_OAS_MID")),_xll.BDP($C1553,"DUR_ADJ_OAS_MID"),IF(ISNUMBER(_xll.BDP($E1553&amp;" ISIN","DUR_ADJ_OAS_MID")),_xll.BDP($E1553&amp;" ISIN","DUR_ADJ_OAS_MID")," ")))</f>
        <v/>
      </c>
      <c r="S1553" s="7">
        <f>IF(ISNUMBER(N1553),Q1553*N1553,IF(ISNUMBER(R1553),J1553*R1553," "))</f>
        <v/>
      </c>
      <c r="AB1553" s="8" t="inlineStr">
        <is>
          <t>MSSIQUA1</t>
        </is>
      </c>
      <c r="AG1553" t="n">
        <v>0.000413</v>
      </c>
    </row>
    <row r="1554">
      <c r="A1554" t="inlineStr">
        <is>
          <t>QIS</t>
        </is>
      </c>
      <c r="B1554" t="inlineStr">
        <is>
          <t>Meta Platforms Inc</t>
        </is>
      </c>
      <c r="C1554" t="inlineStr">
        <is>
          <t>META</t>
        </is>
      </c>
      <c r="D1554" t="inlineStr">
        <is>
          <t>B7TL820</t>
        </is>
      </c>
      <c r="E1554" t="inlineStr">
        <is>
          <t>US30303M1027</t>
        </is>
      </c>
      <c r="F1554" t="inlineStr">
        <is>
          <t>30303M102</t>
        </is>
      </c>
      <c r="G1554" s="1" t="n">
        <v>683.7148266354824</v>
      </c>
      <c r="H1554" s="1" t="n">
        <v>719.01</v>
      </c>
      <c r="I1554" s="2" t="n">
        <v>491597.7974991782</v>
      </c>
      <c r="J1554" s="3" t="n">
        <v>0.004870011503579201</v>
      </c>
      <c r="K1554" s="4" t="n">
        <v>100943867.82</v>
      </c>
      <c r="L1554" s="5" t="n">
        <v>4350001</v>
      </c>
      <c r="M1554" s="6" t="n">
        <v>23.20548152</v>
      </c>
      <c r="N1554" s="7">
        <f>IF(ISNUMBER(_xll.BDP($C1554, "DELTA_MID")),_xll.BDP($C1554, "DELTA_MID")," ")</f>
        <v/>
      </c>
      <c r="O1554" s="7">
        <f>IF(ISNUMBER(N1554),_xll.BDP($C1554, "OPT_UNDL_TICKER"),"")</f>
        <v/>
      </c>
      <c r="P1554" s="8">
        <f>IF(ISNUMBER(N1554),_xll.BDP($C1554, "OPT_UNDL_PX")," ")</f>
        <v/>
      </c>
      <c r="Q1554" s="7">
        <f>IF(ISNUMBER(N1554),+G1554*_xll.BDP($C1554, "PX_POS_MULT_FACTOR")*P1554/K1554," ")</f>
        <v/>
      </c>
      <c r="R1554" s="8">
        <f>IF(OR($A1554="TUA",$A1554="TYA"),"",IF(ISNUMBER(_xll.BDP($C1554,"DUR_ADJ_OAS_MID")),_xll.BDP($C1554,"DUR_ADJ_OAS_MID"),IF(ISNUMBER(_xll.BDP($E1554&amp;" ISIN","DUR_ADJ_OAS_MID")),_xll.BDP($E1554&amp;" ISIN","DUR_ADJ_OAS_MID")," ")))</f>
        <v/>
      </c>
      <c r="S1554" s="7">
        <f>IF(ISNUMBER(N1554),Q1554*N1554,IF(ISNUMBER(R1554),J1554*R1554," "))</f>
        <v/>
      </c>
      <c r="AB1554" s="8" t="inlineStr">
        <is>
          <t>MSSIQUA1</t>
        </is>
      </c>
      <c r="AG1554" t="n">
        <v>0.000413</v>
      </c>
    </row>
    <row r="1555">
      <c r="A1555" t="inlineStr">
        <is>
          <t>QIS</t>
        </is>
      </c>
      <c r="B1555" t="inlineStr">
        <is>
          <t>Molina Healthcare Inc</t>
        </is>
      </c>
      <c r="C1555" t="inlineStr">
        <is>
          <t>MOH</t>
        </is>
      </c>
      <c r="D1555" t="inlineStr">
        <is>
          <t>2212706</t>
        </is>
      </c>
      <c r="E1555" t="inlineStr">
        <is>
          <t>US60855R1005</t>
        </is>
      </c>
      <c r="F1555" t="inlineStr">
        <is>
          <t>60855R100</t>
        </is>
      </c>
      <c r="G1555" s="1" t="n">
        <v>1653.919200128113</v>
      </c>
      <c r="H1555" s="1" t="n">
        <v>239.58</v>
      </c>
      <c r="I1555" s="2" t="n">
        <v>396245.9619666934</v>
      </c>
      <c r="J1555" s="3" t="n">
        <v>0.003925408947805201</v>
      </c>
      <c r="K1555" s="4" t="n">
        <v>100943867.82</v>
      </c>
      <c r="L1555" s="5" t="n">
        <v>4350001</v>
      </c>
      <c r="M1555" s="6" t="n">
        <v>23.20548152</v>
      </c>
      <c r="N1555" s="7">
        <f>IF(ISNUMBER(_xll.BDP($C1555, "DELTA_MID")),_xll.BDP($C1555, "DELTA_MID")," ")</f>
        <v/>
      </c>
      <c r="O1555" s="7">
        <f>IF(ISNUMBER(N1555),_xll.BDP($C1555, "OPT_UNDL_TICKER"),"")</f>
        <v/>
      </c>
      <c r="P1555" s="8">
        <f>IF(ISNUMBER(N1555),_xll.BDP($C1555, "OPT_UNDL_PX")," ")</f>
        <v/>
      </c>
      <c r="Q1555" s="7">
        <f>IF(ISNUMBER(N1555),+G1555*_xll.BDP($C1555, "PX_POS_MULT_FACTOR")*P1555/K1555," ")</f>
        <v/>
      </c>
      <c r="R1555" s="8">
        <f>IF(OR($A1555="TUA",$A1555="TYA"),"",IF(ISNUMBER(_xll.BDP($C1555,"DUR_ADJ_OAS_MID")),_xll.BDP($C1555,"DUR_ADJ_OAS_MID"),IF(ISNUMBER(_xll.BDP($E1555&amp;" ISIN","DUR_ADJ_OAS_MID")),_xll.BDP($E1555&amp;" ISIN","DUR_ADJ_OAS_MID")," ")))</f>
        <v/>
      </c>
      <c r="S1555" s="7">
        <f>IF(ISNUMBER(N1555),Q1555*N1555,IF(ISNUMBER(R1555),J1555*R1555," "))</f>
        <v/>
      </c>
      <c r="AB1555" s="8" t="inlineStr">
        <is>
          <t>MSSIQUA1</t>
        </is>
      </c>
      <c r="AG1555" t="n">
        <v>0.000413</v>
      </c>
    </row>
    <row r="1556">
      <c r="A1556" t="inlineStr">
        <is>
          <t>QIS</t>
        </is>
      </c>
      <c r="B1556" t="inlineStr">
        <is>
          <t>Microsoft Corp</t>
        </is>
      </c>
      <c r="C1556" t="inlineStr">
        <is>
          <t>MSFT</t>
        </is>
      </c>
      <c r="D1556" t="inlineStr">
        <is>
          <t>2588173</t>
        </is>
      </c>
      <c r="E1556" t="inlineStr">
        <is>
          <t>US5949181045</t>
        </is>
      </c>
      <c r="F1556" t="inlineStr">
        <is>
          <t>594918104</t>
        </is>
      </c>
      <c r="G1556" s="1" t="n">
        <v>1001.898866193295</v>
      </c>
      <c r="H1556" s="1" t="n">
        <v>498.84</v>
      </c>
      <c r="I1556" s="2" t="n">
        <v>499787.2304118632</v>
      </c>
      <c r="J1556" s="3" t="n">
        <v>0.004951140086122601</v>
      </c>
      <c r="K1556" s="4" t="n">
        <v>100943867.82</v>
      </c>
      <c r="L1556" s="5" t="n">
        <v>4350001</v>
      </c>
      <c r="M1556" s="6" t="n">
        <v>23.20548152</v>
      </c>
      <c r="N1556" s="7">
        <f>IF(ISNUMBER(_xll.BDP($C1556, "DELTA_MID")),_xll.BDP($C1556, "DELTA_MID")," ")</f>
        <v/>
      </c>
      <c r="O1556" s="7">
        <f>IF(ISNUMBER(N1556),_xll.BDP($C1556, "OPT_UNDL_TICKER"),"")</f>
        <v/>
      </c>
      <c r="P1556" s="8">
        <f>IF(ISNUMBER(N1556),_xll.BDP($C1556, "OPT_UNDL_PX")," ")</f>
        <v/>
      </c>
      <c r="Q1556" s="7">
        <f>IF(ISNUMBER(N1556),+G1556*_xll.BDP($C1556, "PX_POS_MULT_FACTOR")*P1556/K1556," ")</f>
        <v/>
      </c>
      <c r="R1556" s="8">
        <f>IF(OR($A1556="TUA",$A1556="TYA"),"",IF(ISNUMBER(_xll.BDP($C1556,"DUR_ADJ_OAS_MID")),_xll.BDP($C1556,"DUR_ADJ_OAS_MID"),IF(ISNUMBER(_xll.BDP($E1556&amp;" ISIN","DUR_ADJ_OAS_MID")),_xll.BDP($E1556&amp;" ISIN","DUR_ADJ_OAS_MID")," ")))</f>
        <v/>
      </c>
      <c r="S1556" s="7">
        <f>IF(ISNUMBER(N1556),Q1556*N1556,IF(ISNUMBER(R1556),J1556*R1556," "))</f>
        <v/>
      </c>
      <c r="AB1556" s="8" t="inlineStr">
        <is>
          <t>MSSIQUA1</t>
        </is>
      </c>
      <c r="AG1556" t="n">
        <v>0.000413</v>
      </c>
    </row>
    <row r="1557">
      <c r="A1557" t="inlineStr">
        <is>
          <t>QIS</t>
        </is>
      </c>
      <c r="B1557" t="inlineStr">
        <is>
          <t>Motorola Solutions Inc</t>
        </is>
      </c>
      <c r="C1557" t="inlineStr">
        <is>
          <t>MSI</t>
        </is>
      </c>
      <c r="D1557" t="inlineStr">
        <is>
          <t>B5BKPQ4</t>
        </is>
      </c>
      <c r="E1557" t="inlineStr">
        <is>
          <t>US6200763075</t>
        </is>
      </c>
      <c r="F1557" t="inlineStr">
        <is>
          <t>620076307</t>
        </is>
      </c>
      <c r="G1557" s="1" t="n">
        <v>1178.151586043138</v>
      </c>
      <c r="H1557" s="1" t="n">
        <v>424.84</v>
      </c>
      <c r="I1557" s="2" t="n">
        <v>500525.9198145666</v>
      </c>
      <c r="J1557" s="3" t="n">
        <v>0.004958457909569</v>
      </c>
      <c r="K1557" s="4" t="n">
        <v>100943867.82</v>
      </c>
      <c r="L1557" s="5" t="n">
        <v>4350001</v>
      </c>
      <c r="M1557" s="6" t="n">
        <v>23.20548152</v>
      </c>
      <c r="N1557" s="7">
        <f>IF(ISNUMBER(_xll.BDP($C1557, "DELTA_MID")),_xll.BDP($C1557, "DELTA_MID")," ")</f>
        <v/>
      </c>
      <c r="O1557" s="7">
        <f>IF(ISNUMBER(N1557),_xll.BDP($C1557, "OPT_UNDL_TICKER"),"")</f>
        <v/>
      </c>
      <c r="P1557" s="8">
        <f>IF(ISNUMBER(N1557),_xll.BDP($C1557, "OPT_UNDL_PX")," ")</f>
        <v/>
      </c>
      <c r="Q1557" s="7">
        <f>IF(ISNUMBER(N1557),+G1557*_xll.BDP($C1557, "PX_POS_MULT_FACTOR")*P1557/K1557," ")</f>
        <v/>
      </c>
      <c r="R1557" s="8">
        <f>IF(OR($A1557="TUA",$A1557="TYA"),"",IF(ISNUMBER(_xll.BDP($C1557,"DUR_ADJ_OAS_MID")),_xll.BDP($C1557,"DUR_ADJ_OAS_MID"),IF(ISNUMBER(_xll.BDP($E1557&amp;" ISIN","DUR_ADJ_OAS_MID")),_xll.BDP($E1557&amp;" ISIN","DUR_ADJ_OAS_MID")," ")))</f>
        <v/>
      </c>
      <c r="S1557" s="7">
        <f>IF(ISNUMBER(N1557),Q1557*N1557,IF(ISNUMBER(R1557),J1557*R1557," "))</f>
        <v/>
      </c>
      <c r="AB1557" s="8" t="inlineStr">
        <is>
          <t>MSSIQUA1</t>
        </is>
      </c>
      <c r="AG1557" t="n">
        <v>0.000413</v>
      </c>
    </row>
    <row r="1558">
      <c r="A1558" t="inlineStr">
        <is>
          <t>QIS</t>
        </is>
      </c>
      <c r="B1558" t="inlineStr">
        <is>
          <t>Match Group Inc</t>
        </is>
      </c>
      <c r="C1558" t="inlineStr">
        <is>
          <t>MTCH</t>
        </is>
      </c>
      <c r="D1558" t="inlineStr">
        <is>
          <t>BK80XH9</t>
        </is>
      </c>
      <c r="E1558" t="inlineStr">
        <is>
          <t>US57667L1070</t>
        </is>
      </c>
      <c r="F1558" t="inlineStr">
        <is>
          <t>57667L107</t>
        </is>
      </c>
      <c r="G1558" s="1" t="n">
        <v>15591.09524573243</v>
      </c>
      <c r="H1558" s="1" t="n">
        <v>32.54</v>
      </c>
      <c r="I1558" s="2" t="n">
        <v>507334.2392961332</v>
      </c>
      <c r="J1558" s="3" t="n">
        <v>0.005025904497743201</v>
      </c>
      <c r="K1558" s="4" t="n">
        <v>100943867.82</v>
      </c>
      <c r="L1558" s="5" t="n">
        <v>4350001</v>
      </c>
      <c r="M1558" s="6" t="n">
        <v>23.20548152</v>
      </c>
      <c r="N1558" s="7">
        <f>IF(ISNUMBER(_xll.BDP($C1558, "DELTA_MID")),_xll.BDP($C1558, "DELTA_MID")," ")</f>
        <v/>
      </c>
      <c r="O1558" s="7">
        <f>IF(ISNUMBER(N1558),_xll.BDP($C1558, "OPT_UNDL_TICKER"),"")</f>
        <v/>
      </c>
      <c r="P1558" s="8">
        <f>IF(ISNUMBER(N1558),_xll.BDP($C1558, "OPT_UNDL_PX")," ")</f>
        <v/>
      </c>
      <c r="Q1558" s="7">
        <f>IF(ISNUMBER(N1558),+G1558*_xll.BDP($C1558, "PX_POS_MULT_FACTOR")*P1558/K1558," ")</f>
        <v/>
      </c>
      <c r="R1558" s="8">
        <f>IF(OR($A1558="TUA",$A1558="TYA"),"",IF(ISNUMBER(_xll.BDP($C1558,"DUR_ADJ_OAS_MID")),_xll.BDP($C1558,"DUR_ADJ_OAS_MID"),IF(ISNUMBER(_xll.BDP($E1558&amp;" ISIN","DUR_ADJ_OAS_MID")),_xll.BDP($E1558&amp;" ISIN","DUR_ADJ_OAS_MID")," ")))</f>
        <v/>
      </c>
      <c r="S1558" s="7">
        <f>IF(ISNUMBER(N1558),Q1558*N1558,IF(ISNUMBER(R1558),J1558*R1558," "))</f>
        <v/>
      </c>
      <c r="AB1558" s="8" t="inlineStr">
        <is>
          <t>MSSIQUA1</t>
        </is>
      </c>
      <c r="AG1558" t="n">
        <v>0.000413</v>
      </c>
    </row>
    <row r="1559">
      <c r="A1559" t="inlineStr">
        <is>
          <t>QIS</t>
        </is>
      </c>
      <c r="B1559" t="inlineStr">
        <is>
          <t>Mettler-Toledo International I</t>
        </is>
      </c>
      <c r="C1559" t="inlineStr">
        <is>
          <t>MTD</t>
        </is>
      </c>
      <c r="D1559" t="inlineStr">
        <is>
          <t>2126249</t>
        </is>
      </c>
      <c r="E1559" t="inlineStr">
        <is>
          <t>US5926881054</t>
        </is>
      </c>
      <c r="F1559" t="inlineStr">
        <is>
          <t>592688105</t>
        </is>
      </c>
      <c r="G1559" s="1" t="n">
        <v>405.8416846199501</v>
      </c>
      <c r="H1559" s="1" t="n">
        <v>1209.08</v>
      </c>
      <c r="I1559" s="2" t="n">
        <v>490695.0640402892</v>
      </c>
      <c r="J1559" s="3" t="n">
        <v>0.0048610685783834</v>
      </c>
      <c r="K1559" s="4" t="n">
        <v>100943867.82</v>
      </c>
      <c r="L1559" s="5" t="n">
        <v>4350001</v>
      </c>
      <c r="M1559" s="6" t="n">
        <v>23.20548152</v>
      </c>
      <c r="N1559" s="7">
        <f>IF(ISNUMBER(_xll.BDP($C1559, "DELTA_MID")),_xll.BDP($C1559, "DELTA_MID")," ")</f>
        <v/>
      </c>
      <c r="O1559" s="7">
        <f>IF(ISNUMBER(N1559),_xll.BDP($C1559, "OPT_UNDL_TICKER"),"")</f>
        <v/>
      </c>
      <c r="P1559" s="8">
        <f>IF(ISNUMBER(N1559),_xll.BDP($C1559, "OPT_UNDL_PX")," ")</f>
        <v/>
      </c>
      <c r="Q1559" s="7">
        <f>IF(ISNUMBER(N1559),+G1559*_xll.BDP($C1559, "PX_POS_MULT_FACTOR")*P1559/K1559," ")</f>
        <v/>
      </c>
      <c r="R1559" s="8">
        <f>IF(OR($A1559="TUA",$A1559="TYA"),"",IF(ISNUMBER(_xll.BDP($C1559,"DUR_ADJ_OAS_MID")),_xll.BDP($C1559,"DUR_ADJ_OAS_MID"),IF(ISNUMBER(_xll.BDP($E1559&amp;" ISIN","DUR_ADJ_OAS_MID")),_xll.BDP($E1559&amp;" ISIN","DUR_ADJ_OAS_MID")," ")))</f>
        <v/>
      </c>
      <c r="S1559" s="7">
        <f>IF(ISNUMBER(N1559),Q1559*N1559,IF(ISNUMBER(R1559),J1559*R1559," "))</f>
        <v/>
      </c>
      <c r="AB1559" s="8" t="inlineStr">
        <is>
          <t>MSSIQUA1</t>
        </is>
      </c>
      <c r="AG1559" t="n">
        <v>0.000413</v>
      </c>
    </row>
    <row r="1560">
      <c r="A1560" t="inlineStr">
        <is>
          <t>QIS</t>
        </is>
      </c>
      <c r="B1560" t="inlineStr">
        <is>
          <t>Nasdaq Inc</t>
        </is>
      </c>
      <c r="C1560" t="inlineStr">
        <is>
          <t>NDAQ</t>
        </is>
      </c>
      <c r="D1560" t="inlineStr">
        <is>
          <t>2965107</t>
        </is>
      </c>
      <c r="E1560" t="inlineStr">
        <is>
          <t>US6311031081</t>
        </is>
      </c>
      <c r="F1560" t="inlineStr">
        <is>
          <t>631103108</t>
        </is>
      </c>
      <c r="G1560" s="1" t="n">
        <v>5538.182363929272</v>
      </c>
      <c r="H1560" s="1" t="n">
        <v>90.06999999999999</v>
      </c>
      <c r="I1560" s="2" t="n">
        <v>498824.0855191094</v>
      </c>
      <c r="J1560" s="3" t="n">
        <v>0.0049415986953125</v>
      </c>
      <c r="K1560" s="4" t="n">
        <v>100943867.82</v>
      </c>
      <c r="L1560" s="5" t="n">
        <v>4350001</v>
      </c>
      <c r="M1560" s="6" t="n">
        <v>23.20548152</v>
      </c>
      <c r="N1560" s="7">
        <f>IF(ISNUMBER(_xll.BDP($C1560, "DELTA_MID")),_xll.BDP($C1560, "DELTA_MID")," ")</f>
        <v/>
      </c>
      <c r="O1560" s="7">
        <f>IF(ISNUMBER(N1560),_xll.BDP($C1560, "OPT_UNDL_TICKER"),"")</f>
        <v/>
      </c>
      <c r="P1560" s="8">
        <f>IF(ISNUMBER(N1560),_xll.BDP($C1560, "OPT_UNDL_PX")," ")</f>
        <v/>
      </c>
      <c r="Q1560" s="7">
        <f>IF(ISNUMBER(N1560),+G1560*_xll.BDP($C1560, "PX_POS_MULT_FACTOR")*P1560/K1560," ")</f>
        <v/>
      </c>
      <c r="R1560" s="8">
        <f>IF(OR($A1560="TUA",$A1560="TYA"),"",IF(ISNUMBER(_xll.BDP($C1560,"DUR_ADJ_OAS_MID")),_xll.BDP($C1560,"DUR_ADJ_OAS_MID"),IF(ISNUMBER(_xll.BDP($E1560&amp;" ISIN","DUR_ADJ_OAS_MID")),_xll.BDP($E1560&amp;" ISIN","DUR_ADJ_OAS_MID")," ")))</f>
        <v/>
      </c>
      <c r="S1560" s="7">
        <f>IF(ISNUMBER(N1560),Q1560*N1560,IF(ISNUMBER(R1560),J1560*R1560," "))</f>
        <v/>
      </c>
      <c r="AB1560" s="8" t="inlineStr">
        <is>
          <t>MSSIQUA1</t>
        </is>
      </c>
      <c r="AG1560" t="n">
        <v>0.000413</v>
      </c>
    </row>
    <row r="1561">
      <c r="A1561" t="inlineStr">
        <is>
          <t>QIS</t>
        </is>
      </c>
      <c r="B1561" t="inlineStr">
        <is>
          <t>Nordson Corp</t>
        </is>
      </c>
      <c r="C1561" t="inlineStr">
        <is>
          <t>NDSN</t>
        </is>
      </c>
      <c r="D1561" t="inlineStr">
        <is>
          <t>2641838</t>
        </is>
      </c>
      <c r="E1561" t="inlineStr">
        <is>
          <t>US6556631025</t>
        </is>
      </c>
      <c r="F1561" t="inlineStr">
        <is>
          <t>655663102</t>
        </is>
      </c>
      <c r="G1561" s="1" t="n">
        <v>2198.130457205285</v>
      </c>
      <c r="H1561" s="1" t="n">
        <v>222.78</v>
      </c>
      <c r="I1561" s="2" t="n">
        <v>489699.5032561935</v>
      </c>
      <c r="J1561" s="3" t="n">
        <v>0.0048512060596827</v>
      </c>
      <c r="K1561" s="4" t="n">
        <v>100943867.82</v>
      </c>
      <c r="L1561" s="5" t="n">
        <v>4350001</v>
      </c>
      <c r="M1561" s="6" t="n">
        <v>23.20548152</v>
      </c>
      <c r="N1561" s="7">
        <f>IF(ISNUMBER(_xll.BDP($C1561, "DELTA_MID")),_xll.BDP($C1561, "DELTA_MID")," ")</f>
        <v/>
      </c>
      <c r="O1561" s="7">
        <f>IF(ISNUMBER(N1561),_xll.BDP($C1561, "OPT_UNDL_TICKER"),"")</f>
        <v/>
      </c>
      <c r="P1561" s="8">
        <f>IF(ISNUMBER(N1561),_xll.BDP($C1561, "OPT_UNDL_PX")," ")</f>
        <v/>
      </c>
      <c r="Q1561" s="7">
        <f>IF(ISNUMBER(N1561),+G1561*_xll.BDP($C1561, "PX_POS_MULT_FACTOR")*P1561/K1561," ")</f>
        <v/>
      </c>
      <c r="R1561" s="8">
        <f>IF(OR($A1561="TUA",$A1561="TYA"),"",IF(ISNUMBER(_xll.BDP($C1561,"DUR_ADJ_OAS_MID")),_xll.BDP($C1561,"DUR_ADJ_OAS_MID"),IF(ISNUMBER(_xll.BDP($E1561&amp;" ISIN","DUR_ADJ_OAS_MID")),_xll.BDP($E1561&amp;" ISIN","DUR_ADJ_OAS_MID")," ")))</f>
        <v/>
      </c>
      <c r="S1561" s="7">
        <f>IF(ISNUMBER(N1561),Q1561*N1561,IF(ISNUMBER(R1561),J1561*R1561," "))</f>
        <v/>
      </c>
      <c r="AB1561" s="8" t="inlineStr">
        <is>
          <t>MSSIQUA1</t>
        </is>
      </c>
      <c r="AG1561" t="n">
        <v>0.000413</v>
      </c>
    </row>
    <row r="1562">
      <c r="A1562" t="inlineStr">
        <is>
          <t>QIS</t>
        </is>
      </c>
      <c r="B1562" t="inlineStr">
        <is>
          <t>NRG Energy Inc</t>
        </is>
      </c>
      <c r="C1562" t="inlineStr">
        <is>
          <t>NRG</t>
        </is>
      </c>
      <c r="D1562" t="inlineStr">
        <is>
          <t>2212922</t>
        </is>
      </c>
      <c r="E1562" t="inlineStr">
        <is>
          <t>US6293775085</t>
        </is>
      </c>
      <c r="F1562" t="inlineStr">
        <is>
          <t>629377508</t>
        </is>
      </c>
      <c r="G1562" s="1" t="n">
        <v>3118.421808050491</v>
      </c>
      <c r="H1562" s="1" t="n">
        <v>158.39</v>
      </c>
      <c r="I1562" s="2" t="n">
        <v>493926.8301771171</v>
      </c>
      <c r="J1562" s="3" t="n">
        <v>0.004893084055961401</v>
      </c>
      <c r="K1562" s="4" t="n">
        <v>100943867.82</v>
      </c>
      <c r="L1562" s="5" t="n">
        <v>4350001</v>
      </c>
      <c r="M1562" s="6" t="n">
        <v>23.20548152</v>
      </c>
      <c r="N1562" s="7">
        <f>IF(ISNUMBER(_xll.BDP($C1562, "DELTA_MID")),_xll.BDP($C1562, "DELTA_MID")," ")</f>
        <v/>
      </c>
      <c r="O1562" s="7">
        <f>IF(ISNUMBER(N1562),_xll.BDP($C1562, "OPT_UNDL_TICKER"),"")</f>
        <v/>
      </c>
      <c r="P1562" s="8">
        <f>IF(ISNUMBER(N1562),_xll.BDP($C1562, "OPT_UNDL_PX")," ")</f>
        <v/>
      </c>
      <c r="Q1562" s="7">
        <f>IF(ISNUMBER(N1562),+G1562*_xll.BDP($C1562, "PX_POS_MULT_FACTOR")*P1562/K1562," ")</f>
        <v/>
      </c>
      <c r="R1562" s="8">
        <f>IF(OR($A1562="TUA",$A1562="TYA"),"",IF(ISNUMBER(_xll.BDP($C1562,"DUR_ADJ_OAS_MID")),_xll.BDP($C1562,"DUR_ADJ_OAS_MID"),IF(ISNUMBER(_xll.BDP($E1562&amp;" ISIN","DUR_ADJ_OAS_MID")),_xll.BDP($E1562&amp;" ISIN","DUR_ADJ_OAS_MID")," ")))</f>
        <v/>
      </c>
      <c r="S1562" s="7">
        <f>IF(ISNUMBER(N1562),Q1562*N1562,IF(ISNUMBER(R1562),J1562*R1562," "))</f>
        <v/>
      </c>
      <c r="AB1562" s="8" t="inlineStr">
        <is>
          <t>MSSIQUA1</t>
        </is>
      </c>
      <c r="AG1562" t="n">
        <v>0.000413</v>
      </c>
    </row>
    <row r="1563">
      <c r="A1563" t="inlineStr">
        <is>
          <t>QIS</t>
        </is>
      </c>
      <c r="B1563" t="inlineStr">
        <is>
          <t>nVent Electric PLC</t>
        </is>
      </c>
      <c r="C1563" t="inlineStr">
        <is>
          <t>NVT</t>
        </is>
      </c>
      <c r="D1563" t="inlineStr">
        <is>
          <t>BDVJJQ5</t>
        </is>
      </c>
      <c r="E1563" t="inlineStr">
        <is>
          <t>IE00BDVJJQ56</t>
        </is>
      </c>
      <c r="G1563" s="1" t="n">
        <v>6818.892415159529</v>
      </c>
      <c r="H1563" s="1" t="n">
        <v>74.91</v>
      </c>
      <c r="I1563" s="2" t="n">
        <v>510803.2308196003</v>
      </c>
      <c r="J1563" s="3" t="n">
        <v>0.005060270047611499</v>
      </c>
      <c r="K1563" s="4" t="n">
        <v>100943867.82</v>
      </c>
      <c r="L1563" s="5" t="n">
        <v>4350001</v>
      </c>
      <c r="M1563" s="6" t="n">
        <v>23.20548152</v>
      </c>
      <c r="N1563" s="7">
        <f>IF(ISNUMBER(_xll.BDP($C1563, "DELTA_MID")),_xll.BDP($C1563, "DELTA_MID")," ")</f>
        <v/>
      </c>
      <c r="O1563" s="7">
        <f>IF(ISNUMBER(N1563),_xll.BDP($C1563, "OPT_UNDL_TICKER"),"")</f>
        <v/>
      </c>
      <c r="P1563" s="8">
        <f>IF(ISNUMBER(N1563),_xll.BDP($C1563, "OPT_UNDL_PX")," ")</f>
        <v/>
      </c>
      <c r="Q1563" s="7">
        <f>IF(ISNUMBER(N1563),+G1563*_xll.BDP($C1563, "PX_POS_MULT_FACTOR")*P1563/K1563," ")</f>
        <v/>
      </c>
      <c r="R1563" s="8">
        <f>IF(OR($A1563="TUA",$A1563="TYA"),"",IF(ISNUMBER(_xll.BDP($C1563,"DUR_ADJ_OAS_MID")),_xll.BDP($C1563,"DUR_ADJ_OAS_MID"),IF(ISNUMBER(_xll.BDP($E1563&amp;" ISIN","DUR_ADJ_OAS_MID")),_xll.BDP($E1563&amp;" ISIN","DUR_ADJ_OAS_MID")," ")))</f>
        <v/>
      </c>
      <c r="S1563" s="7">
        <f>IF(ISNUMBER(N1563),Q1563*N1563,IF(ISNUMBER(R1563),J1563*R1563," "))</f>
        <v/>
      </c>
      <c r="AB1563" s="8" t="inlineStr">
        <is>
          <t>MSSIQUA1</t>
        </is>
      </c>
      <c r="AG1563" t="n">
        <v>0.000413</v>
      </c>
    </row>
    <row r="1564">
      <c r="A1564" t="inlineStr">
        <is>
          <t>QIS</t>
        </is>
      </c>
      <c r="B1564" t="inlineStr">
        <is>
          <t>Omega Healthcare Investors Inc</t>
        </is>
      </c>
      <c r="C1564" t="inlineStr">
        <is>
          <t>OHI</t>
        </is>
      </c>
      <c r="D1564" t="inlineStr">
        <is>
          <t>2043274</t>
        </is>
      </c>
      <c r="E1564" t="inlineStr">
        <is>
          <t>US6819361006</t>
        </is>
      </c>
      <c r="F1564" t="inlineStr">
        <is>
          <t>681936100</t>
        </is>
      </c>
      <c r="G1564" s="1" t="n">
        <v>13308.8354608881</v>
      </c>
      <c r="H1564" s="1" t="n">
        <v>36.67</v>
      </c>
      <c r="I1564" s="2" t="n">
        <v>488034.9963507666</v>
      </c>
      <c r="J1564" s="3" t="n">
        <v>0.004834716629057801</v>
      </c>
      <c r="K1564" s="4" t="n">
        <v>100943867.82</v>
      </c>
      <c r="L1564" s="5" t="n">
        <v>4350001</v>
      </c>
      <c r="M1564" s="6" t="n">
        <v>23.20548152</v>
      </c>
      <c r="N1564" s="7">
        <f>IF(ISNUMBER(_xll.BDP($C1564, "DELTA_MID")),_xll.BDP($C1564, "DELTA_MID")," ")</f>
        <v/>
      </c>
      <c r="O1564" s="7">
        <f>IF(ISNUMBER(N1564),_xll.BDP($C1564, "OPT_UNDL_TICKER"),"")</f>
        <v/>
      </c>
      <c r="P1564" s="8">
        <f>IF(ISNUMBER(N1564),_xll.BDP($C1564, "OPT_UNDL_PX")," ")</f>
        <v/>
      </c>
      <c r="Q1564" s="7">
        <f>IF(ISNUMBER(N1564),+G1564*_xll.BDP($C1564, "PX_POS_MULT_FACTOR")*P1564/K1564," ")</f>
        <v/>
      </c>
      <c r="R1564" s="8">
        <f>IF(OR($A1564="TUA",$A1564="TYA"),"",IF(ISNUMBER(_xll.BDP($C1564,"DUR_ADJ_OAS_MID")),_xll.BDP($C1564,"DUR_ADJ_OAS_MID"),IF(ISNUMBER(_xll.BDP($E1564&amp;" ISIN","DUR_ADJ_OAS_MID")),_xll.BDP($E1564&amp;" ISIN","DUR_ADJ_OAS_MID")," ")))</f>
        <v/>
      </c>
      <c r="S1564" s="7">
        <f>IF(ISNUMBER(N1564),Q1564*N1564,IF(ISNUMBER(R1564),J1564*R1564," "))</f>
        <v/>
      </c>
      <c r="AB1564" s="8" t="inlineStr">
        <is>
          <t>MSSIQUA1</t>
        </is>
      </c>
      <c r="AG1564" t="n">
        <v>0.000413</v>
      </c>
    </row>
    <row r="1565">
      <c r="A1565" t="inlineStr">
        <is>
          <t>QIS</t>
        </is>
      </c>
      <c r="B1565" t="inlineStr">
        <is>
          <t>Omnicom Group Inc</t>
        </is>
      </c>
      <c r="C1565" t="inlineStr">
        <is>
          <t>OMC</t>
        </is>
      </c>
      <c r="D1565" t="inlineStr">
        <is>
          <t>2279303</t>
        </is>
      </c>
      <c r="E1565" t="inlineStr">
        <is>
          <t>US6819191064</t>
        </is>
      </c>
      <c r="F1565" t="inlineStr">
        <is>
          <t>681919106</t>
        </is>
      </c>
      <c r="G1565" s="1" t="n">
        <v>6793.797196956352</v>
      </c>
      <c r="H1565" s="1" t="n">
        <v>74.70999999999999</v>
      </c>
      <c r="I1565" s="2" t="n">
        <v>507564.588584609</v>
      </c>
      <c r="J1565" s="3" t="n">
        <v>0.0050281864519961</v>
      </c>
      <c r="K1565" s="4" t="n">
        <v>100943867.82</v>
      </c>
      <c r="L1565" s="5" t="n">
        <v>4350001</v>
      </c>
      <c r="M1565" s="6" t="n">
        <v>23.20548152</v>
      </c>
      <c r="N1565" s="7">
        <f>IF(ISNUMBER(_xll.BDP($C1565, "DELTA_MID")),_xll.BDP($C1565, "DELTA_MID")," ")</f>
        <v/>
      </c>
      <c r="O1565" s="7">
        <f>IF(ISNUMBER(N1565),_xll.BDP($C1565, "OPT_UNDL_TICKER"),"")</f>
        <v/>
      </c>
      <c r="P1565" s="8">
        <f>IF(ISNUMBER(N1565),_xll.BDP($C1565, "OPT_UNDL_PX")," ")</f>
        <v/>
      </c>
      <c r="Q1565" s="7">
        <f>IF(ISNUMBER(N1565),+G1565*_xll.BDP($C1565, "PX_POS_MULT_FACTOR")*P1565/K1565," ")</f>
        <v/>
      </c>
      <c r="R1565" s="8">
        <f>IF(OR($A1565="TUA",$A1565="TYA"),"",IF(ISNUMBER(_xll.BDP($C1565,"DUR_ADJ_OAS_MID")),_xll.BDP($C1565,"DUR_ADJ_OAS_MID"),IF(ISNUMBER(_xll.BDP($E1565&amp;" ISIN","DUR_ADJ_OAS_MID")),_xll.BDP($E1565&amp;" ISIN","DUR_ADJ_OAS_MID")," ")))</f>
        <v/>
      </c>
      <c r="S1565" s="7">
        <f>IF(ISNUMBER(N1565),Q1565*N1565,IF(ISNUMBER(R1565),J1565*R1565," "))</f>
        <v/>
      </c>
      <c r="AB1565" s="8" t="inlineStr">
        <is>
          <t>MSSIQUA1</t>
        </is>
      </c>
      <c r="AG1565" t="n">
        <v>0.000413</v>
      </c>
    </row>
    <row r="1566">
      <c r="A1566" t="inlineStr">
        <is>
          <t>QIS</t>
        </is>
      </c>
      <c r="B1566" t="inlineStr">
        <is>
          <t>Oracle Corp</t>
        </is>
      </c>
      <c r="C1566" t="inlineStr">
        <is>
          <t>ORCL</t>
        </is>
      </c>
      <c r="D1566" t="inlineStr">
        <is>
          <t>2661568</t>
        </is>
      </c>
      <c r="E1566" t="inlineStr">
        <is>
          <t>US68389X1054</t>
        </is>
      </c>
      <c r="F1566" t="inlineStr">
        <is>
          <t>68389X105</t>
        </is>
      </c>
      <c r="G1566" s="1" t="n">
        <v>2274.039207434037</v>
      </c>
      <c r="H1566" s="1" t="n">
        <v>237.32</v>
      </c>
      <c r="I1566" s="2" t="n">
        <v>539674.9847082456</v>
      </c>
      <c r="J1566" s="3" t="n">
        <v>0.005346287955505901</v>
      </c>
      <c r="K1566" s="4" t="n">
        <v>100943867.82</v>
      </c>
      <c r="L1566" s="5" t="n">
        <v>4350001</v>
      </c>
      <c r="M1566" s="6" t="n">
        <v>23.20548152</v>
      </c>
      <c r="N1566" s="7">
        <f>IF(ISNUMBER(_xll.BDP($C1566, "DELTA_MID")),_xll.BDP($C1566, "DELTA_MID")," ")</f>
        <v/>
      </c>
      <c r="O1566" s="7">
        <f>IF(ISNUMBER(N1566),_xll.BDP($C1566, "OPT_UNDL_TICKER"),"")</f>
        <v/>
      </c>
      <c r="P1566" s="8">
        <f>IF(ISNUMBER(N1566),_xll.BDP($C1566, "OPT_UNDL_PX")," ")</f>
        <v/>
      </c>
      <c r="Q1566" s="7">
        <f>IF(ISNUMBER(N1566),+G1566*_xll.BDP($C1566, "PX_POS_MULT_FACTOR")*P1566/K1566," ")</f>
        <v/>
      </c>
      <c r="R1566" s="8">
        <f>IF(OR($A1566="TUA",$A1566="TYA"),"",IF(ISNUMBER(_xll.BDP($C1566,"DUR_ADJ_OAS_MID")),_xll.BDP($C1566,"DUR_ADJ_OAS_MID"),IF(ISNUMBER(_xll.BDP($E1566&amp;" ISIN","DUR_ADJ_OAS_MID")),_xll.BDP($E1566&amp;" ISIN","DUR_ADJ_OAS_MID")," ")))</f>
        <v/>
      </c>
      <c r="S1566" s="7">
        <f>IF(ISNUMBER(N1566),Q1566*N1566,IF(ISNUMBER(R1566),J1566*R1566," "))</f>
        <v/>
      </c>
      <c r="AB1566" s="8" t="inlineStr">
        <is>
          <t>MSSIQUA1</t>
        </is>
      </c>
      <c r="AG1566" t="n">
        <v>0.000413</v>
      </c>
    </row>
    <row r="1567">
      <c r="A1567" t="inlineStr">
        <is>
          <t>QIS</t>
        </is>
      </c>
      <c r="B1567" t="inlineStr">
        <is>
          <t>O'Reilly Automotive Inc</t>
        </is>
      </c>
      <c r="C1567" t="inlineStr">
        <is>
          <t>ORLY</t>
        </is>
      </c>
      <c r="D1567" t="inlineStr">
        <is>
          <t>B65LWX6</t>
        </is>
      </c>
      <c r="E1567" t="inlineStr">
        <is>
          <t>US67103H1077</t>
        </is>
      </c>
      <c r="F1567" t="inlineStr">
        <is>
          <t>67103H107</t>
        </is>
      </c>
      <c r="G1567" s="1" t="n">
        <v>5447.681831960313</v>
      </c>
      <c r="H1567" s="1" t="n">
        <v>91.33</v>
      </c>
      <c r="I1567" s="2" t="n">
        <v>497536.7817129353</v>
      </c>
      <c r="J1567" s="3" t="n">
        <v>0.0049288460255964</v>
      </c>
      <c r="K1567" s="4" t="n">
        <v>100943867.82</v>
      </c>
      <c r="L1567" s="5" t="n">
        <v>4350001</v>
      </c>
      <c r="M1567" s="6" t="n">
        <v>23.20548152</v>
      </c>
      <c r="N1567" s="7">
        <f>IF(ISNUMBER(_xll.BDP($C1567, "DELTA_MID")),_xll.BDP($C1567, "DELTA_MID")," ")</f>
        <v/>
      </c>
      <c r="O1567" s="7">
        <f>IF(ISNUMBER(N1567),_xll.BDP($C1567, "OPT_UNDL_TICKER"),"")</f>
        <v/>
      </c>
      <c r="P1567" s="8">
        <f>IF(ISNUMBER(N1567),_xll.BDP($C1567, "OPT_UNDL_PX")," ")</f>
        <v/>
      </c>
      <c r="Q1567" s="7">
        <f>IF(ISNUMBER(N1567),+G1567*_xll.BDP($C1567, "PX_POS_MULT_FACTOR")*P1567/K1567," ")</f>
        <v/>
      </c>
      <c r="R1567" s="8">
        <f>IF(OR($A1567="TUA",$A1567="TYA"),"",IF(ISNUMBER(_xll.BDP($C1567,"DUR_ADJ_OAS_MID")),_xll.BDP($C1567,"DUR_ADJ_OAS_MID"),IF(ISNUMBER(_xll.BDP($E1567&amp;" ISIN","DUR_ADJ_OAS_MID")),_xll.BDP($E1567&amp;" ISIN","DUR_ADJ_OAS_MID")," ")))</f>
        <v/>
      </c>
      <c r="S1567" s="7">
        <f>IF(ISNUMBER(N1567),Q1567*N1567,IF(ISNUMBER(R1567),J1567*R1567," "))</f>
        <v/>
      </c>
      <c r="AB1567" s="8" t="inlineStr">
        <is>
          <t>MSSIQUA1</t>
        </is>
      </c>
      <c r="AG1567" t="n">
        <v>0.000413</v>
      </c>
    </row>
    <row r="1568">
      <c r="A1568" t="inlineStr">
        <is>
          <t>QIS</t>
        </is>
      </c>
      <c r="B1568" t="inlineStr">
        <is>
          <t>Paychex Inc</t>
        </is>
      </c>
      <c r="C1568" t="inlineStr">
        <is>
          <t>PAYX</t>
        </is>
      </c>
      <c r="D1568" t="inlineStr">
        <is>
          <t>2674458</t>
        </is>
      </c>
      <c r="E1568" t="inlineStr">
        <is>
          <t>US7043261079</t>
        </is>
      </c>
      <c r="F1568" t="inlineStr">
        <is>
          <t>704326107</t>
        </is>
      </c>
      <c r="G1568" s="1" t="n">
        <v>3123.697142311262</v>
      </c>
      <c r="H1568" s="1" t="n">
        <v>147.13</v>
      </c>
      <c r="I1568" s="2" t="n">
        <v>459589.560548256</v>
      </c>
      <c r="J1568" s="3" t="n">
        <v>0.004552922039482201</v>
      </c>
      <c r="K1568" s="4" t="n">
        <v>100943867.82</v>
      </c>
      <c r="L1568" s="5" t="n">
        <v>4350001</v>
      </c>
      <c r="M1568" s="6" t="n">
        <v>23.20548152</v>
      </c>
      <c r="N1568" s="7">
        <f>IF(ISNUMBER(_xll.BDP($C1568, "DELTA_MID")),_xll.BDP($C1568, "DELTA_MID")," ")</f>
        <v/>
      </c>
      <c r="O1568" s="7">
        <f>IF(ISNUMBER(N1568),_xll.BDP($C1568, "OPT_UNDL_TICKER"),"")</f>
        <v/>
      </c>
      <c r="P1568" s="8">
        <f>IF(ISNUMBER(N1568),_xll.BDP($C1568, "OPT_UNDL_PX")," ")</f>
        <v/>
      </c>
      <c r="Q1568" s="7">
        <f>IF(ISNUMBER(N1568),+G1568*_xll.BDP($C1568, "PX_POS_MULT_FACTOR")*P1568/K1568," ")</f>
        <v/>
      </c>
      <c r="R1568" s="8">
        <f>IF(OR($A1568="TUA",$A1568="TYA"),"",IF(ISNUMBER(_xll.BDP($C1568,"DUR_ADJ_OAS_MID")),_xll.BDP($C1568,"DUR_ADJ_OAS_MID"),IF(ISNUMBER(_xll.BDP($E1568&amp;" ISIN","DUR_ADJ_OAS_MID")),_xll.BDP($E1568&amp;" ISIN","DUR_ADJ_OAS_MID")," ")))</f>
        <v/>
      </c>
      <c r="S1568" s="7">
        <f>IF(ISNUMBER(N1568),Q1568*N1568,IF(ISNUMBER(R1568),J1568*R1568," "))</f>
        <v/>
      </c>
      <c r="AB1568" s="8" t="inlineStr">
        <is>
          <t>MSSIQUA1</t>
        </is>
      </c>
      <c r="AG1568" t="n">
        <v>0.000413</v>
      </c>
    </row>
    <row r="1569">
      <c r="A1569" t="inlineStr">
        <is>
          <t>QIS</t>
        </is>
      </c>
      <c r="B1569" t="inlineStr">
        <is>
          <t>Procter &amp; Gamble Co/The</t>
        </is>
      </c>
      <c r="C1569" t="inlineStr">
        <is>
          <t>PG</t>
        </is>
      </c>
      <c r="D1569" t="inlineStr">
        <is>
          <t>2704407</t>
        </is>
      </c>
      <c r="E1569" t="inlineStr">
        <is>
          <t>US7427181091</t>
        </is>
      </c>
      <c r="F1569" t="inlineStr">
        <is>
          <t>742718109</t>
        </is>
      </c>
      <c r="G1569" s="1" t="n">
        <v>2983.899597235524</v>
      </c>
      <c r="H1569" s="1" t="n">
        <v>160.83</v>
      </c>
      <c r="I1569" s="2" t="n">
        <v>479900.5722233893</v>
      </c>
      <c r="J1569" s="3" t="n">
        <v>0.004754132990813601</v>
      </c>
      <c r="K1569" s="4" t="n">
        <v>100943867.82</v>
      </c>
      <c r="L1569" s="5" t="n">
        <v>4350001</v>
      </c>
      <c r="M1569" s="6" t="n">
        <v>23.20548152</v>
      </c>
      <c r="N1569" s="7">
        <f>IF(ISNUMBER(_xll.BDP($C1569, "DELTA_MID")),_xll.BDP($C1569, "DELTA_MID")," ")</f>
        <v/>
      </c>
      <c r="O1569" s="7">
        <f>IF(ISNUMBER(N1569),_xll.BDP($C1569, "OPT_UNDL_TICKER"),"")</f>
        <v/>
      </c>
      <c r="P1569" s="8">
        <f>IF(ISNUMBER(N1569),_xll.BDP($C1569, "OPT_UNDL_PX")," ")</f>
        <v/>
      </c>
      <c r="Q1569" s="7">
        <f>IF(ISNUMBER(N1569),+G1569*_xll.BDP($C1569, "PX_POS_MULT_FACTOR")*P1569/K1569," ")</f>
        <v/>
      </c>
      <c r="R1569" s="8">
        <f>IF(OR($A1569="TUA",$A1569="TYA"),"",IF(ISNUMBER(_xll.BDP($C1569,"DUR_ADJ_OAS_MID")),_xll.BDP($C1569,"DUR_ADJ_OAS_MID"),IF(ISNUMBER(_xll.BDP($E1569&amp;" ISIN","DUR_ADJ_OAS_MID")),_xll.BDP($E1569&amp;" ISIN","DUR_ADJ_OAS_MID")," ")))</f>
        <v/>
      </c>
      <c r="S1569" s="7">
        <f>IF(ISNUMBER(N1569),Q1569*N1569,IF(ISNUMBER(R1569),J1569*R1569," "))</f>
        <v/>
      </c>
      <c r="AB1569" s="8" t="inlineStr">
        <is>
          <t>MSSIQUA1</t>
        </is>
      </c>
      <c r="AG1569" t="n">
        <v>0.000413</v>
      </c>
    </row>
    <row r="1570">
      <c r="A1570" t="inlineStr">
        <is>
          <t>QIS</t>
        </is>
      </c>
      <c r="B1570" t="inlineStr">
        <is>
          <t>Philip Morris International In</t>
        </is>
      </c>
      <c r="C1570" t="inlineStr">
        <is>
          <t>PM</t>
        </is>
      </c>
      <c r="D1570" t="inlineStr">
        <is>
          <t>B2PKRQ3</t>
        </is>
      </c>
      <c r="E1570" t="inlineStr">
        <is>
          <t>US7181721090</t>
        </is>
      </c>
      <c r="F1570" t="inlineStr">
        <is>
          <t>718172109</t>
        </is>
      </c>
      <c r="G1570" s="1" t="n">
        <v>2619.07150222774</v>
      </c>
      <c r="H1570" s="1" t="n">
        <v>178.88</v>
      </c>
      <c r="I1570" s="2" t="n">
        <v>468499.5103184981</v>
      </c>
      <c r="J1570" s="3" t="n">
        <v>0.0046411884192303</v>
      </c>
      <c r="K1570" s="4" t="n">
        <v>100943867.82</v>
      </c>
      <c r="L1570" s="5" t="n">
        <v>4350001</v>
      </c>
      <c r="M1570" s="6" t="n">
        <v>23.20548152</v>
      </c>
      <c r="N1570" s="7">
        <f>IF(ISNUMBER(_xll.BDP($C1570, "DELTA_MID")),_xll.BDP($C1570, "DELTA_MID")," ")</f>
        <v/>
      </c>
      <c r="O1570" s="7">
        <f>IF(ISNUMBER(N1570),_xll.BDP($C1570, "OPT_UNDL_TICKER"),"")</f>
        <v/>
      </c>
      <c r="P1570" s="8">
        <f>IF(ISNUMBER(N1570),_xll.BDP($C1570, "OPT_UNDL_PX")," ")</f>
        <v/>
      </c>
      <c r="Q1570" s="7">
        <f>IF(ISNUMBER(N1570),+G1570*_xll.BDP($C1570, "PX_POS_MULT_FACTOR")*P1570/K1570," ")</f>
        <v/>
      </c>
      <c r="R1570" s="8">
        <f>IF(OR($A1570="TUA",$A1570="TYA"),"",IF(ISNUMBER(_xll.BDP($C1570,"DUR_ADJ_OAS_MID")),_xll.BDP($C1570,"DUR_ADJ_OAS_MID"),IF(ISNUMBER(_xll.BDP($E1570&amp;" ISIN","DUR_ADJ_OAS_MID")),_xll.BDP($E1570&amp;" ISIN","DUR_ADJ_OAS_MID")," ")))</f>
        <v/>
      </c>
      <c r="S1570" s="7">
        <f>IF(ISNUMBER(N1570),Q1570*N1570,IF(ISNUMBER(R1570),J1570*R1570," "))</f>
        <v/>
      </c>
      <c r="AB1570" s="8" t="inlineStr">
        <is>
          <t>MSSIQUA1</t>
        </is>
      </c>
      <c r="AG1570" t="n">
        <v>0.000413</v>
      </c>
    </row>
    <row r="1571">
      <c r="A1571" t="inlineStr">
        <is>
          <t>QIS</t>
        </is>
      </c>
      <c r="B1571" t="inlineStr">
        <is>
          <t>Pentair PLC</t>
        </is>
      </c>
      <c r="C1571" t="inlineStr">
        <is>
          <t>PNR</t>
        </is>
      </c>
      <c r="D1571" t="inlineStr">
        <is>
          <t>BLS09M3</t>
        </is>
      </c>
      <c r="E1571" t="inlineStr">
        <is>
          <t>IE00BLS09M33</t>
        </is>
      </c>
      <c r="G1571" s="1" t="n">
        <v>4910.492214703815</v>
      </c>
      <c r="H1571" s="1" t="n">
        <v>106.87</v>
      </c>
      <c r="I1571" s="2" t="n">
        <v>524784.3029853967</v>
      </c>
      <c r="J1571" s="3" t="n">
        <v>0.0051987734799421</v>
      </c>
      <c r="K1571" s="4" t="n">
        <v>100943867.82</v>
      </c>
      <c r="L1571" s="5" t="n">
        <v>4350001</v>
      </c>
      <c r="M1571" s="6" t="n">
        <v>23.20548152</v>
      </c>
      <c r="N1571" s="7">
        <f>IF(ISNUMBER(_xll.BDP($C1571, "DELTA_MID")),_xll.BDP($C1571, "DELTA_MID")," ")</f>
        <v/>
      </c>
      <c r="O1571" s="7">
        <f>IF(ISNUMBER(N1571),_xll.BDP($C1571, "OPT_UNDL_TICKER"),"")</f>
        <v/>
      </c>
      <c r="P1571" s="8">
        <f>IF(ISNUMBER(N1571),_xll.BDP($C1571, "OPT_UNDL_PX")," ")</f>
        <v/>
      </c>
      <c r="Q1571" s="7">
        <f>IF(ISNUMBER(N1571),+G1571*_xll.BDP($C1571, "PX_POS_MULT_FACTOR")*P1571/K1571," ")</f>
        <v/>
      </c>
      <c r="R1571" s="8">
        <f>IF(OR($A1571="TUA",$A1571="TYA"),"",IF(ISNUMBER(_xll.BDP($C1571,"DUR_ADJ_OAS_MID")),_xll.BDP($C1571,"DUR_ADJ_OAS_MID"),IF(ISNUMBER(_xll.BDP($E1571&amp;" ISIN","DUR_ADJ_OAS_MID")),_xll.BDP($E1571&amp;" ISIN","DUR_ADJ_OAS_MID")," ")))</f>
        <v/>
      </c>
      <c r="S1571" s="7">
        <f>IF(ISNUMBER(N1571),Q1571*N1571,IF(ISNUMBER(R1571),J1571*R1571," "))</f>
        <v/>
      </c>
      <c r="AB1571" s="8" t="inlineStr">
        <is>
          <t>MSSIQUA1</t>
        </is>
      </c>
      <c r="AG1571" t="n">
        <v>0.000413</v>
      </c>
    </row>
    <row r="1572">
      <c r="A1572" t="inlineStr">
        <is>
          <t>QIS</t>
        </is>
      </c>
      <c r="B1572" t="inlineStr">
        <is>
          <t>Pool Corp</t>
        </is>
      </c>
      <c r="C1572" t="inlineStr">
        <is>
          <t>POOL</t>
        </is>
      </c>
      <c r="D1572" t="inlineStr">
        <is>
          <t>2781585</t>
        </is>
      </c>
      <c r="E1572" t="inlineStr">
        <is>
          <t>US73278L1052</t>
        </is>
      </c>
      <c r="F1572" t="inlineStr">
        <is>
          <t>73278L105</t>
        </is>
      </c>
      <c r="G1572" s="1" t="n">
        <v>1652.66515557011</v>
      </c>
      <c r="H1572" s="1" t="n">
        <v>302.02</v>
      </c>
      <c r="I1572" s="2" t="n">
        <v>499137.9302852847</v>
      </c>
      <c r="J1572" s="3" t="n">
        <v>0.004944707797162401</v>
      </c>
      <c r="K1572" s="4" t="n">
        <v>100943867.82</v>
      </c>
      <c r="L1572" s="5" t="n">
        <v>4350001</v>
      </c>
      <c r="M1572" s="6" t="n">
        <v>23.20548152</v>
      </c>
      <c r="N1572" s="7">
        <f>IF(ISNUMBER(_xll.BDP($C1572, "DELTA_MID")),_xll.BDP($C1572, "DELTA_MID")," ")</f>
        <v/>
      </c>
      <c r="O1572" s="7">
        <f>IF(ISNUMBER(N1572),_xll.BDP($C1572, "OPT_UNDL_TICKER"),"")</f>
        <v/>
      </c>
      <c r="P1572" s="8">
        <f>IF(ISNUMBER(N1572),_xll.BDP($C1572, "OPT_UNDL_PX")," ")</f>
        <v/>
      </c>
      <c r="Q1572" s="7">
        <f>IF(ISNUMBER(N1572),+G1572*_xll.BDP($C1572, "PX_POS_MULT_FACTOR")*P1572/K1572," ")</f>
        <v/>
      </c>
      <c r="R1572" s="8">
        <f>IF(OR($A1572="TUA",$A1572="TYA"),"",IF(ISNUMBER(_xll.BDP($C1572,"DUR_ADJ_OAS_MID")),_xll.BDP($C1572,"DUR_ADJ_OAS_MID"),IF(ISNUMBER(_xll.BDP($E1572&amp;" ISIN","DUR_ADJ_OAS_MID")),_xll.BDP($E1572&amp;" ISIN","DUR_ADJ_OAS_MID")," ")))</f>
        <v/>
      </c>
      <c r="S1572" s="7">
        <f>IF(ISNUMBER(N1572),Q1572*N1572,IF(ISNUMBER(R1572),J1572*R1572," "))</f>
        <v/>
      </c>
      <c r="AB1572" s="8" t="inlineStr">
        <is>
          <t>MSSIQUA1</t>
        </is>
      </c>
      <c r="AG1572" t="n">
        <v>0.000413</v>
      </c>
    </row>
    <row r="1573">
      <c r="A1573" t="inlineStr">
        <is>
          <t>QIS</t>
        </is>
      </c>
      <c r="B1573" t="inlineStr">
        <is>
          <t>Regency Centers Corp</t>
        </is>
      </c>
      <c r="C1573" t="inlineStr">
        <is>
          <t>REG</t>
        </is>
      </c>
      <c r="D1573" t="inlineStr">
        <is>
          <t>2726177</t>
        </is>
      </c>
      <c r="E1573" t="inlineStr">
        <is>
          <t>US7588491032</t>
        </is>
      </c>
      <c r="F1573" t="inlineStr">
        <is>
          <t>758849103</t>
        </is>
      </c>
      <c r="G1573" s="1" t="n">
        <v>6818.8863847054</v>
      </c>
      <c r="H1573" s="1" t="n">
        <v>70.79000000000001</v>
      </c>
      <c r="I1573" s="2" t="n">
        <v>482708.9671732953</v>
      </c>
      <c r="J1573" s="3" t="n">
        <v>0.0047819543435174</v>
      </c>
      <c r="K1573" s="4" t="n">
        <v>100943867.82</v>
      </c>
      <c r="L1573" s="5" t="n">
        <v>4350001</v>
      </c>
      <c r="M1573" s="6" t="n">
        <v>23.20548152</v>
      </c>
      <c r="N1573" s="7">
        <f>IF(ISNUMBER(_xll.BDP($C1573, "DELTA_MID")),_xll.BDP($C1573, "DELTA_MID")," ")</f>
        <v/>
      </c>
      <c r="O1573" s="7">
        <f>IF(ISNUMBER(N1573),_xll.BDP($C1573, "OPT_UNDL_TICKER"),"")</f>
        <v/>
      </c>
      <c r="P1573" s="8">
        <f>IF(ISNUMBER(N1573),_xll.BDP($C1573, "OPT_UNDL_PX")," ")</f>
        <v/>
      </c>
      <c r="Q1573" s="7">
        <f>IF(ISNUMBER(N1573),+G1573*_xll.BDP($C1573, "PX_POS_MULT_FACTOR")*P1573/K1573," ")</f>
        <v/>
      </c>
      <c r="R1573" s="8">
        <f>IF(OR($A1573="TUA",$A1573="TYA"),"",IF(ISNUMBER(_xll.BDP($C1573,"DUR_ADJ_OAS_MID")),_xll.BDP($C1573,"DUR_ADJ_OAS_MID"),IF(ISNUMBER(_xll.BDP($E1573&amp;" ISIN","DUR_ADJ_OAS_MID")),_xll.BDP($E1573&amp;" ISIN","DUR_ADJ_OAS_MID")," ")))</f>
        <v/>
      </c>
      <c r="S1573" s="7">
        <f>IF(ISNUMBER(N1573),Q1573*N1573,IF(ISNUMBER(R1573),J1573*R1573," "))</f>
        <v/>
      </c>
      <c r="AB1573" s="8" t="inlineStr">
        <is>
          <t>MSSIQUA1</t>
        </is>
      </c>
      <c r="AG1573" t="n">
        <v>0.000413</v>
      </c>
    </row>
    <row r="1574">
      <c r="A1574" t="inlineStr">
        <is>
          <t>QIS</t>
        </is>
      </c>
      <c r="B1574" t="inlineStr">
        <is>
          <t>ResMed Inc</t>
        </is>
      </c>
      <c r="C1574" t="inlineStr">
        <is>
          <t>RMD</t>
        </is>
      </c>
      <c r="D1574" t="inlineStr">
        <is>
          <t>2732903</t>
        </is>
      </c>
      <c r="E1574" t="inlineStr">
        <is>
          <t>US7611521078</t>
        </is>
      </c>
      <c r="F1574" t="inlineStr">
        <is>
          <t>761152107</t>
        </is>
      </c>
      <c r="G1574" s="1" t="n">
        <v>1907.382121122509</v>
      </c>
      <c r="H1574" s="1" t="n">
        <v>256.96</v>
      </c>
      <c r="I1574" s="2" t="n">
        <v>490120.90984364</v>
      </c>
      <c r="J1574" s="3" t="n">
        <v>0.0048553807222605</v>
      </c>
      <c r="K1574" s="4" t="n">
        <v>100943867.82</v>
      </c>
      <c r="L1574" s="5" t="n">
        <v>4350001</v>
      </c>
      <c r="M1574" s="6" t="n">
        <v>23.20548152</v>
      </c>
      <c r="N1574" s="7">
        <f>IF(ISNUMBER(_xll.BDP($C1574, "DELTA_MID")),_xll.BDP($C1574, "DELTA_MID")," ")</f>
        <v/>
      </c>
      <c r="O1574" s="7">
        <f>IF(ISNUMBER(N1574),_xll.BDP($C1574, "OPT_UNDL_TICKER"),"")</f>
        <v/>
      </c>
      <c r="P1574" s="8">
        <f>IF(ISNUMBER(N1574),_xll.BDP($C1574, "OPT_UNDL_PX")," ")</f>
        <v/>
      </c>
      <c r="Q1574" s="7">
        <f>IF(ISNUMBER(N1574),+G1574*_xll.BDP($C1574, "PX_POS_MULT_FACTOR")*P1574/K1574," ")</f>
        <v/>
      </c>
      <c r="R1574" s="8">
        <f>IF(OR($A1574="TUA",$A1574="TYA"),"",IF(ISNUMBER(_xll.BDP($C1574,"DUR_ADJ_OAS_MID")),_xll.BDP($C1574,"DUR_ADJ_OAS_MID"),IF(ISNUMBER(_xll.BDP($E1574&amp;" ISIN","DUR_ADJ_OAS_MID")),_xll.BDP($E1574&amp;" ISIN","DUR_ADJ_OAS_MID")," ")))</f>
        <v/>
      </c>
      <c r="S1574" s="7">
        <f>IF(ISNUMBER(N1574),Q1574*N1574,IF(ISNUMBER(R1574),J1574*R1574," "))</f>
        <v/>
      </c>
      <c r="AB1574" s="8" t="inlineStr">
        <is>
          <t>MSSIQUA1</t>
        </is>
      </c>
      <c r="AG1574" t="n">
        <v>0.000413</v>
      </c>
    </row>
    <row r="1575">
      <c r="A1575" t="inlineStr">
        <is>
          <t>QIS</t>
        </is>
      </c>
      <c r="B1575" t="inlineStr">
        <is>
          <t>Rollins Inc</t>
        </is>
      </c>
      <c r="C1575" t="inlineStr">
        <is>
          <t>ROL</t>
        </is>
      </c>
      <c r="D1575" t="inlineStr">
        <is>
          <t>2747305</t>
        </is>
      </c>
      <c r="E1575" t="inlineStr">
        <is>
          <t>US7757111049</t>
        </is>
      </c>
      <c r="F1575" t="inlineStr">
        <is>
          <t>775711104</t>
        </is>
      </c>
      <c r="G1575" s="1" t="n">
        <v>8463.502545472351</v>
      </c>
      <c r="H1575" s="1" t="n">
        <v>56.44</v>
      </c>
      <c r="I1575" s="2" t="n">
        <v>477680.0836664595</v>
      </c>
      <c r="J1575" s="3" t="n">
        <v>0.0047321357303075</v>
      </c>
      <c r="K1575" s="4" t="n">
        <v>100943867.82</v>
      </c>
      <c r="L1575" s="5" t="n">
        <v>4350001</v>
      </c>
      <c r="M1575" s="6" t="n">
        <v>23.20548152</v>
      </c>
      <c r="N1575" s="7">
        <f>IF(ISNUMBER(_xll.BDP($C1575, "DELTA_MID")),_xll.BDP($C1575, "DELTA_MID")," ")</f>
        <v/>
      </c>
      <c r="O1575" s="7">
        <f>IF(ISNUMBER(N1575),_xll.BDP($C1575, "OPT_UNDL_TICKER"),"")</f>
        <v/>
      </c>
      <c r="P1575" s="8">
        <f>IF(ISNUMBER(N1575),_xll.BDP($C1575, "OPT_UNDL_PX")," ")</f>
        <v/>
      </c>
      <c r="Q1575" s="7">
        <f>IF(ISNUMBER(N1575),+G1575*_xll.BDP($C1575, "PX_POS_MULT_FACTOR")*P1575/K1575," ")</f>
        <v/>
      </c>
      <c r="R1575" s="8">
        <f>IF(OR($A1575="TUA",$A1575="TYA"),"",IF(ISNUMBER(_xll.BDP($C1575,"DUR_ADJ_OAS_MID")),_xll.BDP($C1575,"DUR_ADJ_OAS_MID"),IF(ISNUMBER(_xll.BDP($E1575&amp;" ISIN","DUR_ADJ_OAS_MID")),_xll.BDP($E1575&amp;" ISIN","DUR_ADJ_OAS_MID")," ")))</f>
        <v/>
      </c>
      <c r="S1575" s="7">
        <f>IF(ISNUMBER(N1575),Q1575*N1575,IF(ISNUMBER(R1575),J1575*R1575," "))</f>
        <v/>
      </c>
      <c r="AB1575" s="8" t="inlineStr">
        <is>
          <t>MSSIQUA1</t>
        </is>
      </c>
      <c r="AG1575" t="n">
        <v>0.000413</v>
      </c>
    </row>
    <row r="1576">
      <c r="A1576" t="inlineStr">
        <is>
          <t>QIS</t>
        </is>
      </c>
      <c r="B1576" t="inlineStr">
        <is>
          <t>Sherwin-Williams Co/The</t>
        </is>
      </c>
      <c r="C1576" t="inlineStr">
        <is>
          <t>SHW</t>
        </is>
      </c>
      <c r="D1576" t="inlineStr">
        <is>
          <t>2804211</t>
        </is>
      </c>
      <c r="E1576" t="inlineStr">
        <is>
          <t>US8243481061</t>
        </is>
      </c>
      <c r="F1576" t="inlineStr">
        <is>
          <t>824348106</t>
        </is>
      </c>
      <c r="G1576" s="1" t="n">
        <v>1429.741430418596</v>
      </c>
      <c r="H1576" s="1" t="n">
        <v>354</v>
      </c>
      <c r="I1576" s="2" t="n">
        <v>506128.4663681829</v>
      </c>
      <c r="J1576" s="3" t="n">
        <v>0.0050139595133277</v>
      </c>
      <c r="K1576" s="4" t="n">
        <v>100943867.82</v>
      </c>
      <c r="L1576" s="5" t="n">
        <v>4350001</v>
      </c>
      <c r="M1576" s="6" t="n">
        <v>23.20548152</v>
      </c>
      <c r="N1576" s="7">
        <f>IF(ISNUMBER(_xll.BDP($C1576, "DELTA_MID")),_xll.BDP($C1576, "DELTA_MID")," ")</f>
        <v/>
      </c>
      <c r="O1576" s="7">
        <f>IF(ISNUMBER(N1576),_xll.BDP($C1576, "OPT_UNDL_TICKER"),"")</f>
        <v/>
      </c>
      <c r="P1576" s="8">
        <f>IF(ISNUMBER(N1576),_xll.BDP($C1576, "OPT_UNDL_PX")," ")</f>
        <v/>
      </c>
      <c r="Q1576" s="7">
        <f>IF(ISNUMBER(N1576),+G1576*_xll.BDP($C1576, "PX_POS_MULT_FACTOR")*P1576/K1576," ")</f>
        <v/>
      </c>
      <c r="R1576" s="8">
        <f>IF(OR($A1576="TUA",$A1576="TYA"),"",IF(ISNUMBER(_xll.BDP($C1576,"DUR_ADJ_OAS_MID")),_xll.BDP($C1576,"DUR_ADJ_OAS_MID"),IF(ISNUMBER(_xll.BDP($E1576&amp;" ISIN","DUR_ADJ_OAS_MID")),_xll.BDP($E1576&amp;" ISIN","DUR_ADJ_OAS_MID")," ")))</f>
        <v/>
      </c>
      <c r="S1576" s="7">
        <f>IF(ISNUMBER(N1576),Q1576*N1576,IF(ISNUMBER(R1576),J1576*R1576," "))</f>
        <v/>
      </c>
      <c r="AB1576" s="8" t="inlineStr">
        <is>
          <t>MSSIQUA1</t>
        </is>
      </c>
      <c r="AG1576" t="n">
        <v>0.000413</v>
      </c>
    </row>
    <row r="1577">
      <c r="A1577" t="inlineStr">
        <is>
          <t>QIS</t>
        </is>
      </c>
      <c r="B1577" t="inlineStr">
        <is>
          <t>Schlumberger NV</t>
        </is>
      </c>
      <c r="C1577" t="inlineStr">
        <is>
          <t>SLB</t>
        </is>
      </c>
      <c r="D1577" t="inlineStr">
        <is>
          <t>2779201</t>
        </is>
      </c>
      <c r="E1577" t="inlineStr">
        <is>
          <t>AN8068571086</t>
        </is>
      </c>
      <c r="F1577" t="inlineStr">
        <is>
          <t>806857108</t>
        </is>
      </c>
      <c r="G1577" s="1" t="n">
        <v>13368.13503960391</v>
      </c>
      <c r="H1577" s="1" t="n">
        <v>35.65</v>
      </c>
      <c r="I1577" s="2" t="n">
        <v>476574.0141618794</v>
      </c>
      <c r="J1577" s="3" t="n">
        <v>0.0047211784574343</v>
      </c>
      <c r="K1577" s="4" t="n">
        <v>100943867.82</v>
      </c>
      <c r="L1577" s="5" t="n">
        <v>4350001</v>
      </c>
      <c r="M1577" s="6" t="n">
        <v>23.20548152</v>
      </c>
      <c r="N1577" s="7">
        <f>IF(ISNUMBER(_xll.BDP($C1577, "DELTA_MID")),_xll.BDP($C1577, "DELTA_MID")," ")</f>
        <v/>
      </c>
      <c r="O1577" s="7">
        <f>IF(ISNUMBER(N1577),_xll.BDP($C1577, "OPT_UNDL_TICKER"),"")</f>
        <v/>
      </c>
      <c r="P1577" s="8">
        <f>IF(ISNUMBER(N1577),_xll.BDP($C1577, "OPT_UNDL_PX")," ")</f>
        <v/>
      </c>
      <c r="Q1577" s="7">
        <f>IF(ISNUMBER(N1577),+G1577*_xll.BDP($C1577, "PX_POS_MULT_FACTOR")*P1577/K1577," ")</f>
        <v/>
      </c>
      <c r="R1577" s="8">
        <f>IF(OR($A1577="TUA",$A1577="TYA"),"",IF(ISNUMBER(_xll.BDP($C1577,"DUR_ADJ_OAS_MID")),_xll.BDP($C1577,"DUR_ADJ_OAS_MID"),IF(ISNUMBER(_xll.BDP($E1577&amp;" ISIN","DUR_ADJ_OAS_MID")),_xll.BDP($E1577&amp;" ISIN","DUR_ADJ_OAS_MID")," ")))</f>
        <v/>
      </c>
      <c r="S1577" s="7">
        <f>IF(ISNUMBER(N1577),Q1577*N1577,IF(ISNUMBER(R1577),J1577*R1577," "))</f>
        <v/>
      </c>
      <c r="AB1577" s="8" t="inlineStr">
        <is>
          <t>MSSIQUA1</t>
        </is>
      </c>
      <c r="AG1577" t="n">
        <v>0.000413</v>
      </c>
    </row>
    <row r="1578">
      <c r="A1578" t="inlineStr">
        <is>
          <t>QIS</t>
        </is>
      </c>
      <c r="B1578" t="inlineStr">
        <is>
          <t>S&amp;P Global Inc</t>
        </is>
      </c>
      <c r="C1578" t="inlineStr">
        <is>
          <t>SPGI</t>
        </is>
      </c>
      <c r="D1578" t="inlineStr">
        <is>
          <t>BYV2325</t>
        </is>
      </c>
      <c r="E1578" t="inlineStr">
        <is>
          <t>US78409V1044</t>
        </is>
      </c>
      <c r="F1578" t="inlineStr">
        <is>
          <t>78409V104</t>
        </is>
      </c>
      <c r="G1578" s="1" t="n">
        <v>950.5935333268239</v>
      </c>
      <c r="H1578" s="1" t="n">
        <v>529.61</v>
      </c>
      <c r="I1578" s="2" t="n">
        <v>503443.8411852192</v>
      </c>
      <c r="J1578" s="3" t="n">
        <v>0.0049873642852971</v>
      </c>
      <c r="K1578" s="4" t="n">
        <v>100943867.82</v>
      </c>
      <c r="L1578" s="5" t="n">
        <v>4350001</v>
      </c>
      <c r="M1578" s="6" t="n">
        <v>23.20548152</v>
      </c>
      <c r="N1578" s="7">
        <f>IF(ISNUMBER(_xll.BDP($C1578, "DELTA_MID")),_xll.BDP($C1578, "DELTA_MID")," ")</f>
        <v/>
      </c>
      <c r="O1578" s="7">
        <f>IF(ISNUMBER(N1578),_xll.BDP($C1578, "OPT_UNDL_TICKER"),"")</f>
        <v/>
      </c>
      <c r="P1578" s="8">
        <f>IF(ISNUMBER(N1578),_xll.BDP($C1578, "OPT_UNDL_PX")," ")</f>
        <v/>
      </c>
      <c r="Q1578" s="7">
        <f>IF(ISNUMBER(N1578),+G1578*_xll.BDP($C1578, "PX_POS_MULT_FACTOR")*P1578/K1578," ")</f>
        <v/>
      </c>
      <c r="R1578" s="8">
        <f>IF(OR($A1578="TUA",$A1578="TYA"),"",IF(ISNUMBER(_xll.BDP($C1578,"DUR_ADJ_OAS_MID")),_xll.BDP($C1578,"DUR_ADJ_OAS_MID"),IF(ISNUMBER(_xll.BDP($E1578&amp;" ISIN","DUR_ADJ_OAS_MID")),_xll.BDP($E1578&amp;" ISIN","DUR_ADJ_OAS_MID")," ")))</f>
        <v/>
      </c>
      <c r="S1578" s="7">
        <f>IF(ISNUMBER(N1578),Q1578*N1578,IF(ISNUMBER(R1578),J1578*R1578," "))</f>
        <v/>
      </c>
      <c r="AB1578" s="8" t="inlineStr">
        <is>
          <t>MSSIQUA1</t>
        </is>
      </c>
      <c r="AG1578" t="n">
        <v>0.000413</v>
      </c>
    </row>
    <row r="1579">
      <c r="A1579" t="inlineStr">
        <is>
          <t>QIS</t>
        </is>
      </c>
      <c r="B1579" t="inlineStr">
        <is>
          <t>SS&amp;C Technologies Holdings Inc</t>
        </is>
      </c>
      <c r="C1579" t="inlineStr">
        <is>
          <t>SSNC</t>
        </is>
      </c>
      <c r="D1579" t="inlineStr">
        <is>
          <t>B58YSC6</t>
        </is>
      </c>
      <c r="E1579" t="inlineStr">
        <is>
          <t>US78467J1007</t>
        </is>
      </c>
      <c r="F1579" t="inlineStr">
        <is>
          <t>78467J100</t>
        </is>
      </c>
      <c r="G1579" s="1" t="n">
        <v>5962.612345769633</v>
      </c>
      <c r="H1579" s="1" t="n">
        <v>83.5</v>
      </c>
      <c r="I1579" s="2" t="n">
        <v>497878.1308717644</v>
      </c>
      <c r="J1579" s="3" t="n">
        <v>0.0049322275995959</v>
      </c>
      <c r="K1579" s="4" t="n">
        <v>100943867.82</v>
      </c>
      <c r="L1579" s="5" t="n">
        <v>4350001</v>
      </c>
      <c r="M1579" s="6" t="n">
        <v>23.20548152</v>
      </c>
      <c r="N1579" s="7">
        <f>IF(ISNUMBER(_xll.BDP($C1579, "DELTA_MID")),_xll.BDP($C1579, "DELTA_MID")," ")</f>
        <v/>
      </c>
      <c r="O1579" s="7">
        <f>IF(ISNUMBER(N1579),_xll.BDP($C1579, "OPT_UNDL_TICKER"),"")</f>
        <v/>
      </c>
      <c r="P1579" s="8">
        <f>IF(ISNUMBER(N1579),_xll.BDP($C1579, "OPT_UNDL_PX")," ")</f>
        <v/>
      </c>
      <c r="Q1579" s="7">
        <f>IF(ISNUMBER(N1579),+G1579*_xll.BDP($C1579, "PX_POS_MULT_FACTOR")*P1579/K1579," ")</f>
        <v/>
      </c>
      <c r="R1579" s="8">
        <f>IF(OR($A1579="TUA",$A1579="TYA"),"",IF(ISNUMBER(_xll.BDP($C1579,"DUR_ADJ_OAS_MID")),_xll.BDP($C1579,"DUR_ADJ_OAS_MID"),IF(ISNUMBER(_xll.BDP($E1579&amp;" ISIN","DUR_ADJ_OAS_MID")),_xll.BDP($E1579&amp;" ISIN","DUR_ADJ_OAS_MID")," ")))</f>
        <v/>
      </c>
      <c r="S1579" s="7">
        <f>IF(ISNUMBER(N1579),Q1579*N1579,IF(ISNUMBER(R1579),J1579*R1579," "))</f>
        <v/>
      </c>
      <c r="AB1579" s="8" t="inlineStr">
        <is>
          <t>MSSIQUA1</t>
        </is>
      </c>
      <c r="AG1579" t="n">
        <v>0.000413</v>
      </c>
    </row>
    <row r="1580">
      <c r="A1580" t="inlineStr">
        <is>
          <t>QIS</t>
        </is>
      </c>
      <c r="B1580" t="inlineStr">
        <is>
          <t>Stryker Corp</t>
        </is>
      </c>
      <c r="C1580" t="inlineStr">
        <is>
          <t>SYK</t>
        </is>
      </c>
      <c r="D1580" t="inlineStr">
        <is>
          <t>2853688</t>
        </is>
      </c>
      <c r="E1580" t="inlineStr">
        <is>
          <t>US8636671013</t>
        </is>
      </c>
      <c r="F1580" t="inlineStr">
        <is>
          <t>863667101</t>
        </is>
      </c>
      <c r="G1580" s="1" t="n">
        <v>1272.936504526758</v>
      </c>
      <c r="H1580" s="1" t="n">
        <v>395.28</v>
      </c>
      <c r="I1580" s="2" t="n">
        <v>503166.3415093367</v>
      </c>
      <c r="J1580" s="3" t="n">
        <v>0.004984615235930601</v>
      </c>
      <c r="K1580" s="4" t="n">
        <v>100943867.82</v>
      </c>
      <c r="L1580" s="5" t="n">
        <v>4350001</v>
      </c>
      <c r="M1580" s="6" t="n">
        <v>23.20548152</v>
      </c>
      <c r="N1580" s="7">
        <f>IF(ISNUMBER(_xll.BDP($C1580, "DELTA_MID")),_xll.BDP($C1580, "DELTA_MID")," ")</f>
        <v/>
      </c>
      <c r="O1580" s="7">
        <f>IF(ISNUMBER(N1580),_xll.BDP($C1580, "OPT_UNDL_TICKER"),"")</f>
        <v/>
      </c>
      <c r="P1580" s="8">
        <f>IF(ISNUMBER(N1580),_xll.BDP($C1580, "OPT_UNDL_PX")," ")</f>
        <v/>
      </c>
      <c r="Q1580" s="7">
        <f>IF(ISNUMBER(N1580),+G1580*_xll.BDP($C1580, "PX_POS_MULT_FACTOR")*P1580/K1580," ")</f>
        <v/>
      </c>
      <c r="R1580" s="8">
        <f>IF(OR($A1580="TUA",$A1580="TYA"),"",IF(ISNUMBER(_xll.BDP($C1580,"DUR_ADJ_OAS_MID")),_xll.BDP($C1580,"DUR_ADJ_OAS_MID"),IF(ISNUMBER(_xll.BDP($E1580&amp;" ISIN","DUR_ADJ_OAS_MID")),_xll.BDP($E1580&amp;" ISIN","DUR_ADJ_OAS_MID")," ")))</f>
        <v/>
      </c>
      <c r="S1580" s="7">
        <f>IF(ISNUMBER(N1580),Q1580*N1580,IF(ISNUMBER(R1580),J1580*R1580," "))</f>
        <v/>
      </c>
      <c r="AB1580" s="8" t="inlineStr">
        <is>
          <t>MSSIQUA1</t>
        </is>
      </c>
      <c r="AG1580" t="n">
        <v>0.000413</v>
      </c>
    </row>
    <row r="1581">
      <c r="A1581" t="inlineStr">
        <is>
          <t>QIS</t>
        </is>
      </c>
      <c r="B1581" t="inlineStr">
        <is>
          <t>Texas Pacific Land Corp</t>
        </is>
      </c>
      <c r="C1581" t="inlineStr">
        <is>
          <t>TPL</t>
        </is>
      </c>
      <c r="D1581" t="inlineStr">
        <is>
          <t>BM99VY2</t>
        </is>
      </c>
      <c r="E1581" t="inlineStr">
        <is>
          <t>US88262P1021</t>
        </is>
      </c>
      <c r="F1581" t="inlineStr">
        <is>
          <t>88262P102</t>
        </is>
      </c>
      <c r="G1581" s="1" t="n">
        <v>439.2038443741633</v>
      </c>
      <c r="H1581" s="1" t="n">
        <v>1075.97</v>
      </c>
      <c r="I1581" s="2" t="n">
        <v>472570.1604312685</v>
      </c>
      <c r="J1581" s="3" t="n">
        <v>0.0046815142973711</v>
      </c>
      <c r="K1581" s="4" t="n">
        <v>100943867.82</v>
      </c>
      <c r="L1581" s="5" t="n">
        <v>4350001</v>
      </c>
      <c r="M1581" s="6" t="n">
        <v>23.20548152</v>
      </c>
      <c r="N1581" s="7">
        <f>IF(ISNUMBER(_xll.BDP($C1581, "DELTA_MID")),_xll.BDP($C1581, "DELTA_MID")," ")</f>
        <v/>
      </c>
      <c r="O1581" s="7">
        <f>IF(ISNUMBER(N1581),_xll.BDP($C1581, "OPT_UNDL_TICKER"),"")</f>
        <v/>
      </c>
      <c r="P1581" s="8">
        <f>IF(ISNUMBER(N1581),_xll.BDP($C1581, "OPT_UNDL_PX")," ")</f>
        <v/>
      </c>
      <c r="Q1581" s="7">
        <f>IF(ISNUMBER(N1581),+G1581*_xll.BDP($C1581, "PX_POS_MULT_FACTOR")*P1581/K1581," ")</f>
        <v/>
      </c>
      <c r="R1581" s="8">
        <f>IF(OR($A1581="TUA",$A1581="TYA"),"",IF(ISNUMBER(_xll.BDP($C1581,"DUR_ADJ_OAS_MID")),_xll.BDP($C1581,"DUR_ADJ_OAS_MID"),IF(ISNUMBER(_xll.BDP($E1581&amp;" ISIN","DUR_ADJ_OAS_MID")),_xll.BDP($E1581&amp;" ISIN","DUR_ADJ_OAS_MID")," ")))</f>
        <v/>
      </c>
      <c r="S1581" s="7">
        <f>IF(ISNUMBER(N1581),Q1581*N1581,IF(ISNUMBER(R1581),J1581*R1581," "))</f>
        <v/>
      </c>
      <c r="AB1581" s="8" t="inlineStr">
        <is>
          <t>MSSIQUA1</t>
        </is>
      </c>
      <c r="AG1581" t="n">
        <v>0.000413</v>
      </c>
    </row>
    <row r="1582">
      <c r="A1582" t="inlineStr">
        <is>
          <t>QIS</t>
        </is>
      </c>
      <c r="B1582" t="inlineStr">
        <is>
          <t>Tyler Technologies Inc</t>
        </is>
      </c>
      <c r="C1582" t="inlineStr">
        <is>
          <t>TYL</t>
        </is>
      </c>
      <c r="D1582" t="inlineStr">
        <is>
          <t>2909644</t>
        </is>
      </c>
      <c r="E1582" t="inlineStr">
        <is>
          <t>US9022521051</t>
        </is>
      </c>
      <c r="F1582" t="inlineStr">
        <is>
          <t>902252105</t>
        </is>
      </c>
      <c r="G1582" s="1" t="n">
        <v>814.8456343390731</v>
      </c>
      <c r="H1582" s="1" t="n">
        <v>590.04</v>
      </c>
      <c r="I1582" s="2" t="n">
        <v>480791.5180854267</v>
      </c>
      <c r="J1582" s="3" t="n">
        <v>0.004762959142231</v>
      </c>
      <c r="K1582" s="4" t="n">
        <v>100943867.82</v>
      </c>
      <c r="L1582" s="5" t="n">
        <v>4350001</v>
      </c>
      <c r="M1582" s="6" t="n">
        <v>23.20548152</v>
      </c>
      <c r="N1582" s="7">
        <f>IF(ISNUMBER(_xll.BDP($C1582, "DELTA_MID")),_xll.BDP($C1582, "DELTA_MID")," ")</f>
        <v/>
      </c>
      <c r="O1582" s="7">
        <f>IF(ISNUMBER(N1582),_xll.BDP($C1582, "OPT_UNDL_TICKER"),"")</f>
        <v/>
      </c>
      <c r="P1582" s="8">
        <f>IF(ISNUMBER(N1582),_xll.BDP($C1582, "OPT_UNDL_PX")," ")</f>
        <v/>
      </c>
      <c r="Q1582" s="7">
        <f>IF(ISNUMBER(N1582),+G1582*_xll.BDP($C1582, "PX_POS_MULT_FACTOR")*P1582/K1582," ")</f>
        <v/>
      </c>
      <c r="R1582" s="8">
        <f>IF(OR($A1582="TUA",$A1582="TYA"),"",IF(ISNUMBER(_xll.BDP($C1582,"DUR_ADJ_OAS_MID")),_xll.BDP($C1582,"DUR_ADJ_OAS_MID"),IF(ISNUMBER(_xll.BDP($E1582&amp;" ISIN","DUR_ADJ_OAS_MID")),_xll.BDP($E1582&amp;" ISIN","DUR_ADJ_OAS_MID")," ")))</f>
        <v/>
      </c>
      <c r="S1582" s="7">
        <f>IF(ISNUMBER(N1582),Q1582*N1582,IF(ISNUMBER(R1582),J1582*R1582," "))</f>
        <v/>
      </c>
      <c r="AB1582" s="8" t="inlineStr">
        <is>
          <t>MSSIQUA1</t>
        </is>
      </c>
      <c r="AG1582" t="n">
        <v>0.000413</v>
      </c>
    </row>
    <row r="1583">
      <c r="A1583" t="inlineStr">
        <is>
          <t>QIS</t>
        </is>
      </c>
      <c r="B1583" t="inlineStr">
        <is>
          <t>UnitedHealth Group Inc</t>
        </is>
      </c>
      <c r="C1583" t="inlineStr">
        <is>
          <t>UNH</t>
        </is>
      </c>
      <c r="D1583" t="inlineStr">
        <is>
          <t>2917766</t>
        </is>
      </c>
      <c r="E1583" t="inlineStr">
        <is>
          <t>US91324P1021</t>
        </is>
      </c>
      <c r="F1583" t="inlineStr">
        <is>
          <t>91324P102</t>
        </is>
      </c>
      <c r="G1583" s="1" t="n">
        <v>1560.325271309872</v>
      </c>
      <c r="H1583" s="1" t="n">
        <v>308.55</v>
      </c>
      <c r="I1583" s="2" t="n">
        <v>481438.362462661</v>
      </c>
      <c r="J1583" s="3" t="n">
        <v>0.0047693671033207</v>
      </c>
      <c r="K1583" s="4" t="n">
        <v>100943867.82</v>
      </c>
      <c r="L1583" s="5" t="n">
        <v>4350001</v>
      </c>
      <c r="M1583" s="6" t="n">
        <v>23.20548152</v>
      </c>
      <c r="N1583" s="7">
        <f>IF(ISNUMBER(_xll.BDP($C1583, "DELTA_MID")),_xll.BDP($C1583, "DELTA_MID")," ")</f>
        <v/>
      </c>
      <c r="O1583" s="7">
        <f>IF(ISNUMBER(N1583),_xll.BDP($C1583, "OPT_UNDL_TICKER"),"")</f>
        <v/>
      </c>
      <c r="P1583" s="8">
        <f>IF(ISNUMBER(N1583),_xll.BDP($C1583, "OPT_UNDL_PX")," ")</f>
        <v/>
      </c>
      <c r="Q1583" s="7">
        <f>IF(ISNUMBER(N1583),+G1583*_xll.BDP($C1583, "PX_POS_MULT_FACTOR")*P1583/K1583," ")</f>
        <v/>
      </c>
      <c r="R1583" s="8">
        <f>IF(OR($A1583="TUA",$A1583="TYA"),"",IF(ISNUMBER(_xll.BDP($C1583,"DUR_ADJ_OAS_MID")),_xll.BDP($C1583,"DUR_ADJ_OAS_MID"),IF(ISNUMBER(_xll.BDP($E1583&amp;" ISIN","DUR_ADJ_OAS_MID")),_xll.BDP($E1583&amp;" ISIN","DUR_ADJ_OAS_MID")," ")))</f>
        <v/>
      </c>
      <c r="S1583" s="7">
        <f>IF(ISNUMBER(N1583),Q1583*N1583,IF(ISNUMBER(R1583),J1583*R1583," "))</f>
        <v/>
      </c>
      <c r="AB1583" s="8" t="inlineStr">
        <is>
          <t>MSSIQUA1</t>
        </is>
      </c>
      <c r="AG1583" t="n">
        <v>0.000413</v>
      </c>
    </row>
    <row r="1584">
      <c r="A1584" t="inlineStr">
        <is>
          <t>QIS</t>
        </is>
      </c>
      <c r="B1584" t="inlineStr">
        <is>
          <t>Verisk Analytics Inc</t>
        </is>
      </c>
      <c r="C1584" t="inlineStr">
        <is>
          <t>VRSK</t>
        </is>
      </c>
      <c r="D1584" t="inlineStr">
        <is>
          <t>B4P9W92</t>
        </is>
      </c>
      <c r="E1584" t="inlineStr">
        <is>
          <t>US92345Y1064</t>
        </is>
      </c>
      <c r="F1584" t="inlineStr">
        <is>
          <t>92345Y106</t>
        </is>
      </c>
      <c r="G1584" s="1" t="n">
        <v>1551.199118512804</v>
      </c>
      <c r="H1584" s="1" t="n">
        <v>304.06</v>
      </c>
      <c r="I1584" s="2" t="n">
        <v>471657.6039750031</v>
      </c>
      <c r="J1584" s="3" t="n">
        <v>0.0046724740606933</v>
      </c>
      <c r="K1584" s="4" t="n">
        <v>100943867.82</v>
      </c>
      <c r="L1584" s="5" t="n">
        <v>4350001</v>
      </c>
      <c r="M1584" s="6" t="n">
        <v>23.20548152</v>
      </c>
      <c r="N1584" s="7">
        <f>IF(ISNUMBER(_xll.BDP($C1584, "DELTA_MID")),_xll.BDP($C1584, "DELTA_MID")," ")</f>
        <v/>
      </c>
      <c r="O1584" s="7">
        <f>IF(ISNUMBER(N1584),_xll.BDP($C1584, "OPT_UNDL_TICKER"),"")</f>
        <v/>
      </c>
      <c r="P1584" s="8">
        <f>IF(ISNUMBER(N1584),_xll.BDP($C1584, "OPT_UNDL_PX")," ")</f>
        <v/>
      </c>
      <c r="Q1584" s="7">
        <f>IF(ISNUMBER(N1584),+G1584*_xll.BDP($C1584, "PX_POS_MULT_FACTOR")*P1584/K1584," ")</f>
        <v/>
      </c>
      <c r="R1584" s="8">
        <f>IF(OR($A1584="TUA",$A1584="TYA"),"",IF(ISNUMBER(_xll.BDP($C1584,"DUR_ADJ_OAS_MID")),_xll.BDP($C1584,"DUR_ADJ_OAS_MID"),IF(ISNUMBER(_xll.BDP($E1584&amp;" ISIN","DUR_ADJ_OAS_MID")),_xll.BDP($E1584&amp;" ISIN","DUR_ADJ_OAS_MID")," ")))</f>
        <v/>
      </c>
      <c r="S1584" s="7">
        <f>IF(ISNUMBER(N1584),Q1584*N1584,IF(ISNUMBER(R1584),J1584*R1584," "))</f>
        <v/>
      </c>
      <c r="AB1584" s="8" t="inlineStr">
        <is>
          <t>MSSIQUA1</t>
        </is>
      </c>
      <c r="AG1584" t="n">
        <v>0.000413</v>
      </c>
    </row>
    <row r="1585">
      <c r="A1585" t="inlineStr">
        <is>
          <t>QIS</t>
        </is>
      </c>
      <c r="B1585" t="inlineStr">
        <is>
          <t>Essential Utilities Inc</t>
        </is>
      </c>
      <c r="C1585" t="inlineStr">
        <is>
          <t>WTRG</t>
        </is>
      </c>
      <c r="D1585" t="inlineStr">
        <is>
          <t>BLCF3J9</t>
        </is>
      </c>
      <c r="E1585" t="inlineStr">
        <is>
          <t>US29670G1022</t>
        </is>
      </c>
      <c r="F1585" t="inlineStr">
        <is>
          <t>29670G102</t>
        </is>
      </c>
      <c r="G1585" s="1" t="n">
        <v>12842.42064958162</v>
      </c>
      <c r="H1585" s="1" t="n">
        <v>36.78</v>
      </c>
      <c r="I1585" s="2" t="n">
        <v>472344.2314916119</v>
      </c>
      <c r="J1585" s="3" t="n">
        <v>0.0046792761332851</v>
      </c>
      <c r="K1585" s="4" t="n">
        <v>100943867.82</v>
      </c>
      <c r="L1585" s="5" t="n">
        <v>4350001</v>
      </c>
      <c r="M1585" s="6" t="n">
        <v>23.20548152</v>
      </c>
      <c r="N1585" s="7">
        <f>IF(ISNUMBER(_xll.BDP($C1585, "DELTA_MID")),_xll.BDP($C1585, "DELTA_MID")," ")</f>
        <v/>
      </c>
      <c r="O1585" s="7">
        <f>IF(ISNUMBER(N1585),_xll.BDP($C1585, "OPT_UNDL_TICKER"),"")</f>
        <v/>
      </c>
      <c r="P1585" s="8">
        <f>IF(ISNUMBER(N1585),_xll.BDP($C1585, "OPT_UNDL_PX")," ")</f>
        <v/>
      </c>
      <c r="Q1585" s="7">
        <f>IF(ISNUMBER(N1585),+G1585*_xll.BDP($C1585, "PX_POS_MULT_FACTOR")*P1585/K1585," ")</f>
        <v/>
      </c>
      <c r="R1585" s="8">
        <f>IF(OR($A1585="TUA",$A1585="TYA"),"",IF(ISNUMBER(_xll.BDP($C1585,"DUR_ADJ_OAS_MID")),_xll.BDP($C1585,"DUR_ADJ_OAS_MID"),IF(ISNUMBER(_xll.BDP($E1585&amp;" ISIN","DUR_ADJ_OAS_MID")),_xll.BDP($E1585&amp;" ISIN","DUR_ADJ_OAS_MID")," ")))</f>
        <v/>
      </c>
      <c r="S1585" s="7">
        <f>IF(ISNUMBER(N1585),Q1585*N1585,IF(ISNUMBER(R1585),J1585*R1585," "))</f>
        <v/>
      </c>
      <c r="AB1585" s="8" t="inlineStr">
        <is>
          <t>MSSIQUA1</t>
        </is>
      </c>
      <c r="AG1585" t="n">
        <v>0.000413</v>
      </c>
    </row>
    <row r="1586">
      <c r="A1586" t="inlineStr">
        <is>
          <t>QIS</t>
        </is>
      </c>
      <c r="B1586" t="inlineStr">
        <is>
          <t>Western Union Co/The</t>
        </is>
      </c>
      <c r="C1586" t="inlineStr">
        <is>
          <t>WU</t>
        </is>
      </c>
      <c r="D1586" t="inlineStr">
        <is>
          <t>B1F76F9</t>
        </is>
      </c>
      <c r="E1586" t="inlineStr">
        <is>
          <t>US9598021098</t>
        </is>
      </c>
      <c r="F1586" t="inlineStr">
        <is>
          <t>959802109</t>
        </is>
      </c>
      <c r="G1586" s="1" t="n">
        <v>55497.08627937523</v>
      </c>
      <c r="H1586" s="1" t="n">
        <v>8.619999999999999</v>
      </c>
      <c r="I1586" s="2" t="n">
        <v>478384.8837282144</v>
      </c>
      <c r="J1586" s="3" t="n">
        <v>0.004739117829141</v>
      </c>
      <c r="K1586" s="4" t="n">
        <v>100943867.82</v>
      </c>
      <c r="L1586" s="5" t="n">
        <v>4350001</v>
      </c>
      <c r="M1586" s="6" t="n">
        <v>23.20548152</v>
      </c>
      <c r="N1586" s="7">
        <f>IF(ISNUMBER(_xll.BDP($C1586, "DELTA_MID")),_xll.BDP($C1586, "DELTA_MID")," ")</f>
        <v/>
      </c>
      <c r="O1586" s="7">
        <f>IF(ISNUMBER(N1586),_xll.BDP($C1586, "OPT_UNDL_TICKER"),"")</f>
        <v/>
      </c>
      <c r="P1586" s="8">
        <f>IF(ISNUMBER(N1586),_xll.BDP($C1586, "OPT_UNDL_PX")," ")</f>
        <v/>
      </c>
      <c r="Q1586" s="7">
        <f>IF(ISNUMBER(N1586),+G1586*_xll.BDP($C1586, "PX_POS_MULT_FACTOR")*P1586/K1586," ")</f>
        <v/>
      </c>
      <c r="R1586" s="8">
        <f>IF(OR($A1586="TUA",$A1586="TYA"),"",IF(ISNUMBER(_xll.BDP($C1586,"DUR_ADJ_OAS_MID")),_xll.BDP($C1586,"DUR_ADJ_OAS_MID"),IF(ISNUMBER(_xll.BDP($E1586&amp;" ISIN","DUR_ADJ_OAS_MID")),_xll.BDP($E1586&amp;" ISIN","DUR_ADJ_OAS_MID")," ")))</f>
        <v/>
      </c>
      <c r="S1586" s="7">
        <f>IF(ISNUMBER(N1586),Q1586*N1586,IF(ISNUMBER(R1586),J1586*R1586," "))</f>
        <v/>
      </c>
      <c r="AB1586" s="8" t="inlineStr">
        <is>
          <t>MSSIQUA1</t>
        </is>
      </c>
      <c r="AG1586" t="n">
        <v>0.000413</v>
      </c>
    </row>
    <row r="1587">
      <c r="A1587" t="inlineStr">
        <is>
          <t>QIS</t>
        </is>
      </c>
      <c r="B1587" t="inlineStr">
        <is>
          <t>Weyerhaeuser Co</t>
        </is>
      </c>
      <c r="C1587" t="inlineStr">
        <is>
          <t>WY</t>
        </is>
      </c>
      <c r="D1587" t="inlineStr">
        <is>
          <t>2958936</t>
        </is>
      </c>
      <c r="E1587" t="inlineStr">
        <is>
          <t>US9621661043</t>
        </is>
      </c>
      <c r="F1587" t="inlineStr">
        <is>
          <t>962166104</t>
        </is>
      </c>
      <c r="G1587" s="1" t="n">
        <v>17979.39298070772</v>
      </c>
      <c r="H1587" s="1" t="n">
        <v>26.43</v>
      </c>
      <c r="I1587" s="2" t="n">
        <v>475195.3564801051</v>
      </c>
      <c r="J1587" s="3" t="n">
        <v>0.004707520790935601</v>
      </c>
      <c r="K1587" s="4" t="n">
        <v>100943867.82</v>
      </c>
      <c r="L1587" s="5" t="n">
        <v>4350001</v>
      </c>
      <c r="M1587" s="6" t="n">
        <v>23.20548152</v>
      </c>
      <c r="N1587" s="7">
        <f>IF(ISNUMBER(_xll.BDP($C1587, "DELTA_MID")),_xll.BDP($C1587, "DELTA_MID")," ")</f>
        <v/>
      </c>
      <c r="O1587" s="7">
        <f>IF(ISNUMBER(N1587),_xll.BDP($C1587, "OPT_UNDL_TICKER"),"")</f>
        <v/>
      </c>
      <c r="P1587" s="8">
        <f>IF(ISNUMBER(N1587),_xll.BDP($C1587, "OPT_UNDL_PX")," ")</f>
        <v/>
      </c>
      <c r="Q1587" s="7">
        <f>IF(ISNUMBER(N1587),+G1587*_xll.BDP($C1587, "PX_POS_MULT_FACTOR")*P1587/K1587," ")</f>
        <v/>
      </c>
      <c r="R1587" s="8">
        <f>IF(OR($A1587="TUA",$A1587="TYA"),"",IF(ISNUMBER(_xll.BDP($C1587,"DUR_ADJ_OAS_MID")),_xll.BDP($C1587,"DUR_ADJ_OAS_MID"),IF(ISNUMBER(_xll.BDP($E1587&amp;" ISIN","DUR_ADJ_OAS_MID")),_xll.BDP($E1587&amp;" ISIN","DUR_ADJ_OAS_MID")," ")))</f>
        <v/>
      </c>
      <c r="S1587" s="7">
        <f>IF(ISNUMBER(N1587),Q1587*N1587,IF(ISNUMBER(R1587),J1587*R1587," "))</f>
        <v/>
      </c>
      <c r="AB1587" s="8" t="inlineStr">
        <is>
          <t>MSSIQUA1</t>
        </is>
      </c>
      <c r="AG1587" t="n">
        <v>0.000413</v>
      </c>
    </row>
    <row r="1588">
      <c r="A1588" t="inlineStr">
        <is>
          <t>QIS</t>
        </is>
      </c>
      <c r="B1588" t="inlineStr">
        <is>
          <t>Yum! Brands Inc</t>
        </is>
      </c>
      <c r="C1588" t="inlineStr">
        <is>
          <t>YUM</t>
        </is>
      </c>
      <c r="D1588" t="inlineStr">
        <is>
          <t>2098876</t>
        </is>
      </c>
      <c r="E1588" t="inlineStr">
        <is>
          <t>US9884981013</t>
        </is>
      </c>
      <c r="F1588" t="inlineStr">
        <is>
          <t>988498101</t>
        </is>
      </c>
      <c r="G1588" s="1" t="n">
        <v>3382.061271018822</v>
      </c>
      <c r="H1588" s="1" t="n">
        <v>150</v>
      </c>
      <c r="I1588" s="2" t="n">
        <v>507309.1906528234</v>
      </c>
      <c r="J1588" s="3" t="n">
        <v>0.005025656353464101</v>
      </c>
      <c r="K1588" s="4" t="n">
        <v>100943867.82</v>
      </c>
      <c r="L1588" s="5" t="n">
        <v>4350001</v>
      </c>
      <c r="M1588" s="6" t="n">
        <v>23.20548152</v>
      </c>
      <c r="N1588" s="7">
        <f>IF(ISNUMBER(_xll.BDP($C1588, "DELTA_MID")),_xll.BDP($C1588, "DELTA_MID")," ")</f>
        <v/>
      </c>
      <c r="O1588" s="7">
        <f>IF(ISNUMBER(N1588),_xll.BDP($C1588, "OPT_UNDL_TICKER"),"")</f>
        <v/>
      </c>
      <c r="P1588" s="8">
        <f>IF(ISNUMBER(N1588),_xll.BDP($C1588, "OPT_UNDL_PX")," ")</f>
        <v/>
      </c>
      <c r="Q1588" s="7">
        <f>IF(ISNUMBER(N1588),+G1588*_xll.BDP($C1588, "PX_POS_MULT_FACTOR")*P1588/K1588," ")</f>
        <v/>
      </c>
      <c r="R1588" s="8">
        <f>IF(OR($A1588="TUA",$A1588="TYA"),"",IF(ISNUMBER(_xll.BDP($C1588,"DUR_ADJ_OAS_MID")),_xll.BDP($C1588,"DUR_ADJ_OAS_MID"),IF(ISNUMBER(_xll.BDP($E1588&amp;" ISIN","DUR_ADJ_OAS_MID")),_xll.BDP($E1588&amp;" ISIN","DUR_ADJ_OAS_MID")," ")))</f>
        <v/>
      </c>
      <c r="S1588" s="7">
        <f>IF(ISNUMBER(N1588),Q1588*N1588,IF(ISNUMBER(R1588),J1588*R1588," "))</f>
        <v/>
      </c>
      <c r="AB1588" s="8" t="inlineStr">
        <is>
          <t>MSSIQUA1</t>
        </is>
      </c>
      <c r="AG1588" t="n">
        <v>0.000413</v>
      </c>
    </row>
    <row r="1589">
      <c r="A1589" t="inlineStr">
        <is>
          <t>QIS</t>
        </is>
      </c>
      <c r="B1589" t="inlineStr">
        <is>
          <t>MSSIQUA1A            00001</t>
        </is>
      </c>
      <c r="C1589" t="inlineStr">
        <is>
          <t>MSSIQUA1A 00001</t>
        </is>
      </c>
      <c r="F1589" t="inlineStr">
        <is>
          <t>MSSIQUA1A 00001</t>
        </is>
      </c>
      <c r="G1589" s="1" t="n">
        <v>-48005022</v>
      </c>
      <c r="H1589" s="1" t="n">
        <v>100</v>
      </c>
      <c r="I1589" s="2" t="n">
        <v>-48005022</v>
      </c>
      <c r="J1589" s="3" t="n">
        <v>-0.47556155</v>
      </c>
      <c r="K1589" s="4" t="n">
        <v>100943867.82</v>
      </c>
      <c r="L1589" s="5" t="n">
        <v>4350001</v>
      </c>
      <c r="M1589" s="6" t="n">
        <v>23.20548152</v>
      </c>
      <c r="N1589" s="7">
        <f>IF(ISNUMBER(_xll.BDP($C1589, "DELTA_MID")),_xll.BDP($C1589, "DELTA_MID")," ")</f>
        <v/>
      </c>
      <c r="O1589" s="7">
        <f>IF(ISNUMBER(N1589),_xll.BDP($C1589, "OPT_UNDL_TICKER"),"")</f>
        <v/>
      </c>
      <c r="P1589" s="8">
        <f>IF(ISNUMBER(N1589),_xll.BDP($C1589, "OPT_UNDL_PX")," ")</f>
        <v/>
      </c>
      <c r="Q1589" s="7">
        <f>IF(ISNUMBER(N1589),+G1589*_xll.BDP($C1589, "PX_POS_MULT_FACTOR")*P1589/K1589," ")</f>
        <v/>
      </c>
      <c r="R1589" s="8">
        <f>IF(OR($A1589="TUA",$A1589="TYA"),"",IF(ISNUMBER(_xll.BDP($C1589,"DUR_ADJ_OAS_MID")),_xll.BDP($C1589,"DUR_ADJ_OAS_MID"),IF(ISNUMBER(_xll.BDP($E1589&amp;" ISIN","DUR_ADJ_OAS_MID")),_xll.BDP($E1589&amp;" ISIN","DUR_ADJ_OAS_MID")," ")))</f>
        <v/>
      </c>
      <c r="S1589" s="7">
        <f>IF(ISNUMBER(N1589),Q1589*N1589,IF(ISNUMBER(R1589),J1589*R1589," "))</f>
        <v/>
      </c>
      <c r="T1589" t="inlineStr">
        <is>
          <t>MSSIQUA1A 00001</t>
        </is>
      </c>
      <c r="U1589" t="inlineStr">
        <is>
          <t>Swap</t>
        </is>
      </c>
      <c r="AC1589" s="8" t="inlineStr">
        <is>
          <t>Pay</t>
        </is>
      </c>
      <c r="AD1589" s="8" t="inlineStr">
        <is>
          <t>Fed Funds Effective</t>
        </is>
      </c>
      <c r="AE1589" s="8" t="n">
        <v>35</v>
      </c>
      <c r="AG1589" t="n">
        <v>0.000413</v>
      </c>
    </row>
    <row r="1590">
      <c r="A1590" t="inlineStr">
        <is>
          <t>QIS</t>
        </is>
      </c>
      <c r="B1590" t="inlineStr">
        <is>
          <t>MSVXCSTRS</t>
        </is>
      </c>
      <c r="C1590" t="inlineStr">
        <is>
          <t>MSVXCSTRS</t>
        </is>
      </c>
      <c r="F1590" t="inlineStr">
        <is>
          <t>MSVXCSTRS</t>
        </is>
      </c>
      <c r="G1590" s="1" t="n">
        <v>70703</v>
      </c>
      <c r="H1590" s="1" t="n">
        <v>420.16</v>
      </c>
      <c r="I1590" s="2" t="n">
        <v>29706572.48</v>
      </c>
      <c r="J1590" s="3" t="n">
        <v>0.29428803</v>
      </c>
      <c r="K1590" s="4" t="n">
        <v>100943867.82</v>
      </c>
      <c r="L1590" s="5" t="n">
        <v>4350001</v>
      </c>
      <c r="M1590" s="6" t="n">
        <v>23.20548152</v>
      </c>
      <c r="N1590" s="7">
        <f>IF(ISNUMBER(_xll.BDP($C1590, "DELTA_MID")),_xll.BDP($C1590, "DELTA_MID")," ")</f>
        <v/>
      </c>
      <c r="O1590" s="7">
        <f>IF(ISNUMBER(N1590),_xll.BDP($C1590, "OPT_UNDL_TICKER"),"")</f>
        <v/>
      </c>
      <c r="P1590" s="8">
        <f>IF(ISNUMBER(N1590),_xll.BDP($C1590, "OPT_UNDL_PX")," ")</f>
        <v/>
      </c>
      <c r="Q1590" s="7">
        <f>IF(ISNUMBER(N1590),+G1590*_xll.BDP($C1590, "PX_POS_MULT_FACTOR")*P1590/K1590," ")</f>
        <v/>
      </c>
      <c r="R1590" s="8">
        <f>IF(OR($A1590="TUA",$A1590="TYA"),"",IF(ISNUMBER(_xll.BDP($C1590,"DUR_ADJ_OAS_MID")),_xll.BDP($C1590,"DUR_ADJ_OAS_MID"),IF(ISNUMBER(_xll.BDP($E1590&amp;" ISIN","DUR_ADJ_OAS_MID")),_xll.BDP($E1590&amp;" ISIN","DUR_ADJ_OAS_MID")," ")))</f>
        <v/>
      </c>
      <c r="S1590" s="7">
        <f>IF(ISNUMBER(N1590),Q1590*N1590,IF(ISNUMBER(R1590),J1590*R1590," "))</f>
        <v/>
      </c>
      <c r="T1590" t="inlineStr">
        <is>
          <t>MSVXCSTRS</t>
        </is>
      </c>
      <c r="U1590" t="inlineStr">
        <is>
          <t>Swap</t>
        </is>
      </c>
      <c r="AG1590" t="n">
        <v>0.000413</v>
      </c>
    </row>
    <row r="1591">
      <c r="A1591" t="inlineStr">
        <is>
          <t>QIS</t>
        </is>
      </c>
      <c r="B1591" t="inlineStr">
        <is>
          <t>MSVXCSTRS            00001</t>
        </is>
      </c>
      <c r="C1591" t="inlineStr">
        <is>
          <t>MSVXCSTRS 00001</t>
        </is>
      </c>
      <c r="F1591" t="inlineStr">
        <is>
          <t>MSVXCSTRS 00001</t>
        </is>
      </c>
      <c r="G1591" s="1" t="n">
        <v>-29345986.9</v>
      </c>
      <c r="H1591" s="1" t="n">
        <v>100</v>
      </c>
      <c r="I1591" s="2" t="n">
        <v>-29345986.9</v>
      </c>
      <c r="J1591" s="3" t="n">
        <v>-0.2907159</v>
      </c>
      <c r="K1591" s="4" t="n">
        <v>100943867.82</v>
      </c>
      <c r="L1591" s="5" t="n">
        <v>4350001</v>
      </c>
      <c r="M1591" s="6" t="n">
        <v>23.20548152</v>
      </c>
      <c r="N1591" s="7">
        <f>IF(ISNUMBER(_xll.BDP($C1591, "DELTA_MID")),_xll.BDP($C1591, "DELTA_MID")," ")</f>
        <v/>
      </c>
      <c r="O1591" s="7">
        <f>IF(ISNUMBER(N1591),_xll.BDP($C1591, "OPT_UNDL_TICKER"),"")</f>
        <v/>
      </c>
      <c r="P1591" s="8">
        <f>IF(ISNUMBER(N1591),_xll.BDP($C1591, "OPT_UNDL_PX")," ")</f>
        <v/>
      </c>
      <c r="Q1591" s="7">
        <f>IF(ISNUMBER(N1591),+G1591*_xll.BDP($C1591, "PX_POS_MULT_FACTOR")*P1591/K1591," ")</f>
        <v/>
      </c>
      <c r="R1591" s="8">
        <f>IF(OR($A1591="TUA",$A1591="TYA"),"",IF(ISNUMBER(_xll.BDP($C1591,"DUR_ADJ_OAS_MID")),_xll.BDP($C1591,"DUR_ADJ_OAS_MID"),IF(ISNUMBER(_xll.BDP($E1591&amp;" ISIN","DUR_ADJ_OAS_MID")),_xll.BDP($E1591&amp;" ISIN","DUR_ADJ_OAS_MID")," ")))</f>
        <v/>
      </c>
      <c r="S1591" s="7">
        <f>IF(ISNUMBER(N1591),Q1591*N1591,IF(ISNUMBER(R1591),J1591*R1591," "))</f>
        <v/>
      </c>
      <c r="T1591" t="inlineStr">
        <is>
          <t>MSVXCSTRS 00001</t>
        </is>
      </c>
      <c r="U1591" t="inlineStr">
        <is>
          <t>Swap</t>
        </is>
      </c>
      <c r="AG1591" t="n">
        <v>0.000413</v>
      </c>
    </row>
    <row r="1592">
      <c r="A1592" t="inlineStr">
        <is>
          <t>QIS</t>
        </is>
      </c>
      <c r="B1592" t="inlineStr">
        <is>
          <t>NMVVR1TRS</t>
        </is>
      </c>
      <c r="C1592" t="inlineStr">
        <is>
          <t>NMVVR1TRS</t>
        </is>
      </c>
      <c r="F1592" t="inlineStr">
        <is>
          <t>NMVVR1TRS</t>
        </is>
      </c>
      <c r="G1592" s="1" t="n">
        <v>41789</v>
      </c>
      <c r="H1592" s="1" t="n">
        <v>273.558</v>
      </c>
      <c r="I1592" s="2" t="n">
        <v>11431715.26</v>
      </c>
      <c r="J1592" s="3" t="n">
        <v>0.11324824</v>
      </c>
      <c r="K1592" s="4" t="n">
        <v>100943867.82</v>
      </c>
      <c r="L1592" s="5" t="n">
        <v>4350001</v>
      </c>
      <c r="M1592" s="6" t="n">
        <v>23.20548152</v>
      </c>
      <c r="N1592" s="7">
        <f>IF(ISNUMBER(_xll.BDP($C1592, "DELTA_MID")),_xll.BDP($C1592, "DELTA_MID")," ")</f>
        <v/>
      </c>
      <c r="O1592" s="7">
        <f>IF(ISNUMBER(N1592),_xll.BDP($C1592, "OPT_UNDL_TICKER"),"")</f>
        <v/>
      </c>
      <c r="P1592" s="8">
        <f>IF(ISNUMBER(N1592),_xll.BDP($C1592, "OPT_UNDL_PX")," ")</f>
        <v/>
      </c>
      <c r="Q1592" s="7">
        <f>IF(ISNUMBER(N1592),+G1592*_xll.BDP($C1592, "PX_POS_MULT_FACTOR")*P1592/K1592," ")</f>
        <v/>
      </c>
      <c r="R1592" s="8">
        <f>IF(OR($A1592="TUA",$A1592="TYA"),"",IF(ISNUMBER(_xll.BDP($C1592,"DUR_ADJ_OAS_MID")),_xll.BDP($C1592,"DUR_ADJ_OAS_MID"),IF(ISNUMBER(_xll.BDP($E1592&amp;" ISIN","DUR_ADJ_OAS_MID")),_xll.BDP($E1592&amp;" ISIN","DUR_ADJ_OAS_MID")," ")))</f>
        <v/>
      </c>
      <c r="S1592" s="7">
        <f>IF(ISNUMBER(N1592),Q1592*N1592,IF(ISNUMBER(R1592),J1592*R1592," "))</f>
        <v/>
      </c>
      <c r="T1592" t="inlineStr">
        <is>
          <t>NMVVR1TRS</t>
        </is>
      </c>
      <c r="U1592" t="inlineStr">
        <is>
          <t>Swap</t>
        </is>
      </c>
      <c r="AG1592" t="n">
        <v>0.000413</v>
      </c>
    </row>
    <row r="1593">
      <c r="A1593" t="inlineStr">
        <is>
          <t>QIS</t>
        </is>
      </c>
      <c r="B1593" t="inlineStr">
        <is>
          <t>NMVVR1TRS            00001</t>
        </is>
      </c>
      <c r="C1593" t="inlineStr">
        <is>
          <t>NMVVR1TRS 00001</t>
        </is>
      </c>
      <c r="F1593" t="inlineStr">
        <is>
          <t>NMVVR1TRS 00001</t>
        </is>
      </c>
      <c r="G1593" s="1" t="n">
        <v>-11422612</v>
      </c>
      <c r="H1593" s="1" t="n">
        <v>100</v>
      </c>
      <c r="I1593" s="2" t="n">
        <v>-11422612</v>
      </c>
      <c r="J1593" s="3" t="n">
        <v>-0.11315806</v>
      </c>
      <c r="K1593" s="4" t="n">
        <v>100943867.82</v>
      </c>
      <c r="L1593" s="5" t="n">
        <v>4350001</v>
      </c>
      <c r="M1593" s="6" t="n">
        <v>23.20548152</v>
      </c>
      <c r="N1593" s="7">
        <f>IF(ISNUMBER(_xll.BDP($C1593, "DELTA_MID")),_xll.BDP($C1593, "DELTA_MID")," ")</f>
        <v/>
      </c>
      <c r="O1593" s="7">
        <f>IF(ISNUMBER(N1593),_xll.BDP($C1593, "OPT_UNDL_TICKER"),"")</f>
        <v/>
      </c>
      <c r="P1593" s="8">
        <f>IF(ISNUMBER(N1593),_xll.BDP($C1593, "OPT_UNDL_PX")," ")</f>
        <v/>
      </c>
      <c r="Q1593" s="7">
        <f>IF(ISNUMBER(N1593),+G1593*_xll.BDP($C1593, "PX_POS_MULT_FACTOR")*P1593/K1593," ")</f>
        <v/>
      </c>
      <c r="R1593" s="8">
        <f>IF(OR($A1593="TUA",$A1593="TYA"),"",IF(ISNUMBER(_xll.BDP($C1593,"DUR_ADJ_OAS_MID")),_xll.BDP($C1593,"DUR_ADJ_OAS_MID"),IF(ISNUMBER(_xll.BDP($E1593&amp;" ISIN","DUR_ADJ_OAS_MID")),_xll.BDP($E1593&amp;" ISIN","DUR_ADJ_OAS_MID")," ")))</f>
        <v/>
      </c>
      <c r="S1593" s="7">
        <f>IF(ISNUMBER(N1593),Q1593*N1593,IF(ISNUMBER(R1593),J1593*R1593," "))</f>
        <v/>
      </c>
      <c r="T1593" t="inlineStr">
        <is>
          <t>NMVVR1TRS 00001</t>
        </is>
      </c>
      <c r="U1593" t="inlineStr">
        <is>
          <t>Swap</t>
        </is>
      </c>
      <c r="AG1593" t="n">
        <v>0.000413</v>
      </c>
    </row>
    <row r="1594">
      <c r="A1594" t="inlineStr">
        <is>
          <t>QIS</t>
        </is>
      </c>
      <c r="B1594" t="inlineStr">
        <is>
          <t>SGDRCTTRS</t>
        </is>
      </c>
      <c r="C1594" t="inlineStr">
        <is>
          <t>SGDRCTTRS</t>
        </is>
      </c>
      <c r="F1594" t="inlineStr">
        <is>
          <t>SGDRCTTRS</t>
        </is>
      </c>
      <c r="G1594" s="1" t="n">
        <v>4094</v>
      </c>
      <c r="H1594" s="1" t="n">
        <v>1940.019001</v>
      </c>
      <c r="I1594" s="2" t="n">
        <v>7942437.79</v>
      </c>
      <c r="J1594" s="3" t="n">
        <v>0.07868173000000001</v>
      </c>
      <c r="K1594" s="4" t="n">
        <v>100943867.82</v>
      </c>
      <c r="L1594" s="5" t="n">
        <v>4350001</v>
      </c>
      <c r="M1594" s="6" t="n">
        <v>23.20548152</v>
      </c>
      <c r="N1594" s="7">
        <f>IF(ISNUMBER(_xll.BDP($C1594, "DELTA_MID")),_xll.BDP($C1594, "DELTA_MID")," ")</f>
        <v/>
      </c>
      <c r="O1594" s="7">
        <f>IF(ISNUMBER(N1594),_xll.BDP($C1594, "OPT_UNDL_TICKER"),"")</f>
        <v/>
      </c>
      <c r="P1594" s="8">
        <f>IF(ISNUMBER(N1594),_xll.BDP($C1594, "OPT_UNDL_PX")," ")</f>
        <v/>
      </c>
      <c r="Q1594" s="7">
        <f>IF(ISNUMBER(N1594),+G1594*_xll.BDP($C1594, "PX_POS_MULT_FACTOR")*P1594/K1594," ")</f>
        <v/>
      </c>
      <c r="R1594" s="8">
        <f>IF(OR($A1594="TUA",$A1594="TYA"),"",IF(ISNUMBER(_xll.BDP($C1594,"DUR_ADJ_OAS_MID")),_xll.BDP($C1594,"DUR_ADJ_OAS_MID"),IF(ISNUMBER(_xll.BDP($E1594&amp;" ISIN","DUR_ADJ_OAS_MID")),_xll.BDP($E1594&amp;" ISIN","DUR_ADJ_OAS_MID")," ")))</f>
        <v/>
      </c>
      <c r="S1594" s="7">
        <f>IF(ISNUMBER(N1594),Q1594*N1594,IF(ISNUMBER(R1594),J1594*R1594," "))</f>
        <v/>
      </c>
      <c r="T1594" t="inlineStr">
        <is>
          <t>SGDRCTTRS</t>
        </is>
      </c>
      <c r="U1594" t="inlineStr">
        <is>
          <t>Swap</t>
        </is>
      </c>
      <c r="AG1594" t="n">
        <v>0.000413</v>
      </c>
    </row>
    <row r="1595">
      <c r="A1595" t="inlineStr">
        <is>
          <t>QIS</t>
        </is>
      </c>
      <c r="B1595" t="inlineStr">
        <is>
          <t>SGDRCTTRS            00001</t>
        </is>
      </c>
      <c r="C1595" t="inlineStr">
        <is>
          <t>SGDRCTTRS 00001</t>
        </is>
      </c>
      <c r="F1595" t="inlineStr">
        <is>
          <t>SGDRCTTRS 00001</t>
        </is>
      </c>
      <c r="G1595" s="1" t="n">
        <v>-7940173</v>
      </c>
      <c r="H1595" s="1" t="n">
        <v>100</v>
      </c>
      <c r="I1595" s="2" t="n">
        <v>-7940173</v>
      </c>
      <c r="J1595" s="3" t="n">
        <v>-0.07865929000000001</v>
      </c>
      <c r="K1595" s="4" t="n">
        <v>100943867.82</v>
      </c>
      <c r="L1595" s="5" t="n">
        <v>4350001</v>
      </c>
      <c r="M1595" s="6" t="n">
        <v>23.20548152</v>
      </c>
      <c r="N1595" s="7">
        <f>IF(ISNUMBER(_xll.BDP($C1595, "DELTA_MID")),_xll.BDP($C1595, "DELTA_MID")," ")</f>
        <v/>
      </c>
      <c r="O1595" s="7">
        <f>IF(ISNUMBER(N1595),_xll.BDP($C1595, "OPT_UNDL_TICKER"),"")</f>
        <v/>
      </c>
      <c r="P1595" s="8">
        <f>IF(ISNUMBER(N1595),_xll.BDP($C1595, "OPT_UNDL_PX")," ")</f>
        <v/>
      </c>
      <c r="Q1595" s="7">
        <f>IF(ISNUMBER(N1595),+G1595*_xll.BDP($C1595, "PX_POS_MULT_FACTOR")*P1595/K1595," ")</f>
        <v/>
      </c>
      <c r="R1595" s="8">
        <f>IF(OR($A1595="TUA",$A1595="TYA"),"",IF(ISNUMBER(_xll.BDP($C1595,"DUR_ADJ_OAS_MID")),_xll.BDP($C1595,"DUR_ADJ_OAS_MID"),IF(ISNUMBER(_xll.BDP($E1595&amp;" ISIN","DUR_ADJ_OAS_MID")),_xll.BDP($E1595&amp;" ISIN","DUR_ADJ_OAS_MID")," ")))</f>
        <v/>
      </c>
      <c r="S1595" s="7">
        <f>IF(ISNUMBER(N1595),Q1595*N1595,IF(ISNUMBER(R1595),J1595*R1595," "))</f>
        <v/>
      </c>
      <c r="T1595" t="inlineStr">
        <is>
          <t>SGDRCTTRS 00001</t>
        </is>
      </c>
      <c r="U1595" t="inlineStr">
        <is>
          <t>Swap</t>
        </is>
      </c>
      <c r="AG1595" t="n">
        <v>0.000413</v>
      </c>
    </row>
    <row r="1596">
      <c r="A1596" t="inlineStr">
        <is>
          <t>QIS</t>
        </is>
      </c>
      <c r="B1596" t="inlineStr">
        <is>
          <t>SGIXTTTRS</t>
        </is>
      </c>
      <c r="C1596" t="inlineStr">
        <is>
          <t>SGIXTTTRS</t>
        </is>
      </c>
      <c r="F1596" t="inlineStr">
        <is>
          <t>SGIXTTTRS</t>
        </is>
      </c>
      <c r="G1596" s="1" t="n">
        <v>92014</v>
      </c>
      <c r="H1596" s="1" t="n">
        <v>104.3566</v>
      </c>
      <c r="I1596" s="2" t="n">
        <v>9602268.189999999</v>
      </c>
      <c r="J1596" s="3" t="n">
        <v>0.09512482999999999</v>
      </c>
      <c r="K1596" s="4" t="n">
        <v>100943867.82</v>
      </c>
      <c r="L1596" s="5" t="n">
        <v>4350001</v>
      </c>
      <c r="M1596" s="6" t="n">
        <v>23.20548152</v>
      </c>
      <c r="N1596" s="7">
        <f>IF(ISNUMBER(_xll.BDP($C1596, "DELTA_MID")),_xll.BDP($C1596, "DELTA_MID")," ")</f>
        <v/>
      </c>
      <c r="O1596" s="7">
        <f>IF(ISNUMBER(N1596),_xll.BDP($C1596, "OPT_UNDL_TICKER"),"")</f>
        <v/>
      </c>
      <c r="P1596" s="8">
        <f>IF(ISNUMBER(N1596),_xll.BDP($C1596, "OPT_UNDL_PX")," ")</f>
        <v/>
      </c>
      <c r="Q1596" s="7">
        <f>IF(ISNUMBER(N1596),+G1596*_xll.BDP($C1596, "PX_POS_MULT_FACTOR")*P1596/K1596," ")</f>
        <v/>
      </c>
      <c r="R1596" s="8">
        <f>IF(OR($A1596="TUA",$A1596="TYA"),"",IF(ISNUMBER(_xll.BDP($C1596,"DUR_ADJ_OAS_MID")),_xll.BDP($C1596,"DUR_ADJ_OAS_MID"),IF(ISNUMBER(_xll.BDP($E1596&amp;" ISIN","DUR_ADJ_OAS_MID")),_xll.BDP($E1596&amp;" ISIN","DUR_ADJ_OAS_MID")," ")))</f>
        <v/>
      </c>
      <c r="S1596" s="7">
        <f>IF(ISNUMBER(N1596),Q1596*N1596,IF(ISNUMBER(R1596),J1596*R1596," "))</f>
        <v/>
      </c>
      <c r="T1596" t="inlineStr">
        <is>
          <t>SGIXTTTRS</t>
        </is>
      </c>
      <c r="U1596" t="inlineStr">
        <is>
          <t>Swap</t>
        </is>
      </c>
      <c r="AG1596" t="n">
        <v>0.000413</v>
      </c>
    </row>
    <row r="1597">
      <c r="A1597" t="inlineStr">
        <is>
          <t>QIS</t>
        </is>
      </c>
      <c r="B1597" t="inlineStr">
        <is>
          <t>SGIXTTTRS            00001</t>
        </is>
      </c>
      <c r="C1597" t="inlineStr">
        <is>
          <t>SGIXTTTRS 00001</t>
        </is>
      </c>
      <c r="F1597" t="inlineStr">
        <is>
          <t>SGIXTTTRS 00001</t>
        </is>
      </c>
      <c r="G1597" s="1" t="n">
        <v>-9546480</v>
      </c>
      <c r="H1597" s="1" t="n">
        <v>100</v>
      </c>
      <c r="I1597" s="2" t="n">
        <v>-9546480</v>
      </c>
      <c r="J1597" s="3" t="n">
        <v>-0.09457216</v>
      </c>
      <c r="K1597" s="4" t="n">
        <v>100943867.82</v>
      </c>
      <c r="L1597" s="5" t="n">
        <v>4350001</v>
      </c>
      <c r="M1597" s="6" t="n">
        <v>23.20548152</v>
      </c>
      <c r="N1597" s="7">
        <f>IF(ISNUMBER(_xll.BDP($C1597, "DELTA_MID")),_xll.BDP($C1597, "DELTA_MID")," ")</f>
        <v/>
      </c>
      <c r="O1597" s="7">
        <f>IF(ISNUMBER(N1597),_xll.BDP($C1597, "OPT_UNDL_TICKER"),"")</f>
        <v/>
      </c>
      <c r="P1597" s="8">
        <f>IF(ISNUMBER(N1597),_xll.BDP($C1597, "OPT_UNDL_PX")," ")</f>
        <v/>
      </c>
      <c r="Q1597" s="7">
        <f>IF(ISNUMBER(N1597),+G1597*_xll.BDP($C1597, "PX_POS_MULT_FACTOR")*P1597/K1597," ")</f>
        <v/>
      </c>
      <c r="R1597" s="8">
        <f>IF(OR($A1597="TUA",$A1597="TYA"),"",IF(ISNUMBER(_xll.BDP($C1597,"DUR_ADJ_OAS_MID")),_xll.BDP($C1597,"DUR_ADJ_OAS_MID"),IF(ISNUMBER(_xll.BDP($E1597&amp;" ISIN","DUR_ADJ_OAS_MID")),_xll.BDP($E1597&amp;" ISIN","DUR_ADJ_OAS_MID")," ")))</f>
        <v/>
      </c>
      <c r="S1597" s="7">
        <f>IF(ISNUMBER(N1597),Q1597*N1597,IF(ISNUMBER(R1597),J1597*R1597," "))</f>
        <v/>
      </c>
      <c r="T1597" t="inlineStr">
        <is>
          <t>SGIXTTTRS 00001</t>
        </is>
      </c>
      <c r="U1597" t="inlineStr">
        <is>
          <t>Swap</t>
        </is>
      </c>
      <c r="AG1597" t="n">
        <v>0.000413</v>
      </c>
    </row>
    <row r="1598">
      <c r="A1598" t="inlineStr">
        <is>
          <t>QIS</t>
        </is>
      </c>
      <c r="B1598" t="inlineStr">
        <is>
          <t>VCEQCE1RS</t>
        </is>
      </c>
      <c r="C1598" t="inlineStr">
        <is>
          <t>VCEQCE1RS</t>
        </is>
      </c>
      <c r="F1598" t="inlineStr">
        <is>
          <t>VCEQCE1RS</t>
        </is>
      </c>
      <c r="G1598" s="1" t="n">
        <v>42405</v>
      </c>
      <c r="H1598" s="1" t="n">
        <v>214.1195</v>
      </c>
      <c r="I1598" s="2" t="n">
        <v>9079737.390000001</v>
      </c>
      <c r="J1598" s="3" t="n">
        <v>0.08994837999999999</v>
      </c>
      <c r="K1598" s="4" t="n">
        <v>100943867.82</v>
      </c>
      <c r="L1598" s="5" t="n">
        <v>4350001</v>
      </c>
      <c r="M1598" s="6" t="n">
        <v>23.20548152</v>
      </c>
      <c r="N1598" s="7">
        <f>IF(ISNUMBER(_xll.BDP($C1598, "DELTA_MID")),_xll.BDP($C1598, "DELTA_MID")," ")</f>
        <v/>
      </c>
      <c r="O1598" s="7">
        <f>IF(ISNUMBER(N1598),_xll.BDP($C1598, "OPT_UNDL_TICKER"),"")</f>
        <v/>
      </c>
      <c r="P1598" s="8">
        <f>IF(ISNUMBER(N1598),_xll.BDP($C1598, "OPT_UNDL_PX")," ")</f>
        <v/>
      </c>
      <c r="Q1598" s="7">
        <f>IF(ISNUMBER(N1598),+G1598*_xll.BDP($C1598, "PX_POS_MULT_FACTOR")*P1598/K1598," ")</f>
        <v/>
      </c>
      <c r="R1598" s="8">
        <f>IF(OR($A1598="TUA",$A1598="TYA"),"",IF(ISNUMBER(_xll.BDP($C1598,"DUR_ADJ_OAS_MID")),_xll.BDP($C1598,"DUR_ADJ_OAS_MID"),IF(ISNUMBER(_xll.BDP($E1598&amp;" ISIN","DUR_ADJ_OAS_MID")),_xll.BDP($E1598&amp;" ISIN","DUR_ADJ_OAS_MID")," ")))</f>
        <v/>
      </c>
      <c r="S1598" s="7">
        <f>IF(ISNUMBER(N1598),Q1598*N1598,IF(ISNUMBER(R1598),J1598*R1598," "))</f>
        <v/>
      </c>
      <c r="T1598" t="inlineStr">
        <is>
          <t>VCEQCE1RS</t>
        </is>
      </c>
      <c r="U1598" t="inlineStr">
        <is>
          <t>Swap</t>
        </is>
      </c>
      <c r="AG1598" t="n">
        <v>0.000413</v>
      </c>
    </row>
    <row r="1599">
      <c r="A1599" t="inlineStr">
        <is>
          <t>QIS</t>
        </is>
      </c>
      <c r="B1599" t="inlineStr">
        <is>
          <t>VCEQCE1RS            00001</t>
        </is>
      </c>
      <c r="C1599" t="inlineStr">
        <is>
          <t>VCEQCE1RS 00001</t>
        </is>
      </c>
      <c r="F1599" t="inlineStr">
        <is>
          <t>VCEQCE1RS 00001</t>
        </is>
      </c>
      <c r="G1599" s="1" t="n">
        <v>-7707532</v>
      </c>
      <c r="H1599" s="1" t="n">
        <v>117.525385</v>
      </c>
      <c r="I1599" s="2" t="n">
        <v>-9058306.689999999</v>
      </c>
      <c r="J1599" s="3" t="n">
        <v>-0.08973608</v>
      </c>
      <c r="K1599" s="4" t="n">
        <v>100943867.82</v>
      </c>
      <c r="L1599" s="5" t="n">
        <v>4350001</v>
      </c>
      <c r="M1599" s="6" t="n">
        <v>23.20548152</v>
      </c>
      <c r="N1599" s="7">
        <f>IF(ISNUMBER(_xll.BDP($C1599, "DELTA_MID")),_xll.BDP($C1599, "DELTA_MID")," ")</f>
        <v/>
      </c>
      <c r="O1599" s="7">
        <f>IF(ISNUMBER(N1599),_xll.BDP($C1599, "OPT_UNDL_TICKER"),"")</f>
        <v/>
      </c>
      <c r="P1599" s="8">
        <f>IF(ISNUMBER(N1599),_xll.BDP($C1599, "OPT_UNDL_PX")," ")</f>
        <v/>
      </c>
      <c r="Q1599" s="7">
        <f>IF(ISNUMBER(N1599),+G1599*_xll.BDP($C1599, "PX_POS_MULT_FACTOR")*P1599/K1599," ")</f>
        <v/>
      </c>
      <c r="R1599" s="8">
        <f>IF(OR($A1599="TUA",$A1599="TYA"),"",IF(ISNUMBER(_xll.BDP($C1599,"DUR_ADJ_OAS_MID")),_xll.BDP($C1599,"DUR_ADJ_OAS_MID"),IF(ISNUMBER(_xll.BDP($E1599&amp;" ISIN","DUR_ADJ_OAS_MID")),_xll.BDP($E1599&amp;" ISIN","DUR_ADJ_OAS_MID")," ")))</f>
        <v/>
      </c>
      <c r="S1599" s="7">
        <f>IF(ISNUMBER(N1599),Q1599*N1599,IF(ISNUMBER(R1599),J1599*R1599," "))</f>
        <v/>
      </c>
      <c r="T1599" t="inlineStr">
        <is>
          <t>VCEQCE1RS 00001</t>
        </is>
      </c>
      <c r="U1599" t="inlineStr">
        <is>
          <t>Swap</t>
        </is>
      </c>
      <c r="AG1599" t="n">
        <v>0.000413</v>
      </c>
    </row>
    <row r="1600">
      <c r="A1600" t="inlineStr">
        <is>
          <t>QIS</t>
        </is>
      </c>
      <c r="B1600" t="inlineStr">
        <is>
          <t>VCEQCE2RS</t>
        </is>
      </c>
      <c r="C1600" t="inlineStr">
        <is>
          <t>VCEQCE2RS</t>
        </is>
      </c>
      <c r="F1600" t="inlineStr">
        <is>
          <t>VCEQCE2RS</t>
        </is>
      </c>
      <c r="G1600" s="1" t="n">
        <v>41637</v>
      </c>
      <c r="H1600" s="1" t="n">
        <v>218.644227</v>
      </c>
      <c r="I1600" s="2" t="n">
        <v>9103689.689999999</v>
      </c>
      <c r="J1600" s="3" t="n">
        <v>0.09018566</v>
      </c>
      <c r="K1600" s="4" t="n">
        <v>100943867.82</v>
      </c>
      <c r="L1600" s="5" t="n">
        <v>4350001</v>
      </c>
      <c r="M1600" s="6" t="n">
        <v>23.20548152</v>
      </c>
      <c r="N1600" s="7">
        <f>IF(ISNUMBER(_xll.BDP($C1600, "DELTA_MID")),_xll.BDP($C1600, "DELTA_MID")," ")</f>
        <v/>
      </c>
      <c r="O1600" s="7">
        <f>IF(ISNUMBER(N1600),_xll.BDP($C1600, "OPT_UNDL_TICKER"),"")</f>
        <v/>
      </c>
      <c r="P1600" s="8">
        <f>IF(ISNUMBER(N1600),_xll.BDP($C1600, "OPT_UNDL_PX")," ")</f>
        <v/>
      </c>
      <c r="Q1600" s="7">
        <f>IF(ISNUMBER(N1600),+G1600*_xll.BDP($C1600, "PX_POS_MULT_FACTOR")*P1600/K1600," ")</f>
        <v/>
      </c>
      <c r="R1600" s="8">
        <f>IF(OR($A1600="TUA",$A1600="TYA"),"",IF(ISNUMBER(_xll.BDP($C1600,"DUR_ADJ_OAS_MID")),_xll.BDP($C1600,"DUR_ADJ_OAS_MID"),IF(ISNUMBER(_xll.BDP($E1600&amp;" ISIN","DUR_ADJ_OAS_MID")),_xll.BDP($E1600&amp;" ISIN","DUR_ADJ_OAS_MID")," ")))</f>
        <v/>
      </c>
      <c r="S1600" s="7">
        <f>IF(ISNUMBER(N1600),Q1600*N1600,IF(ISNUMBER(R1600),J1600*R1600," "))</f>
        <v/>
      </c>
      <c r="T1600" t="inlineStr">
        <is>
          <t>VCEQCE2RS</t>
        </is>
      </c>
      <c r="U1600" t="inlineStr">
        <is>
          <t>Swap</t>
        </is>
      </c>
      <c r="AG1600" t="n">
        <v>0.000413</v>
      </c>
    </row>
    <row r="1601">
      <c r="A1601" t="inlineStr">
        <is>
          <t>QIS</t>
        </is>
      </c>
      <c r="B1601" t="inlineStr">
        <is>
          <t>VCEQCE2RS            00001</t>
        </is>
      </c>
      <c r="C1601" t="inlineStr">
        <is>
          <t>VCEQCE2RS 00001</t>
        </is>
      </c>
      <c r="F1601" t="inlineStr">
        <is>
          <t>VCEQCE2RS 00001</t>
        </is>
      </c>
      <c r="G1601" s="1" t="n">
        <v>-7735738</v>
      </c>
      <c r="H1601" s="1" t="n">
        <v>117.525385</v>
      </c>
      <c r="I1601" s="2" t="n">
        <v>-9091455.9</v>
      </c>
      <c r="J1601" s="3" t="n">
        <v>-0.09006446999999999</v>
      </c>
      <c r="K1601" s="4" t="n">
        <v>100943867.82</v>
      </c>
      <c r="L1601" s="5" t="n">
        <v>4350001</v>
      </c>
      <c r="M1601" s="6" t="n">
        <v>23.20548152</v>
      </c>
      <c r="N1601" s="7">
        <f>IF(ISNUMBER(_xll.BDP($C1601, "DELTA_MID")),_xll.BDP($C1601, "DELTA_MID")," ")</f>
        <v/>
      </c>
      <c r="O1601" s="7">
        <f>IF(ISNUMBER(N1601),_xll.BDP($C1601, "OPT_UNDL_TICKER"),"")</f>
        <v/>
      </c>
      <c r="P1601" s="8">
        <f>IF(ISNUMBER(N1601),_xll.BDP($C1601, "OPT_UNDL_PX")," ")</f>
        <v/>
      </c>
      <c r="Q1601" s="7">
        <f>IF(ISNUMBER(N1601),+G1601*_xll.BDP($C1601, "PX_POS_MULT_FACTOR")*P1601/K1601," ")</f>
        <v/>
      </c>
      <c r="R1601" s="8">
        <f>IF(OR($A1601="TUA",$A1601="TYA"),"",IF(ISNUMBER(_xll.BDP($C1601,"DUR_ADJ_OAS_MID")),_xll.BDP($C1601,"DUR_ADJ_OAS_MID"),IF(ISNUMBER(_xll.BDP($E1601&amp;" ISIN","DUR_ADJ_OAS_MID")),_xll.BDP($E1601&amp;" ISIN","DUR_ADJ_OAS_MID")," ")))</f>
        <v/>
      </c>
      <c r="S1601" s="7">
        <f>IF(ISNUMBER(N1601),Q1601*N1601,IF(ISNUMBER(R1601),J1601*R1601," "))</f>
        <v/>
      </c>
      <c r="T1601" t="inlineStr">
        <is>
          <t>VCEQCE2RS 00001</t>
        </is>
      </c>
      <c r="U1601" t="inlineStr">
        <is>
          <t>Swap</t>
        </is>
      </c>
      <c r="AG1601" t="n">
        <v>0.000413</v>
      </c>
    </row>
    <row r="1602">
      <c r="A1602" t="inlineStr">
        <is>
          <t>QIS</t>
        </is>
      </c>
      <c r="B1602" t="inlineStr">
        <is>
          <t>VCEQUSURS</t>
        </is>
      </c>
      <c r="C1602" t="inlineStr">
        <is>
          <t>VCEQUSURS</t>
        </is>
      </c>
      <c r="F1602" t="inlineStr">
        <is>
          <t>VCEQUSURS</t>
        </is>
      </c>
      <c r="G1602" s="1" t="n">
        <v>187371</v>
      </c>
      <c r="H1602" s="1" t="n">
        <v>158.87</v>
      </c>
      <c r="I1602" s="2" t="n">
        <v>29767630.77</v>
      </c>
      <c r="J1602" s="3" t="n">
        <v>0.29489291</v>
      </c>
      <c r="K1602" s="4" t="n">
        <v>100943867.82</v>
      </c>
      <c r="L1602" s="5" t="n">
        <v>4350001</v>
      </c>
      <c r="M1602" s="6" t="n">
        <v>23.20548152</v>
      </c>
      <c r="N1602" s="7">
        <f>IF(ISNUMBER(_xll.BDP($C1602, "DELTA_MID")),_xll.BDP($C1602, "DELTA_MID")," ")</f>
        <v/>
      </c>
      <c r="O1602" s="7">
        <f>IF(ISNUMBER(N1602),_xll.BDP($C1602, "OPT_UNDL_TICKER"),"")</f>
        <v/>
      </c>
      <c r="P1602" s="8">
        <f>IF(ISNUMBER(N1602),_xll.BDP($C1602, "OPT_UNDL_PX")," ")</f>
        <v/>
      </c>
      <c r="Q1602" s="7">
        <f>IF(ISNUMBER(N1602),+G1602*_xll.BDP($C1602, "PX_POS_MULT_FACTOR")*P1602/K1602," ")</f>
        <v/>
      </c>
      <c r="R1602" s="8">
        <f>IF(OR($A1602="TUA",$A1602="TYA"),"",IF(ISNUMBER(_xll.BDP($C1602,"DUR_ADJ_OAS_MID")),_xll.BDP($C1602,"DUR_ADJ_OAS_MID"),IF(ISNUMBER(_xll.BDP($E1602&amp;" ISIN","DUR_ADJ_OAS_MID")),_xll.BDP($E1602&amp;" ISIN","DUR_ADJ_OAS_MID")," ")))</f>
        <v/>
      </c>
      <c r="S1602" s="7">
        <f>IF(ISNUMBER(N1602),Q1602*N1602,IF(ISNUMBER(R1602),J1602*R1602," "))</f>
        <v/>
      </c>
      <c r="T1602" t="inlineStr">
        <is>
          <t>VCEQUSURS</t>
        </is>
      </c>
      <c r="U1602" t="inlineStr">
        <is>
          <t>Swap</t>
        </is>
      </c>
      <c r="AG1602" t="n">
        <v>0.000413</v>
      </c>
    </row>
    <row r="1603">
      <c r="A1603" t="inlineStr">
        <is>
          <t>QIS</t>
        </is>
      </c>
      <c r="B1603" t="inlineStr">
        <is>
          <t>VCEQUSURS            00001</t>
        </is>
      </c>
      <c r="C1603" t="inlineStr">
        <is>
          <t>VCEQUSURS 00001</t>
        </is>
      </c>
      <c r="F1603" t="inlineStr">
        <is>
          <t>VCEQUSURS 00001</t>
        </is>
      </c>
      <c r="G1603" s="1" t="n">
        <v>-29713293</v>
      </c>
      <c r="H1603" s="1" t="n">
        <v>100</v>
      </c>
      <c r="I1603" s="2" t="n">
        <v>-29713293</v>
      </c>
      <c r="J1603" s="3" t="n">
        <v>-0.29435461</v>
      </c>
      <c r="K1603" s="4" t="n">
        <v>100943867.82</v>
      </c>
      <c r="L1603" s="5" t="n">
        <v>4350001</v>
      </c>
      <c r="M1603" s="6" t="n">
        <v>23.20548152</v>
      </c>
      <c r="N1603" s="7">
        <f>IF(ISNUMBER(_xll.BDP($C1603, "DELTA_MID")),_xll.BDP($C1603, "DELTA_MID")," ")</f>
        <v/>
      </c>
      <c r="O1603" s="7">
        <f>IF(ISNUMBER(N1603),_xll.BDP($C1603, "OPT_UNDL_TICKER"),"")</f>
        <v/>
      </c>
      <c r="P1603" s="8">
        <f>IF(ISNUMBER(N1603),_xll.BDP($C1603, "OPT_UNDL_PX")," ")</f>
        <v/>
      </c>
      <c r="Q1603" s="7">
        <f>IF(ISNUMBER(N1603),+G1603*_xll.BDP($C1603, "PX_POS_MULT_FACTOR")*P1603/K1603," ")</f>
        <v/>
      </c>
      <c r="R1603" s="8">
        <f>IF(OR($A1603="TUA",$A1603="TYA"),"",IF(ISNUMBER(_xll.BDP($C1603,"DUR_ADJ_OAS_MID")),_xll.BDP($C1603,"DUR_ADJ_OAS_MID"),IF(ISNUMBER(_xll.BDP($E1603&amp;" ISIN","DUR_ADJ_OAS_MID")),_xll.BDP($E1603&amp;" ISIN","DUR_ADJ_OAS_MID")," ")))</f>
        <v/>
      </c>
      <c r="S1603" s="7">
        <f>IF(ISNUMBER(N1603),Q1603*N1603,IF(ISNUMBER(R1603),J1603*R1603," "))</f>
        <v/>
      </c>
      <c r="T1603" t="inlineStr">
        <is>
          <t>VCEQUSURS 00001</t>
        </is>
      </c>
      <c r="U1603" t="inlineStr">
        <is>
          <t>Swap</t>
        </is>
      </c>
      <c r="AG1603" t="n">
        <v>0.000413</v>
      </c>
    </row>
    <row r="1604">
      <c r="A1604" t="inlineStr">
        <is>
          <t>QIS</t>
        </is>
      </c>
      <c r="B1604" t="inlineStr">
        <is>
          <t>VMACBTRS</t>
        </is>
      </c>
      <c r="C1604" t="inlineStr">
        <is>
          <t>VMACBTRS</t>
        </is>
      </c>
      <c r="F1604" t="inlineStr">
        <is>
          <t>VMACBTRS</t>
        </is>
      </c>
      <c r="G1604" s="1" t="n">
        <v>15932</v>
      </c>
      <c r="H1604" s="1" t="n">
        <v>755.343</v>
      </c>
      <c r="I1604" s="2" t="n">
        <v>12034124.68</v>
      </c>
      <c r="J1604" s="3" t="n">
        <v>0.11921601</v>
      </c>
      <c r="K1604" s="4" t="n">
        <v>100943867.82</v>
      </c>
      <c r="L1604" s="5" t="n">
        <v>4350001</v>
      </c>
      <c r="M1604" s="6" t="n">
        <v>23.20548152</v>
      </c>
      <c r="N1604" s="7">
        <f>IF(ISNUMBER(_xll.BDP($C1604, "DELTA_MID")),_xll.BDP($C1604, "DELTA_MID")," ")</f>
        <v/>
      </c>
      <c r="O1604" s="7">
        <f>IF(ISNUMBER(N1604),_xll.BDP($C1604, "OPT_UNDL_TICKER"),"")</f>
        <v/>
      </c>
      <c r="P1604" s="8">
        <f>IF(ISNUMBER(N1604),_xll.BDP($C1604, "OPT_UNDL_PX")," ")</f>
        <v/>
      </c>
      <c r="Q1604" s="7">
        <f>IF(ISNUMBER(N1604),+G1604*_xll.BDP($C1604, "PX_POS_MULT_FACTOR")*P1604/K1604," ")</f>
        <v/>
      </c>
      <c r="R1604" s="8">
        <f>IF(OR($A1604="TUA",$A1604="TYA"),"",IF(ISNUMBER(_xll.BDP($C1604,"DUR_ADJ_OAS_MID")),_xll.BDP($C1604,"DUR_ADJ_OAS_MID"),IF(ISNUMBER(_xll.BDP($E1604&amp;" ISIN","DUR_ADJ_OAS_MID")),_xll.BDP($E1604&amp;" ISIN","DUR_ADJ_OAS_MID")," ")))</f>
        <v/>
      </c>
      <c r="S1604" s="7">
        <f>IF(ISNUMBER(N1604),Q1604*N1604,IF(ISNUMBER(R1604),J1604*R1604," "))</f>
        <v/>
      </c>
      <c r="T1604" t="inlineStr">
        <is>
          <t>VMACBTRS</t>
        </is>
      </c>
      <c r="U1604" t="inlineStr">
        <is>
          <t>Swap</t>
        </is>
      </c>
      <c r="AG1604" t="n">
        <v>0.000413</v>
      </c>
    </row>
    <row r="1605">
      <c r="A1605" t="inlineStr">
        <is>
          <t>QIS</t>
        </is>
      </c>
      <c r="B1605" t="inlineStr">
        <is>
          <t>VMACBTRS 00001</t>
        </is>
      </c>
      <c r="C1605" t="inlineStr">
        <is>
          <t>VMACBTRS 00001</t>
        </is>
      </c>
      <c r="F1605" t="inlineStr">
        <is>
          <t>VMACBTRS 00001</t>
        </is>
      </c>
      <c r="G1605" s="1" t="n">
        <v>-12129504.78</v>
      </c>
      <c r="H1605" s="1" t="n">
        <v>100</v>
      </c>
      <c r="I1605" s="2" t="n">
        <v>-12129504.78</v>
      </c>
      <c r="J1605" s="3" t="n">
        <v>-0.12016089</v>
      </c>
      <c r="K1605" s="4" t="n">
        <v>100943867.82</v>
      </c>
      <c r="L1605" s="5" t="n">
        <v>4350001</v>
      </c>
      <c r="M1605" s="6" t="n">
        <v>23.20548152</v>
      </c>
      <c r="N1605" s="7">
        <f>IF(ISNUMBER(_xll.BDP($C1605, "DELTA_MID")),_xll.BDP($C1605, "DELTA_MID")," ")</f>
        <v/>
      </c>
      <c r="O1605" s="7">
        <f>IF(ISNUMBER(N1605),_xll.BDP($C1605, "OPT_UNDL_TICKER"),"")</f>
        <v/>
      </c>
      <c r="P1605" s="8">
        <f>IF(ISNUMBER(N1605),_xll.BDP($C1605, "OPT_UNDL_PX")," ")</f>
        <v/>
      </c>
      <c r="Q1605" s="7">
        <f>IF(ISNUMBER(N1605),+G1605*_xll.BDP($C1605, "PX_POS_MULT_FACTOR")*P1605/K1605," ")</f>
        <v/>
      </c>
      <c r="R1605" s="8">
        <f>IF(OR($A1605="TUA",$A1605="TYA"),"",IF(ISNUMBER(_xll.BDP($C1605,"DUR_ADJ_OAS_MID")),_xll.BDP($C1605,"DUR_ADJ_OAS_MID"),IF(ISNUMBER(_xll.BDP($E1605&amp;" ISIN","DUR_ADJ_OAS_MID")),_xll.BDP($E1605&amp;" ISIN","DUR_ADJ_OAS_MID")," ")))</f>
        <v/>
      </c>
      <c r="S1605" s="7">
        <f>IF(ISNUMBER(N1605),Q1605*N1605,IF(ISNUMBER(R1605),J1605*R1605," "))</f>
        <v/>
      </c>
      <c r="T1605" t="inlineStr">
        <is>
          <t>VMACBTRS 00001</t>
        </is>
      </c>
      <c r="U1605" t="inlineStr">
        <is>
          <t>Swap</t>
        </is>
      </c>
      <c r="AG1605" t="n">
        <v>0.000413</v>
      </c>
    </row>
    <row r="1606">
      <c r="A1606" t="inlineStr">
        <is>
          <t>QIS</t>
        </is>
      </c>
      <c r="B1606" t="inlineStr">
        <is>
          <t>AUD/USD 09/17/2025 Curncy</t>
        </is>
      </c>
      <c r="C1606" t="inlineStr">
        <is>
          <t>AUD/USD 09/17/2025 Curncy</t>
        </is>
      </c>
      <c r="G1606" s="1" t="n">
        <v>-11430000</v>
      </c>
      <c r="H1606" s="1" t="n">
        <v>0.658249</v>
      </c>
      <c r="I1606" s="2" t="n">
        <v>7523785.826846</v>
      </c>
      <c r="J1606" s="3" t="n">
        <v>-0.074534</v>
      </c>
      <c r="K1606" s="4" t="n">
        <v>100943867.82</v>
      </c>
      <c r="L1606" s="5" t="n">
        <v>4350001</v>
      </c>
      <c r="M1606" s="6" t="n">
        <v>23.205482</v>
      </c>
      <c r="N1606" s="7">
        <f>IF(ISNUMBER(_xll.BDP($C1606, "DELTA_MID")),_xll.BDP($C1606, "DELTA_MID")," ")</f>
        <v/>
      </c>
      <c r="O1606" s="7">
        <f>IF(ISNUMBER(N1606),_xll.BDP($C1606, "OPT_UNDL_TICKER"),"")</f>
        <v/>
      </c>
      <c r="P1606" s="8">
        <f>IF(ISNUMBER(N1606),_xll.BDP($C1606, "OPT_UNDL_PX")," ")</f>
        <v/>
      </c>
      <c r="Q1606" s="7">
        <f>IF(ISNUMBER(N1606),+G1606*_xll.BDP($C1606, "PX_POS_MULT_FACTOR")*P1606/K1606," ")</f>
        <v/>
      </c>
      <c r="R1606" s="8">
        <f>IF(OR($A1606="TUA",$A1606="TYA"),"",IF(ISNUMBER(_xll.BDP($C1606,"DUR_ADJ_OAS_MID")),_xll.BDP($C1606,"DUR_ADJ_OAS_MID"),IF(ISNUMBER(_xll.BDP($E1606&amp;" ISIN","DUR_ADJ_OAS_MID")),_xll.BDP($E1606&amp;" ISIN","DUR_ADJ_OAS_MID")," ")))</f>
        <v/>
      </c>
      <c r="S1606" s="7">
        <f>IF(ISNUMBER(N1606),Q1606*N1606,IF(ISNUMBER(R1606),J1606*R1606," "))</f>
        <v/>
      </c>
      <c r="T1606" t="inlineStr">
        <is>
          <t>KYNCCTAUD__00005857</t>
        </is>
      </c>
      <c r="U1606" t="inlineStr">
        <is>
          <t>Forward</t>
        </is>
      </c>
      <c r="AG1606" t="n">
        <v>0.000413</v>
      </c>
    </row>
    <row r="1607">
      <c r="A1607" t="inlineStr">
        <is>
          <t>QIS</t>
        </is>
      </c>
      <c r="B1607" t="inlineStr">
        <is>
          <t>CHF/USD 09/17/2025 Curncy</t>
        </is>
      </c>
      <c r="C1607" t="inlineStr">
        <is>
          <t>CHF/USD 09/17/2025 Curncy</t>
        </is>
      </c>
      <c r="G1607" s="1" t="n">
        <v>-6080000</v>
      </c>
      <c r="H1607" s="1" t="n">
        <v>1.269044</v>
      </c>
      <c r="I1607" s="2" t="n">
        <v>7715784.998636</v>
      </c>
      <c r="J1607" s="3" t="n">
        <v>-0.076436</v>
      </c>
      <c r="K1607" s="4" t="n">
        <v>100943867.82</v>
      </c>
      <c r="L1607" s="5" t="n">
        <v>4350001</v>
      </c>
      <c r="M1607" s="6" t="n">
        <v>23.205482</v>
      </c>
      <c r="N1607" s="7">
        <f>IF(ISNUMBER(_xll.BDP($C1607, "DELTA_MID")),_xll.BDP($C1607, "DELTA_MID")," ")</f>
        <v/>
      </c>
      <c r="O1607" s="7">
        <f>IF(ISNUMBER(N1607),_xll.BDP($C1607, "OPT_UNDL_TICKER"),"")</f>
        <v/>
      </c>
      <c r="P1607" s="8">
        <f>IF(ISNUMBER(N1607),_xll.BDP($C1607, "OPT_UNDL_PX")," ")</f>
        <v/>
      </c>
      <c r="Q1607" s="7">
        <f>IF(ISNUMBER(N1607),+G1607*_xll.BDP($C1607, "PX_POS_MULT_FACTOR")*P1607/K1607," ")</f>
        <v/>
      </c>
      <c r="R1607" s="8">
        <f>IF(OR($A1607="TUA",$A1607="TYA"),"",IF(ISNUMBER(_xll.BDP($C1607,"DUR_ADJ_OAS_MID")),_xll.BDP($C1607,"DUR_ADJ_OAS_MID"),IF(ISNUMBER(_xll.BDP($E1607&amp;" ISIN","DUR_ADJ_OAS_MID")),_xll.BDP($E1607&amp;" ISIN","DUR_ADJ_OAS_MID")," ")))</f>
        <v/>
      </c>
      <c r="S1607" s="7">
        <f>IF(ISNUMBER(N1607),Q1607*N1607,IF(ISNUMBER(R1607),J1607*R1607," "))</f>
        <v/>
      </c>
      <c r="T1607" t="inlineStr">
        <is>
          <t>KYNCCTUSD__00005853</t>
        </is>
      </c>
      <c r="U1607" t="inlineStr">
        <is>
          <t>Forward</t>
        </is>
      </c>
      <c r="AG1607" t="n">
        <v>0.000413</v>
      </c>
    </row>
    <row r="1608">
      <c r="A1608" t="inlineStr">
        <is>
          <t>QIS</t>
        </is>
      </c>
      <c r="B1608" t="inlineStr">
        <is>
          <t>EUR/USD 09/17/2025 Curncy</t>
        </is>
      </c>
      <c r="C1608" t="inlineStr">
        <is>
          <t>EUR/USD 09/17/2025 Curncy</t>
        </is>
      </c>
      <c r="G1608" s="1" t="n">
        <v>10190000</v>
      </c>
      <c r="H1608" s="1" t="n">
        <v>1.181218</v>
      </c>
      <c r="I1608" s="2" t="n">
        <v>-12036608.298763</v>
      </c>
      <c r="J1608" s="3" t="n">
        <v>0.119241</v>
      </c>
      <c r="K1608" s="4" t="n">
        <v>100943867.82</v>
      </c>
      <c r="L1608" s="5" t="n">
        <v>4350001</v>
      </c>
      <c r="M1608" s="6" t="n">
        <v>23.205482</v>
      </c>
      <c r="N1608" s="7">
        <f>IF(ISNUMBER(_xll.BDP($C1608, "DELTA_MID")),_xll.BDP($C1608, "DELTA_MID")," ")</f>
        <v/>
      </c>
      <c r="O1608" s="7">
        <f>IF(ISNUMBER(N1608),_xll.BDP($C1608, "OPT_UNDL_TICKER"),"")</f>
        <v/>
      </c>
      <c r="P1608" s="8">
        <f>IF(ISNUMBER(N1608),_xll.BDP($C1608, "OPT_UNDL_PX")," ")</f>
        <v/>
      </c>
      <c r="Q1608" s="7">
        <f>IF(ISNUMBER(N1608),+G1608*_xll.BDP($C1608, "PX_POS_MULT_FACTOR")*P1608/K1608," ")</f>
        <v/>
      </c>
      <c r="R1608" s="8">
        <f>IF(OR($A1608="TUA",$A1608="TYA"),"",IF(ISNUMBER(_xll.BDP($C1608,"DUR_ADJ_OAS_MID")),_xll.BDP($C1608,"DUR_ADJ_OAS_MID"),IF(ISNUMBER(_xll.BDP($E1608&amp;" ISIN","DUR_ADJ_OAS_MID")),_xll.BDP($E1608&amp;" ISIN","DUR_ADJ_OAS_MID")," ")))</f>
        <v/>
      </c>
      <c r="S1608" s="7">
        <f>IF(ISNUMBER(N1608),Q1608*N1608,IF(ISNUMBER(R1608),J1608*R1608," "))</f>
        <v/>
      </c>
      <c r="T1608" t="inlineStr">
        <is>
          <t>KYNCCTEUR__00005913</t>
        </is>
      </c>
      <c r="U1608" t="inlineStr">
        <is>
          <t>Forward</t>
        </is>
      </c>
      <c r="AG1608" t="n">
        <v>0.000413</v>
      </c>
    </row>
    <row r="1609">
      <c r="A1609" t="inlineStr">
        <is>
          <t>QIS</t>
        </is>
      </c>
      <c r="B1609" t="inlineStr">
        <is>
          <t>JPY/USD 09/17/2025 Curncy</t>
        </is>
      </c>
      <c r="C1609" t="inlineStr">
        <is>
          <t>JPY/USD 09/17/2025 Curncy</t>
        </is>
      </c>
      <c r="G1609" s="1" t="n">
        <v>823510000</v>
      </c>
      <c r="H1609" s="1" t="n">
        <v>0.006952</v>
      </c>
      <c r="I1609" s="2" t="n">
        <v>-5724861.160768</v>
      </c>
      <c r="J1609" s="3" t="n">
        <v>0.056713</v>
      </c>
      <c r="K1609" s="4" t="n">
        <v>100943867.82</v>
      </c>
      <c r="L1609" s="5" t="n">
        <v>4350001</v>
      </c>
      <c r="M1609" s="6" t="n">
        <v>23.205482</v>
      </c>
      <c r="N1609" s="7">
        <f>IF(ISNUMBER(_xll.BDP($C1609, "DELTA_MID")),_xll.BDP($C1609, "DELTA_MID")," ")</f>
        <v/>
      </c>
      <c r="O1609" s="7">
        <f>IF(ISNUMBER(N1609),_xll.BDP($C1609, "OPT_UNDL_TICKER"),"")</f>
        <v/>
      </c>
      <c r="P1609" s="8">
        <f>IF(ISNUMBER(N1609),_xll.BDP($C1609, "OPT_UNDL_PX")," ")</f>
        <v/>
      </c>
      <c r="Q1609" s="7">
        <f>IF(ISNUMBER(N1609),+G1609*_xll.BDP($C1609, "PX_POS_MULT_FACTOR")*P1609/K1609," ")</f>
        <v/>
      </c>
      <c r="R1609" s="8">
        <f>IF(OR($A1609="TUA",$A1609="TYA"),"",IF(ISNUMBER(_xll.BDP($C1609,"DUR_ADJ_OAS_MID")),_xll.BDP($C1609,"DUR_ADJ_OAS_MID"),IF(ISNUMBER(_xll.BDP($E1609&amp;" ISIN","DUR_ADJ_OAS_MID")),_xll.BDP($E1609&amp;" ISIN","DUR_ADJ_OAS_MID")," ")))</f>
        <v/>
      </c>
      <c r="S1609" s="7">
        <f>IF(ISNUMBER(N1609),Q1609*N1609,IF(ISNUMBER(R1609),J1609*R1609," "))</f>
        <v/>
      </c>
      <c r="T1609" t="inlineStr">
        <is>
          <t>KYNCCTUSD__00005670</t>
        </is>
      </c>
      <c r="U1609" t="inlineStr">
        <is>
          <t>Forward</t>
        </is>
      </c>
      <c r="AG1609" t="n">
        <v>0.000413</v>
      </c>
    </row>
    <row r="1610">
      <c r="A1610" t="inlineStr">
        <is>
          <t>QIS</t>
        </is>
      </c>
      <c r="B1610" t="inlineStr">
        <is>
          <t>NOK/USD 09/17/2025 Curncy</t>
        </is>
      </c>
      <c r="C1610" t="inlineStr">
        <is>
          <t>NOK/USD 09/17/2025 Curncy</t>
        </is>
      </c>
      <c r="G1610" s="1" t="n">
        <v>-76550000</v>
      </c>
      <c r="H1610" s="1" t="n">
        <v>0.09936499999999999</v>
      </c>
      <c r="I1610" s="2" t="n">
        <v>7606385.309571</v>
      </c>
      <c r="J1610" s="3" t="n">
        <v>-0.075353</v>
      </c>
      <c r="K1610" s="4" t="n">
        <v>100943867.82</v>
      </c>
      <c r="L1610" s="5" t="n">
        <v>4350001</v>
      </c>
      <c r="M1610" s="6" t="n">
        <v>23.205482</v>
      </c>
      <c r="N1610" s="7">
        <f>IF(ISNUMBER(_xll.BDP($C1610, "DELTA_MID")),_xll.BDP($C1610, "DELTA_MID")," ")</f>
        <v/>
      </c>
      <c r="O1610" s="7">
        <f>IF(ISNUMBER(N1610),_xll.BDP($C1610, "OPT_UNDL_TICKER"),"")</f>
        <v/>
      </c>
      <c r="P1610" s="8">
        <f>IF(ISNUMBER(N1610),_xll.BDP($C1610, "OPT_UNDL_PX")," ")</f>
        <v/>
      </c>
      <c r="Q1610" s="7">
        <f>IF(ISNUMBER(N1610),+G1610*_xll.BDP($C1610, "PX_POS_MULT_FACTOR")*P1610/K1610," ")</f>
        <v/>
      </c>
      <c r="R1610" s="8">
        <f>IF(OR($A1610="TUA",$A1610="TYA"),"",IF(ISNUMBER(_xll.BDP($C1610,"DUR_ADJ_OAS_MID")),_xll.BDP($C1610,"DUR_ADJ_OAS_MID"),IF(ISNUMBER(_xll.BDP($E1610&amp;" ISIN","DUR_ADJ_OAS_MID")),_xll.BDP($E1610&amp;" ISIN","DUR_ADJ_OAS_MID")," ")))</f>
        <v/>
      </c>
      <c r="S1610" s="7">
        <f>IF(ISNUMBER(N1610),Q1610*N1610,IF(ISNUMBER(R1610),J1610*R1610," "))</f>
        <v/>
      </c>
      <c r="T1610" t="inlineStr">
        <is>
          <t>KYNCCTNOK__00005608</t>
        </is>
      </c>
      <c r="U1610" t="inlineStr">
        <is>
          <t>Forward</t>
        </is>
      </c>
      <c r="AG1610" t="n">
        <v>0.000413</v>
      </c>
    </row>
    <row r="1611">
      <c r="A1611" t="inlineStr">
        <is>
          <t>QIS</t>
        </is>
      </c>
      <c r="B1611" t="inlineStr">
        <is>
          <t>SEK/USD 09/17/2025 Curncy</t>
        </is>
      </c>
      <c r="C1611" t="inlineStr">
        <is>
          <t>SEK/USD 09/17/2025 Curncy</t>
        </is>
      </c>
      <c r="G1611" s="1" t="n">
        <v>56880000</v>
      </c>
      <c r="H1611" s="1" t="n">
        <v>0.104932</v>
      </c>
      <c r="I1611" s="2" t="n">
        <v>-5968533.613768</v>
      </c>
      <c r="J1611" s="3" t="n">
        <v>0.059127</v>
      </c>
      <c r="K1611" s="4" t="n">
        <v>100943867.82</v>
      </c>
      <c r="L1611" s="5" t="n">
        <v>4350001</v>
      </c>
      <c r="M1611" s="6" t="n">
        <v>23.205482</v>
      </c>
      <c r="N1611" s="7">
        <f>IF(ISNUMBER(_xll.BDP($C1611, "DELTA_MID")),_xll.BDP($C1611, "DELTA_MID")," ")</f>
        <v/>
      </c>
      <c r="O1611" s="7">
        <f>IF(ISNUMBER(N1611),_xll.BDP($C1611, "OPT_UNDL_TICKER"),"")</f>
        <v/>
      </c>
      <c r="P1611" s="8">
        <f>IF(ISNUMBER(N1611),_xll.BDP($C1611, "OPT_UNDL_PX")," ")</f>
        <v/>
      </c>
      <c r="Q1611" s="7">
        <f>IF(ISNUMBER(N1611),+G1611*_xll.BDP($C1611, "PX_POS_MULT_FACTOR")*P1611/K1611," ")</f>
        <v/>
      </c>
      <c r="R1611" s="8">
        <f>IF(OR($A1611="TUA",$A1611="TYA"),"",IF(ISNUMBER(_xll.BDP($C1611,"DUR_ADJ_OAS_MID")),_xll.BDP($C1611,"DUR_ADJ_OAS_MID"),IF(ISNUMBER(_xll.BDP($E1611&amp;" ISIN","DUR_ADJ_OAS_MID")),_xll.BDP($E1611&amp;" ISIN","DUR_ADJ_OAS_MID")," ")))</f>
        <v/>
      </c>
      <c r="S1611" s="7">
        <f>IF(ISNUMBER(N1611),Q1611*N1611,IF(ISNUMBER(R1611),J1611*R1611," "))</f>
        <v/>
      </c>
      <c r="T1611" t="inlineStr">
        <is>
          <t>KYNCCTUSD__00005607</t>
        </is>
      </c>
      <c r="U1611" t="inlineStr">
        <is>
          <t>Forward</t>
        </is>
      </c>
      <c r="AG1611" t="n">
        <v>0.000413</v>
      </c>
    </row>
    <row r="1612">
      <c r="A1612" t="inlineStr">
        <is>
          <t>QIS</t>
        </is>
      </c>
      <c r="B1612" t="inlineStr">
        <is>
          <t>10Y10Y USD Swaption Straddle</t>
        </is>
      </c>
      <c r="C1612" t="inlineStr">
        <is>
          <t>10Y10Y USD Swaption Straddle</t>
        </is>
      </c>
      <c r="G1612" s="1" t="n">
        <v>2390441.356042489</v>
      </c>
      <c r="K1612" s="4" t="n">
        <v>100943867.82</v>
      </c>
      <c r="L1612" s="5" t="n">
        <v>4350001</v>
      </c>
      <c r="M1612" s="6" t="n">
        <v>23.205482</v>
      </c>
      <c r="AB1612" s="8" t="inlineStr">
        <is>
          <t>QISSwaps</t>
        </is>
      </c>
      <c r="AG1612" t="n">
        <v>0.000413</v>
      </c>
    </row>
    <row r="1613">
      <c r="A1613" t="inlineStr">
        <is>
          <t>QIS</t>
        </is>
      </c>
      <c r="B1613" t="inlineStr">
        <is>
          <t>15Y10Y USD Swaption Straddle</t>
        </is>
      </c>
      <c r="C1613" t="inlineStr">
        <is>
          <t>15Y10Y USD Swaption Straddle</t>
        </is>
      </c>
      <c r="G1613" s="1" t="n">
        <v>4607555.096199472</v>
      </c>
      <c r="K1613" s="4" t="n">
        <v>100943867.82</v>
      </c>
      <c r="L1613" s="5" t="n">
        <v>4350001</v>
      </c>
      <c r="M1613" s="6" t="n">
        <v>23.205482</v>
      </c>
      <c r="AB1613" s="8" t="inlineStr">
        <is>
          <t>QISSwaps</t>
        </is>
      </c>
      <c r="AG1613" t="n">
        <v>0.000413</v>
      </c>
    </row>
    <row r="1614">
      <c r="A1614" t="inlineStr">
        <is>
          <t>QIS</t>
        </is>
      </c>
      <c r="B1614" t="inlineStr">
        <is>
          <t>15Y10Y USD Swaption Straddle</t>
        </is>
      </c>
      <c r="C1614" t="inlineStr">
        <is>
          <t>15Y10Y USD Swaption Straddle</t>
        </is>
      </c>
      <c r="G1614" s="1" t="n">
        <v>7204912.551216428</v>
      </c>
      <c r="K1614" s="4" t="n">
        <v>100943867.82</v>
      </c>
      <c r="L1614" s="5" t="n">
        <v>4350001</v>
      </c>
      <c r="M1614" s="6" t="n">
        <v>23.205482</v>
      </c>
      <c r="AB1614" s="8" t="inlineStr">
        <is>
          <t>QISSwaps</t>
        </is>
      </c>
      <c r="AG1614" t="n">
        <v>0.000413</v>
      </c>
    </row>
    <row r="1615">
      <c r="A1615" t="inlineStr">
        <is>
          <t>QIS</t>
        </is>
      </c>
      <c r="B1615" t="inlineStr">
        <is>
          <t>15Y10Y USD Swaption Straddle</t>
        </is>
      </c>
      <c r="C1615" t="inlineStr">
        <is>
          <t>15Y10Y USD Swaption Straddle</t>
        </is>
      </c>
      <c r="G1615" s="1" t="n">
        <v>6827038.613604503</v>
      </c>
      <c r="K1615" s="4" t="n">
        <v>100943867.82</v>
      </c>
      <c r="L1615" s="5" t="n">
        <v>4350001</v>
      </c>
      <c r="M1615" s="6" t="n">
        <v>23.205482</v>
      </c>
      <c r="AB1615" s="8" t="inlineStr">
        <is>
          <t>QISSwaps</t>
        </is>
      </c>
      <c r="AG1615" t="n">
        <v>0.000413</v>
      </c>
    </row>
    <row r="1616">
      <c r="A1616" t="inlineStr">
        <is>
          <t>QIS</t>
        </is>
      </c>
      <c r="B1616" t="inlineStr">
        <is>
          <t>15Y10Y USD Swaption Straddle</t>
        </is>
      </c>
      <c r="C1616" t="inlineStr">
        <is>
          <t>15Y10Y USD Swaption Straddle</t>
        </is>
      </c>
      <c r="G1616" s="1" t="n">
        <v>9567599.491275413</v>
      </c>
      <c r="K1616" s="4" t="n">
        <v>100943867.82</v>
      </c>
      <c r="L1616" s="5" t="n">
        <v>4350001</v>
      </c>
      <c r="M1616" s="6" t="n">
        <v>23.205482</v>
      </c>
      <c r="AB1616" s="8" t="inlineStr">
        <is>
          <t>QISSwaps</t>
        </is>
      </c>
      <c r="AG1616" t="n">
        <v>0.000413</v>
      </c>
    </row>
    <row r="1617">
      <c r="A1617" t="inlineStr">
        <is>
          <t>QIS</t>
        </is>
      </c>
      <c r="B1617" t="inlineStr">
        <is>
          <t>15Y30Y USD Swaption Straddle</t>
        </is>
      </c>
      <c r="C1617" t="inlineStr">
        <is>
          <t>15Y30Y USD Swaption Straddle</t>
        </is>
      </c>
      <c r="G1617" s="1" t="n">
        <v>2166575.891242828</v>
      </c>
      <c r="K1617" s="4" t="n">
        <v>100943867.82</v>
      </c>
      <c r="L1617" s="5" t="n">
        <v>4350001</v>
      </c>
      <c r="M1617" s="6" t="n">
        <v>23.205482</v>
      </c>
      <c r="AB1617" s="8" t="inlineStr">
        <is>
          <t>QISSwaps</t>
        </is>
      </c>
      <c r="AG1617" t="n">
        <v>0.000413</v>
      </c>
    </row>
    <row r="1618">
      <c r="A1618" t="inlineStr">
        <is>
          <t>QIS</t>
        </is>
      </c>
      <c r="B1618" t="inlineStr">
        <is>
          <t>20Y10Y EUR Swaption Straddle</t>
        </is>
      </c>
      <c r="C1618" t="inlineStr">
        <is>
          <t>20Y10Y EUR Swaption Straddle</t>
        </is>
      </c>
      <c r="G1618" s="1" t="n">
        <v>4471241.177840746</v>
      </c>
      <c r="K1618" s="4" t="n">
        <v>100943867.82</v>
      </c>
      <c r="L1618" s="5" t="n">
        <v>4350001</v>
      </c>
      <c r="M1618" s="6" t="n">
        <v>23.205482</v>
      </c>
      <c r="AB1618" s="8" t="inlineStr">
        <is>
          <t>QISSwaps</t>
        </is>
      </c>
      <c r="AG1618" t="n">
        <v>0.000413</v>
      </c>
    </row>
    <row r="1619">
      <c r="A1619" t="inlineStr">
        <is>
          <t>QIS</t>
        </is>
      </c>
      <c r="B1619" t="inlineStr">
        <is>
          <t>20Y10Y EUR Swaption Straddle</t>
        </is>
      </c>
      <c r="C1619" t="inlineStr">
        <is>
          <t>20Y10Y EUR Swaption Straddle</t>
        </is>
      </c>
      <c r="G1619" s="1" t="n">
        <v>4975048.293647725</v>
      </c>
      <c r="K1619" s="4" t="n">
        <v>100943867.82</v>
      </c>
      <c r="L1619" s="5" t="n">
        <v>4350001</v>
      </c>
      <c r="M1619" s="6" t="n">
        <v>23.205482</v>
      </c>
      <c r="AB1619" s="8" t="inlineStr">
        <is>
          <t>QISSwaps</t>
        </is>
      </c>
      <c r="AG1619" t="n">
        <v>0.000413</v>
      </c>
    </row>
    <row r="1620">
      <c r="A1620" t="inlineStr">
        <is>
          <t>QIS</t>
        </is>
      </c>
      <c r="B1620" t="inlineStr">
        <is>
          <t>20Y10Y USD Swaption Straddle</t>
        </is>
      </c>
      <c r="C1620" t="inlineStr">
        <is>
          <t>20Y10Y USD Swaption Straddle</t>
        </is>
      </c>
      <c r="G1620" s="1" t="n">
        <v>15720982.81381744</v>
      </c>
      <c r="K1620" s="4" t="n">
        <v>100943867.82</v>
      </c>
      <c r="L1620" s="5" t="n">
        <v>4350001</v>
      </c>
      <c r="M1620" s="6" t="n">
        <v>23.205482</v>
      </c>
      <c r="AB1620" s="8" t="inlineStr">
        <is>
          <t>QISSwaps</t>
        </is>
      </c>
      <c r="AG1620" t="n">
        <v>0.000413</v>
      </c>
    </row>
    <row r="1621">
      <c r="A1621" t="inlineStr">
        <is>
          <t>QIS</t>
        </is>
      </c>
      <c r="B1621" t="inlineStr">
        <is>
          <t>20Y10Y USD Swaption Straddle</t>
        </is>
      </c>
      <c r="C1621" t="inlineStr">
        <is>
          <t>20Y10Y USD Swaption Straddle</t>
        </is>
      </c>
      <c r="G1621" s="1" t="n">
        <v>16439669.30824124</v>
      </c>
      <c r="K1621" s="4" t="n">
        <v>100943867.82</v>
      </c>
      <c r="L1621" s="5" t="n">
        <v>4350001</v>
      </c>
      <c r="M1621" s="6" t="n">
        <v>23.205482</v>
      </c>
      <c r="AB1621" s="8" t="inlineStr">
        <is>
          <t>QISSwaps</t>
        </is>
      </c>
      <c r="AG1621" t="n">
        <v>0.000413</v>
      </c>
    </row>
    <row r="1622">
      <c r="A1622" t="inlineStr">
        <is>
          <t>QIS</t>
        </is>
      </c>
      <c r="B1622" t="inlineStr">
        <is>
          <t>20Y10Y USD Swaption Straddle</t>
        </is>
      </c>
      <c r="C1622" t="inlineStr">
        <is>
          <t>20Y10Y USD Swaption Straddle</t>
        </is>
      </c>
      <c r="G1622" s="1" t="n">
        <v>9366676.485418372</v>
      </c>
      <c r="K1622" s="4" t="n">
        <v>100943867.82</v>
      </c>
      <c r="L1622" s="5" t="n">
        <v>4350001</v>
      </c>
      <c r="M1622" s="6" t="n">
        <v>23.205482</v>
      </c>
      <c r="AB1622" s="8" t="inlineStr">
        <is>
          <t>QISSwaps</t>
        </is>
      </c>
      <c r="AG1622" t="n">
        <v>0.000413</v>
      </c>
    </row>
    <row r="1623">
      <c r="A1623" t="inlineStr">
        <is>
          <t>QIS</t>
        </is>
      </c>
      <c r="B1623" t="inlineStr">
        <is>
          <t>20Y10Y USD Swaption Straddle</t>
        </is>
      </c>
      <c r="C1623" t="inlineStr">
        <is>
          <t>20Y10Y USD Swaption Straddle</t>
        </is>
      </c>
      <c r="G1623" s="1" t="n">
        <v>8713685.359865984</v>
      </c>
      <c r="K1623" s="4" t="n">
        <v>100943867.82</v>
      </c>
      <c r="L1623" s="5" t="n">
        <v>4350001</v>
      </c>
      <c r="M1623" s="6" t="n">
        <v>23.205482</v>
      </c>
      <c r="AB1623" s="8" t="inlineStr">
        <is>
          <t>QISSwaps</t>
        </is>
      </c>
      <c r="AG1623" t="n">
        <v>0.000413</v>
      </c>
    </row>
    <row r="1624">
      <c r="A1624" t="inlineStr">
        <is>
          <t>QIS</t>
        </is>
      </c>
      <c r="B1624" t="inlineStr">
        <is>
          <t>20Y20Y USD Swaption Straddle</t>
        </is>
      </c>
      <c r="C1624" t="inlineStr">
        <is>
          <t>20Y20Y USD Swaption Straddle</t>
        </is>
      </c>
      <c r="G1624" s="1" t="n">
        <v>2612354.641163005</v>
      </c>
      <c r="K1624" s="4" t="n">
        <v>100943867.82</v>
      </c>
      <c r="L1624" s="5" t="n">
        <v>4350001</v>
      </c>
      <c r="M1624" s="6" t="n">
        <v>23.205482</v>
      </c>
      <c r="AB1624" s="8" t="inlineStr">
        <is>
          <t>QISSwaps</t>
        </is>
      </c>
      <c r="AG1624" t="n">
        <v>0.000413</v>
      </c>
    </row>
    <row r="1625">
      <c r="A1625" t="inlineStr">
        <is>
          <t>QIS</t>
        </is>
      </c>
      <c r="B1625" t="inlineStr">
        <is>
          <t>20Y20Y USD Swaption Straddle</t>
        </is>
      </c>
      <c r="C1625" t="inlineStr">
        <is>
          <t>20Y20Y USD Swaption Straddle</t>
        </is>
      </c>
      <c r="G1625" s="1" t="n">
        <v>4575665.36632157</v>
      </c>
      <c r="K1625" s="4" t="n">
        <v>100943867.82</v>
      </c>
      <c r="L1625" s="5" t="n">
        <v>4350001</v>
      </c>
      <c r="M1625" s="6" t="n">
        <v>23.205482</v>
      </c>
      <c r="AB1625" s="8" t="inlineStr">
        <is>
          <t>QISSwaps</t>
        </is>
      </c>
      <c r="AG1625" t="n">
        <v>0.000413</v>
      </c>
    </row>
    <row r="1626">
      <c r="A1626" t="inlineStr">
        <is>
          <t>QIS</t>
        </is>
      </c>
      <c r="B1626" t="inlineStr">
        <is>
          <t>20Y20Y USD Swaption Straddle</t>
        </is>
      </c>
      <c r="C1626" t="inlineStr">
        <is>
          <t>20Y20Y USD Swaption Straddle</t>
        </is>
      </c>
      <c r="G1626" s="1" t="n">
        <v>2623180.017158116</v>
      </c>
      <c r="K1626" s="4" t="n">
        <v>100943867.82</v>
      </c>
      <c r="L1626" s="5" t="n">
        <v>4350001</v>
      </c>
      <c r="M1626" s="6" t="n">
        <v>23.205482</v>
      </c>
      <c r="AB1626" s="8" t="inlineStr">
        <is>
          <t>QISSwaps</t>
        </is>
      </c>
      <c r="AG1626" t="n">
        <v>0.000413</v>
      </c>
    </row>
    <row r="1627">
      <c r="A1627" t="inlineStr">
        <is>
          <t>QIS</t>
        </is>
      </c>
      <c r="B1627" t="inlineStr">
        <is>
          <t>20Y20Y USD Swaption Straddle</t>
        </is>
      </c>
      <c r="C1627" t="inlineStr">
        <is>
          <t>20Y20Y USD Swaption Straddle</t>
        </is>
      </c>
      <c r="G1627" s="1" t="n">
        <v>3150652.510617297</v>
      </c>
      <c r="K1627" s="4" t="n">
        <v>100943867.82</v>
      </c>
      <c r="L1627" s="5" t="n">
        <v>4350001</v>
      </c>
      <c r="M1627" s="6" t="n">
        <v>23.205482</v>
      </c>
      <c r="AB1627" s="8" t="inlineStr">
        <is>
          <t>QISSwaps</t>
        </is>
      </c>
      <c r="AG1627" t="n">
        <v>0.000413</v>
      </c>
    </row>
    <row r="1628">
      <c r="A1628" t="inlineStr">
        <is>
          <t>QIS</t>
        </is>
      </c>
      <c r="B1628" t="inlineStr">
        <is>
          <t>20Y30Y EUR Swaption Straddle</t>
        </is>
      </c>
      <c r="C1628" t="inlineStr">
        <is>
          <t>20Y30Y EUR Swaption Straddle</t>
        </is>
      </c>
      <c r="G1628" s="1" t="n">
        <v>2729142.211092078</v>
      </c>
      <c r="K1628" s="4" t="n">
        <v>100943867.82</v>
      </c>
      <c r="L1628" s="5" t="n">
        <v>4350001</v>
      </c>
      <c r="M1628" s="6" t="n">
        <v>23.205482</v>
      </c>
      <c r="AB1628" s="8" t="inlineStr">
        <is>
          <t>QISSwaps</t>
        </is>
      </c>
      <c r="AG1628" t="n">
        <v>0.000413</v>
      </c>
    </row>
    <row r="1629">
      <c r="A1629" t="inlineStr">
        <is>
          <t>QIS</t>
        </is>
      </c>
      <c r="B1629" t="inlineStr">
        <is>
          <t>20Y30Y EUR Swaption Straddle</t>
        </is>
      </c>
      <c r="C1629" t="inlineStr">
        <is>
          <t>20Y30Y EUR Swaption Straddle</t>
        </is>
      </c>
      <c r="G1629" s="1" t="n">
        <v>2171011.596095964</v>
      </c>
      <c r="K1629" s="4" t="n">
        <v>100943867.82</v>
      </c>
      <c r="L1629" s="5" t="n">
        <v>4350001</v>
      </c>
      <c r="M1629" s="6" t="n">
        <v>23.205482</v>
      </c>
      <c r="AB1629" s="8" t="inlineStr">
        <is>
          <t>QISSwaps</t>
        </is>
      </c>
      <c r="AG1629" t="n">
        <v>0.000413</v>
      </c>
    </row>
    <row r="1630">
      <c r="A1630" t="inlineStr">
        <is>
          <t>QIS</t>
        </is>
      </c>
      <c r="B1630" t="inlineStr">
        <is>
          <t>30Y10Y EUR Swaption Straddle</t>
        </is>
      </c>
      <c r="C1630" t="inlineStr">
        <is>
          <t>30Y10Y EUR Swaption Straddle</t>
        </is>
      </c>
      <c r="G1630" s="1" t="n">
        <v>7607929.803023227</v>
      </c>
      <c r="K1630" s="4" t="n">
        <v>100943867.82</v>
      </c>
      <c r="L1630" s="5" t="n">
        <v>4350001</v>
      </c>
      <c r="M1630" s="6" t="n">
        <v>23.205482</v>
      </c>
      <c r="AB1630" s="8" t="inlineStr">
        <is>
          <t>QISSwaps</t>
        </is>
      </c>
      <c r="AG1630" t="n">
        <v>0.000413</v>
      </c>
    </row>
    <row r="1631">
      <c r="A1631" t="inlineStr">
        <is>
          <t>QIS</t>
        </is>
      </c>
      <c r="B1631" t="inlineStr">
        <is>
          <t>30Y10Y EUR Swaption Straddle</t>
        </is>
      </c>
      <c r="C1631" t="inlineStr">
        <is>
          <t>30Y10Y EUR Swaption Straddle</t>
        </is>
      </c>
      <c r="G1631" s="1" t="n">
        <v>13830374.27095905</v>
      </c>
      <c r="K1631" s="4" t="n">
        <v>100943867.82</v>
      </c>
      <c r="L1631" s="5" t="n">
        <v>4350001</v>
      </c>
      <c r="M1631" s="6" t="n">
        <v>23.205482</v>
      </c>
      <c r="AB1631" s="8" t="inlineStr">
        <is>
          <t>QISSwaps</t>
        </is>
      </c>
      <c r="AG1631" t="n">
        <v>0.000413</v>
      </c>
    </row>
    <row r="1632">
      <c r="A1632" t="inlineStr">
        <is>
          <t>QIS</t>
        </is>
      </c>
      <c r="B1632" t="inlineStr">
        <is>
          <t>30Y10Y EUR Swaption Straddle</t>
        </is>
      </c>
      <c r="C1632" t="inlineStr">
        <is>
          <t>30Y10Y EUR Swaption Straddle</t>
        </is>
      </c>
      <c r="G1632" s="1" t="n">
        <v>1843807.656003627</v>
      </c>
      <c r="K1632" s="4" t="n">
        <v>100943867.82</v>
      </c>
      <c r="L1632" s="5" t="n">
        <v>4350001</v>
      </c>
      <c r="M1632" s="6" t="n">
        <v>23.205482</v>
      </c>
      <c r="AB1632" s="8" t="inlineStr">
        <is>
          <t>QISSwaps</t>
        </is>
      </c>
      <c r="AG1632" t="n">
        <v>0.000413</v>
      </c>
    </row>
    <row r="1633">
      <c r="A1633" t="inlineStr">
        <is>
          <t>QIS</t>
        </is>
      </c>
      <c r="B1633" t="inlineStr">
        <is>
          <t>30Y10Y EUR Swaption Straddle</t>
        </is>
      </c>
      <c r="C1633" t="inlineStr">
        <is>
          <t>30Y10Y EUR Swaption Straddle</t>
        </is>
      </c>
      <c r="G1633" s="1" t="n">
        <v>7390263.994848202</v>
      </c>
      <c r="K1633" s="4" t="n">
        <v>100943867.82</v>
      </c>
      <c r="L1633" s="5" t="n">
        <v>4350001</v>
      </c>
      <c r="M1633" s="6" t="n">
        <v>23.205482</v>
      </c>
      <c r="AB1633" s="8" t="inlineStr">
        <is>
          <t>QISSwaps</t>
        </is>
      </c>
      <c r="AG1633" t="n">
        <v>0.000413</v>
      </c>
    </row>
    <row r="1634">
      <c r="A1634" t="inlineStr">
        <is>
          <t>QIS</t>
        </is>
      </c>
      <c r="B1634" t="inlineStr">
        <is>
          <t>30Y10Y EUR Swaption Straddle</t>
        </is>
      </c>
      <c r="C1634" t="inlineStr">
        <is>
          <t>30Y10Y EUR Swaption Straddle</t>
        </is>
      </c>
      <c r="G1634" s="1" t="n">
        <v>8437823.334813472</v>
      </c>
      <c r="K1634" s="4" t="n">
        <v>100943867.82</v>
      </c>
      <c r="L1634" s="5" t="n">
        <v>4350001</v>
      </c>
      <c r="M1634" s="6" t="n">
        <v>23.205482</v>
      </c>
      <c r="AB1634" s="8" t="inlineStr">
        <is>
          <t>QISSwaps</t>
        </is>
      </c>
      <c r="AG1634" t="n">
        <v>0.000413</v>
      </c>
    </row>
    <row r="1635">
      <c r="A1635" t="inlineStr">
        <is>
          <t>QIS</t>
        </is>
      </c>
      <c r="B1635" t="inlineStr">
        <is>
          <t>30Y20Y EUR Swaption Straddle</t>
        </is>
      </c>
      <c r="C1635" t="inlineStr">
        <is>
          <t>30Y20Y EUR Swaption Straddle</t>
        </is>
      </c>
      <c r="G1635" s="1" t="n">
        <v>5085875.037027362</v>
      </c>
      <c r="K1635" s="4" t="n">
        <v>100943867.82</v>
      </c>
      <c r="L1635" s="5" t="n">
        <v>4350001</v>
      </c>
      <c r="M1635" s="6" t="n">
        <v>23.205482</v>
      </c>
      <c r="AB1635" s="8" t="inlineStr">
        <is>
          <t>QISSwaps</t>
        </is>
      </c>
      <c r="AG1635" t="n">
        <v>0.000413</v>
      </c>
    </row>
    <row r="1636">
      <c r="A1636" t="inlineStr">
        <is>
          <t>QIS</t>
        </is>
      </c>
      <c r="B1636" t="inlineStr">
        <is>
          <t>30Y20Y EUR Swaption Straddle</t>
        </is>
      </c>
      <c r="C1636" t="inlineStr">
        <is>
          <t>30Y20Y EUR Swaption Straddle</t>
        </is>
      </c>
      <c r="G1636" s="1" t="n">
        <v>4934392.017343335</v>
      </c>
      <c r="K1636" s="4" t="n">
        <v>100943867.82</v>
      </c>
      <c r="L1636" s="5" t="n">
        <v>4350001</v>
      </c>
      <c r="M1636" s="6" t="n">
        <v>23.205482</v>
      </c>
      <c r="AB1636" s="8" t="inlineStr">
        <is>
          <t>QISSwaps</t>
        </is>
      </c>
      <c r="AG1636" t="n">
        <v>0.000413</v>
      </c>
    </row>
    <row r="1637">
      <c r="A1637" t="inlineStr">
        <is>
          <t>QIS</t>
        </is>
      </c>
      <c r="B1637" t="inlineStr">
        <is>
          <t>30Y20Y EUR Swaption Straddle</t>
        </is>
      </c>
      <c r="C1637" t="inlineStr">
        <is>
          <t>30Y20Y EUR Swaption Straddle</t>
        </is>
      </c>
      <c r="G1637" s="1" t="n">
        <v>5669782.166294578</v>
      </c>
      <c r="K1637" s="4" t="n">
        <v>100943867.82</v>
      </c>
      <c r="L1637" s="5" t="n">
        <v>4350001</v>
      </c>
      <c r="M1637" s="6" t="n">
        <v>23.205482</v>
      </c>
      <c r="AB1637" s="8" t="inlineStr">
        <is>
          <t>QISSwaps</t>
        </is>
      </c>
      <c r="AG1637" t="n">
        <v>0.000413</v>
      </c>
    </row>
    <row r="1638">
      <c r="A1638" t="inlineStr">
        <is>
          <t>QIS</t>
        </is>
      </c>
      <c r="B1638" t="inlineStr">
        <is>
          <t>30Y20Y EUR Swaption Straddle</t>
        </is>
      </c>
      <c r="C1638" t="inlineStr">
        <is>
          <t>30Y20Y EUR Swaption Straddle</t>
        </is>
      </c>
      <c r="G1638" s="1" t="n">
        <v>3753710.575893259</v>
      </c>
      <c r="K1638" s="4" t="n">
        <v>100943867.82</v>
      </c>
      <c r="L1638" s="5" t="n">
        <v>4350001</v>
      </c>
      <c r="M1638" s="6" t="n">
        <v>23.205482</v>
      </c>
      <c r="AB1638" s="8" t="inlineStr">
        <is>
          <t>QISSwaps</t>
        </is>
      </c>
      <c r="AG1638" t="n">
        <v>0.000413</v>
      </c>
    </row>
    <row r="1639">
      <c r="A1639" t="inlineStr">
        <is>
          <t>QIS</t>
        </is>
      </c>
      <c r="B1639" t="inlineStr">
        <is>
          <t>3Y10Y EUR Swaption Straddle</t>
        </is>
      </c>
      <c r="C1639" t="inlineStr">
        <is>
          <t>3Y10Y EUR Swaption Straddle</t>
        </is>
      </c>
      <c r="G1639" s="1" t="n">
        <v>3367459.472430058</v>
      </c>
      <c r="K1639" s="4" t="n">
        <v>100943867.82</v>
      </c>
      <c r="L1639" s="5" t="n">
        <v>4350001</v>
      </c>
      <c r="M1639" s="6" t="n">
        <v>23.205482</v>
      </c>
      <c r="AB1639" s="8" t="inlineStr">
        <is>
          <t>QISSwaps</t>
        </is>
      </c>
      <c r="AG1639" t="n">
        <v>0.000413</v>
      </c>
    </row>
    <row r="1640">
      <c r="A1640" t="inlineStr">
        <is>
          <t>QIS</t>
        </is>
      </c>
      <c r="B1640" t="inlineStr">
        <is>
          <t>3Y10Y EUR Swaption Straddle</t>
        </is>
      </c>
      <c r="C1640" t="inlineStr">
        <is>
          <t>3Y10Y EUR Swaption Straddle</t>
        </is>
      </c>
      <c r="G1640" s="1" t="n">
        <v>2674787.482767952</v>
      </c>
      <c r="K1640" s="4" t="n">
        <v>100943867.82</v>
      </c>
      <c r="L1640" s="5" t="n">
        <v>4350001</v>
      </c>
      <c r="M1640" s="6" t="n">
        <v>23.205482</v>
      </c>
      <c r="AB1640" s="8" t="inlineStr">
        <is>
          <t>QISSwaps</t>
        </is>
      </c>
      <c r="AG1640" t="n">
        <v>0.000413</v>
      </c>
    </row>
    <row r="1641">
      <c r="A1641" t="inlineStr">
        <is>
          <t>QIS</t>
        </is>
      </c>
      <c r="B1641" t="inlineStr">
        <is>
          <t>5Y10Y EUR Swaption Straddle</t>
        </is>
      </c>
      <c r="C1641" t="inlineStr">
        <is>
          <t>5Y10Y EUR Swaption Straddle</t>
        </is>
      </c>
      <c r="G1641" s="1" t="n">
        <v>3753524.420372148</v>
      </c>
      <c r="K1641" s="4" t="n">
        <v>100943867.82</v>
      </c>
      <c r="L1641" s="5" t="n">
        <v>4350001</v>
      </c>
      <c r="M1641" s="6" t="n">
        <v>23.205482</v>
      </c>
      <c r="AB1641" s="8" t="inlineStr">
        <is>
          <t>QISSwaps</t>
        </is>
      </c>
      <c r="AG1641" t="n">
        <v>0.000413</v>
      </c>
    </row>
    <row r="1642">
      <c r="A1642" t="inlineStr">
        <is>
          <t>QIS</t>
        </is>
      </c>
      <c r="B1642" t="inlineStr">
        <is>
          <t>AUD/USD 09/04/2025 Curncy</t>
        </is>
      </c>
      <c r="C1642" t="inlineStr">
        <is>
          <t>AUD/USD 09/04/2025 Curncy</t>
        </is>
      </c>
      <c r="G1642" s="1" t="n">
        <v>-193423.4312229647</v>
      </c>
      <c r="H1642" s="1" t="n">
        <v>0.657208</v>
      </c>
      <c r="K1642" s="4" t="n">
        <v>100943867.82</v>
      </c>
      <c r="L1642" s="5" t="n">
        <v>4350001</v>
      </c>
      <c r="M1642" s="6" t="n">
        <v>23.205482</v>
      </c>
      <c r="AB1642" s="8" t="inlineStr">
        <is>
          <t>QISSwaps</t>
        </is>
      </c>
      <c r="AG1642" t="n">
        <v>0.000413</v>
      </c>
    </row>
    <row r="1643">
      <c r="A1643" t="inlineStr">
        <is>
          <t>QIS</t>
        </is>
      </c>
      <c r="B1643" t="inlineStr">
        <is>
          <t>AUD/USD 10/02/2025 Curncy</t>
        </is>
      </c>
      <c r="C1643" t="inlineStr">
        <is>
          <t>AUD/USD 10/02/2025 Curncy</t>
        </is>
      </c>
      <c r="G1643" s="1" t="n">
        <v>-928432.4698702306</v>
      </c>
      <c r="H1643" s="1" t="n">
        <v>0.657646</v>
      </c>
      <c r="K1643" s="4" t="n">
        <v>100943867.82</v>
      </c>
      <c r="L1643" s="5" t="n">
        <v>4350001</v>
      </c>
      <c r="M1643" s="6" t="n">
        <v>23.205482</v>
      </c>
      <c r="AB1643" s="8" t="inlineStr">
        <is>
          <t>QISSwaps</t>
        </is>
      </c>
      <c r="AG1643" t="n">
        <v>0.000413</v>
      </c>
    </row>
    <row r="1644">
      <c r="A1644" t="inlineStr">
        <is>
          <t>QIS</t>
        </is>
      </c>
      <c r="B1644" t="inlineStr">
        <is>
          <t>AUD/USD Swap 10y10y 20/06/2035 20/06/2045</t>
        </is>
      </c>
      <c r="C1644" t="inlineStr">
        <is>
          <t>AUD/USD Swap 10y10y 20/06/2035 20/06/2045</t>
        </is>
      </c>
      <c r="G1644" s="1" t="n">
        <v>38871.69599739337</v>
      </c>
      <c r="H1644" s="1" t="n">
        <v>1</v>
      </c>
      <c r="K1644" s="4" t="n">
        <v>100943867.82</v>
      </c>
      <c r="L1644" s="5" t="n">
        <v>4350001</v>
      </c>
      <c r="M1644" s="6" t="n">
        <v>23.205482</v>
      </c>
      <c r="AB1644" s="8" t="inlineStr">
        <is>
          <t>QISSwaps</t>
        </is>
      </c>
      <c r="AG1644" t="n">
        <v>0.000413</v>
      </c>
    </row>
    <row r="1645">
      <c r="A1645" t="inlineStr">
        <is>
          <t>QIS</t>
        </is>
      </c>
      <c r="B1645" t="inlineStr">
        <is>
          <t>AUD/USD Swap 10y10y 20/09/2034 20/09/2044</t>
        </is>
      </c>
      <c r="C1645" t="inlineStr">
        <is>
          <t>AUD/USD Swap 10y10y 20/09/2034 20/09/2044</t>
        </is>
      </c>
      <c r="G1645" s="1" t="n">
        <v>38871.69582783766</v>
      </c>
      <c r="H1645" s="1" t="n">
        <v>1</v>
      </c>
      <c r="K1645" s="4" t="n">
        <v>100943867.82</v>
      </c>
      <c r="L1645" s="5" t="n">
        <v>4350001</v>
      </c>
      <c r="M1645" s="6" t="n">
        <v>23.205482</v>
      </c>
      <c r="AB1645" s="8" t="inlineStr">
        <is>
          <t>QISSwaps</t>
        </is>
      </c>
      <c r="AG1645" t="n">
        <v>0.000413</v>
      </c>
    </row>
    <row r="1646">
      <c r="A1646" t="inlineStr">
        <is>
          <t>QIS</t>
        </is>
      </c>
      <c r="B1646" t="inlineStr">
        <is>
          <t>AUD/USD Swap 10y10y 20/12/2034 20/12/2044</t>
        </is>
      </c>
      <c r="C1646" t="inlineStr">
        <is>
          <t>AUD/USD Swap 10y10y 20/12/2034 20/12/2044</t>
        </is>
      </c>
      <c r="G1646" s="1" t="n">
        <v>38871.69586435275</v>
      </c>
      <c r="H1646" s="1" t="n">
        <v>1</v>
      </c>
      <c r="K1646" s="4" t="n">
        <v>100943867.82</v>
      </c>
      <c r="L1646" s="5" t="n">
        <v>4350001</v>
      </c>
      <c r="M1646" s="6" t="n">
        <v>23.205482</v>
      </c>
      <c r="AB1646" s="8" t="inlineStr">
        <is>
          <t>QISSwaps</t>
        </is>
      </c>
      <c r="AG1646" t="n">
        <v>0.000413</v>
      </c>
    </row>
    <row r="1647">
      <c r="A1647" t="inlineStr">
        <is>
          <t>QIS</t>
        </is>
      </c>
      <c r="B1647" t="inlineStr">
        <is>
          <t>AUD/USD Swap 10y10y 21/03/2035 21/03/2045</t>
        </is>
      </c>
      <c r="C1647" t="inlineStr">
        <is>
          <t>AUD/USD Swap 10y10y 21/03/2035 21/03/2045</t>
        </is>
      </c>
      <c r="G1647" s="1" t="n">
        <v>38871.69583217756</v>
      </c>
      <c r="H1647" s="1" t="n">
        <v>1</v>
      </c>
      <c r="K1647" s="4" t="n">
        <v>100943867.82</v>
      </c>
      <c r="L1647" s="5" t="n">
        <v>4350001</v>
      </c>
      <c r="M1647" s="6" t="n">
        <v>23.205482</v>
      </c>
      <c r="AB1647" s="8" t="inlineStr">
        <is>
          <t>QISSwaps</t>
        </is>
      </c>
      <c r="AG1647" t="n">
        <v>0.000413</v>
      </c>
    </row>
    <row r="1648">
      <c r="A1648" t="inlineStr">
        <is>
          <t>QIS</t>
        </is>
      </c>
      <c r="B1648" t="inlineStr">
        <is>
          <t>AUD/USD Swap 2y2y 16/06/2027 18/06/2029</t>
        </is>
      </c>
      <c r="C1648" t="inlineStr">
        <is>
          <t>AUD/USD Swap 2y2y 16/06/2027 18/06/2029</t>
        </is>
      </c>
      <c r="G1648" s="1" t="n">
        <v>-3528424.414282362</v>
      </c>
      <c r="H1648" s="1" t="n">
        <v>1</v>
      </c>
      <c r="K1648" s="4" t="n">
        <v>100943867.82</v>
      </c>
      <c r="L1648" s="5" t="n">
        <v>4350001</v>
      </c>
      <c r="M1648" s="6" t="n">
        <v>23.205482</v>
      </c>
      <c r="AB1648" s="8" t="inlineStr">
        <is>
          <t>QISSwaps</t>
        </is>
      </c>
      <c r="AG1648" t="n">
        <v>0.000413</v>
      </c>
    </row>
    <row r="1649">
      <c r="A1649" t="inlineStr">
        <is>
          <t>QIS</t>
        </is>
      </c>
      <c r="B1649" t="inlineStr">
        <is>
          <t>AUD/USD Swap 2y2y 16/09/2026 18/09/2028</t>
        </is>
      </c>
      <c r="C1649" t="inlineStr">
        <is>
          <t>AUD/USD Swap 2y2y 16/09/2026 18/09/2028</t>
        </is>
      </c>
      <c r="G1649" s="1" t="n">
        <v>-3528424.414725332</v>
      </c>
      <c r="H1649" s="1" t="n">
        <v>1</v>
      </c>
      <c r="K1649" s="4" t="n">
        <v>100943867.82</v>
      </c>
      <c r="L1649" s="5" t="n">
        <v>4350001</v>
      </c>
      <c r="M1649" s="6" t="n">
        <v>23.205482</v>
      </c>
      <c r="AB1649" s="8" t="inlineStr">
        <is>
          <t>QISSwaps</t>
        </is>
      </c>
      <c r="AG1649" t="n">
        <v>0.000413</v>
      </c>
    </row>
    <row r="1650">
      <c r="A1650" t="inlineStr">
        <is>
          <t>QIS</t>
        </is>
      </c>
      <c r="B1650" t="inlineStr">
        <is>
          <t>AUD/USD Swap 2y2y 16/12/2026 18/12/2028</t>
        </is>
      </c>
      <c r="C1650" t="inlineStr">
        <is>
          <t>AUD/USD Swap 2y2y 16/12/2026 18/12/2028</t>
        </is>
      </c>
      <c r="G1650" s="1" t="n">
        <v>-3528424.443471984</v>
      </c>
      <c r="H1650" s="1" t="n">
        <v>1</v>
      </c>
      <c r="K1650" s="4" t="n">
        <v>100943867.82</v>
      </c>
      <c r="L1650" s="5" t="n">
        <v>4350001</v>
      </c>
      <c r="M1650" s="6" t="n">
        <v>23.205482</v>
      </c>
      <c r="AB1650" s="8" t="inlineStr">
        <is>
          <t>QISSwaps</t>
        </is>
      </c>
      <c r="AG1650" t="n">
        <v>0.000413</v>
      </c>
    </row>
    <row r="1651">
      <c r="A1651" t="inlineStr">
        <is>
          <t>QIS</t>
        </is>
      </c>
      <c r="B1651" t="inlineStr">
        <is>
          <t>AUD/USD Swap 2y2y 17/03/2027 19/03/2029</t>
        </is>
      </c>
      <c r="C1651" t="inlineStr">
        <is>
          <t>AUD/USD Swap 2y2y 17/03/2027 19/03/2029</t>
        </is>
      </c>
      <c r="G1651" s="1" t="n">
        <v>-3528424.433457423</v>
      </c>
      <c r="H1651" s="1" t="n">
        <v>1</v>
      </c>
      <c r="K1651" s="4" t="n">
        <v>100943867.82</v>
      </c>
      <c r="L1651" s="5" t="n">
        <v>4350001</v>
      </c>
      <c r="M1651" s="6" t="n">
        <v>23.205482</v>
      </c>
      <c r="AB1651" s="8" t="inlineStr">
        <is>
          <t>QISSwaps</t>
        </is>
      </c>
      <c r="AG1651" t="n">
        <v>0.000413</v>
      </c>
    </row>
    <row r="1652">
      <c r="A1652" t="inlineStr">
        <is>
          <t>QIS</t>
        </is>
      </c>
      <c r="B1652" t="inlineStr">
        <is>
          <t>AUD/USD Swap 5y5y 19/09/2029 19/09/2034</t>
        </is>
      </c>
      <c r="C1652" t="inlineStr">
        <is>
          <t>AUD/USD Swap 5y5y 19/09/2029 19/09/2034</t>
        </is>
      </c>
      <c r="G1652" s="1" t="n">
        <v>-779259.7424839742</v>
      </c>
      <c r="H1652" s="1" t="n">
        <v>1</v>
      </c>
      <c r="K1652" s="4" t="n">
        <v>100943867.82</v>
      </c>
      <c r="L1652" s="5" t="n">
        <v>4350001</v>
      </c>
      <c r="M1652" s="6" t="n">
        <v>23.205482</v>
      </c>
      <c r="AB1652" s="8" t="inlineStr">
        <is>
          <t>QISSwaps</t>
        </is>
      </c>
      <c r="AG1652" t="n">
        <v>0.000413</v>
      </c>
    </row>
    <row r="1653">
      <c r="A1653" t="inlineStr">
        <is>
          <t>QIS</t>
        </is>
      </c>
      <c r="B1653" t="inlineStr">
        <is>
          <t>AUD/USD Swap 5y5y 19/12/2029 19/12/2034</t>
        </is>
      </c>
      <c r="C1653" t="inlineStr">
        <is>
          <t>AUD/USD Swap 5y5y 19/12/2029 19/12/2034</t>
        </is>
      </c>
      <c r="G1653" s="1" t="n">
        <v>-779259.7412259994</v>
      </c>
      <c r="H1653" s="1" t="n">
        <v>1</v>
      </c>
      <c r="K1653" s="4" t="n">
        <v>100943867.82</v>
      </c>
      <c r="L1653" s="5" t="n">
        <v>4350001</v>
      </c>
      <c r="M1653" s="6" t="n">
        <v>23.205482</v>
      </c>
      <c r="AB1653" s="8" t="inlineStr">
        <is>
          <t>QISSwaps</t>
        </is>
      </c>
      <c r="AG1653" t="n">
        <v>0.000413</v>
      </c>
    </row>
    <row r="1654">
      <c r="A1654" t="inlineStr">
        <is>
          <t>QIS</t>
        </is>
      </c>
      <c r="B1654" t="inlineStr">
        <is>
          <t>AUD/USD Swap 5y5y 20/03/2030 20/03/2035</t>
        </is>
      </c>
      <c r="C1654" t="inlineStr">
        <is>
          <t>AUD/USD Swap 5y5y 20/03/2030 20/03/2035</t>
        </is>
      </c>
      <c r="G1654" s="1" t="n">
        <v>-779259.744211856</v>
      </c>
      <c r="H1654" s="1" t="n">
        <v>1</v>
      </c>
      <c r="K1654" s="4" t="n">
        <v>100943867.82</v>
      </c>
      <c r="L1654" s="5" t="n">
        <v>4350001</v>
      </c>
      <c r="M1654" s="6" t="n">
        <v>23.205482</v>
      </c>
      <c r="AB1654" s="8" t="inlineStr">
        <is>
          <t>QISSwaps</t>
        </is>
      </c>
      <c r="AG1654" t="n">
        <v>0.000413</v>
      </c>
    </row>
    <row r="1655">
      <c r="A1655" t="inlineStr">
        <is>
          <t>QIS</t>
        </is>
      </c>
      <c r="B1655" t="inlineStr">
        <is>
          <t>AUD/USD Swap 5y5y 20/06/2030 20/06/2035</t>
        </is>
      </c>
      <c r="C1655" t="inlineStr">
        <is>
          <t>AUD/USD Swap 5y5y 20/06/2030 20/06/2035</t>
        </is>
      </c>
      <c r="G1655" s="1" t="n">
        <v>-779259.740246976</v>
      </c>
      <c r="H1655" s="1" t="n">
        <v>1</v>
      </c>
      <c r="K1655" s="4" t="n">
        <v>100943867.82</v>
      </c>
      <c r="L1655" s="5" t="n">
        <v>4350001</v>
      </c>
      <c r="M1655" s="6" t="n">
        <v>23.205482</v>
      </c>
      <c r="AB1655" s="8" t="inlineStr">
        <is>
          <t>QISSwaps</t>
        </is>
      </c>
      <c r="AG1655" t="n">
        <v>0.000413</v>
      </c>
    </row>
    <row r="1656">
      <c r="A1656" t="inlineStr">
        <is>
          <t>QIS</t>
        </is>
      </c>
      <c r="B1656" t="inlineStr">
        <is>
          <t>BOQ5 Comdty</t>
        </is>
      </c>
      <c r="C1656" t="inlineStr">
        <is>
          <t>BOQ5 Comdty</t>
        </is>
      </c>
      <c r="G1656" s="1" t="n">
        <v>-0.5401004606306729</v>
      </c>
      <c r="H1656" s="1" t="n">
        <v>55.02</v>
      </c>
      <c r="K1656" s="4" t="n">
        <v>100943867.82</v>
      </c>
      <c r="L1656" s="5" t="n">
        <v>4350001</v>
      </c>
      <c r="M1656" s="6" t="n">
        <v>23.205482</v>
      </c>
      <c r="AB1656" s="8" t="inlineStr">
        <is>
          <t>QISSwaps</t>
        </is>
      </c>
      <c r="AG1656" t="n">
        <v>0.000413</v>
      </c>
    </row>
    <row r="1657">
      <c r="A1657" t="inlineStr">
        <is>
          <t>QIS</t>
        </is>
      </c>
      <c r="B1657" t="inlineStr">
        <is>
          <t>BOQ5 Comdty</t>
        </is>
      </c>
      <c r="C1657" t="inlineStr">
        <is>
          <t>BOQ5 Comdty</t>
        </is>
      </c>
      <c r="G1657" s="1" t="n">
        <v>0.0014689630096198</v>
      </c>
      <c r="H1657" s="1" t="n">
        <v>0.5454999999999999</v>
      </c>
      <c r="K1657" s="4" t="n">
        <v>100943867.82</v>
      </c>
      <c r="L1657" s="5" t="n">
        <v>4350001</v>
      </c>
      <c r="M1657" s="6" t="n">
        <v>23.205482</v>
      </c>
      <c r="AB1657" s="8" t="inlineStr">
        <is>
          <t>QISSwaps</t>
        </is>
      </c>
      <c r="AG1657" t="n">
        <v>0.000413</v>
      </c>
    </row>
    <row r="1658">
      <c r="A1658" t="inlineStr">
        <is>
          <t>QIS</t>
        </is>
      </c>
      <c r="B1658" t="inlineStr">
        <is>
          <t>BOZ5 Comdty</t>
        </is>
      </c>
      <c r="C1658" t="inlineStr">
        <is>
          <t>BOZ5 Comdty</t>
        </is>
      </c>
      <c r="G1658" s="1" t="n">
        <v>-0.0014656674030472</v>
      </c>
      <c r="H1658" s="1" t="n">
        <v>0.5467000000000002</v>
      </c>
      <c r="K1658" s="4" t="n">
        <v>100943867.82</v>
      </c>
      <c r="L1658" s="5" t="n">
        <v>4350001</v>
      </c>
      <c r="M1658" s="6" t="n">
        <v>23.205482</v>
      </c>
      <c r="AB1658" s="8" t="inlineStr">
        <is>
          <t>QISSwaps</t>
        </is>
      </c>
      <c r="AG1658" t="n">
        <v>0.000413</v>
      </c>
    </row>
    <row r="1659">
      <c r="A1659" t="inlineStr">
        <is>
          <t>QIS</t>
        </is>
      </c>
      <c r="B1659" t="inlineStr">
        <is>
          <t>BOZ5 Comdty</t>
        </is>
      </c>
      <c r="C1659" t="inlineStr">
        <is>
          <t>BOZ5 Comdty</t>
        </is>
      </c>
      <c r="G1659" s="1" t="n">
        <v>-0.0006445385318802</v>
      </c>
      <c r="H1659" s="1" t="n">
        <v>0.5467000000000001</v>
      </c>
      <c r="K1659" s="4" t="n">
        <v>100943867.82</v>
      </c>
      <c r="L1659" s="5" t="n">
        <v>4350001</v>
      </c>
      <c r="M1659" s="6" t="n">
        <v>23.205482</v>
      </c>
      <c r="AB1659" s="8" t="inlineStr">
        <is>
          <t>QISSwaps</t>
        </is>
      </c>
      <c r="AG1659" t="n">
        <v>0.000413</v>
      </c>
    </row>
    <row r="1660">
      <c r="A1660" t="inlineStr">
        <is>
          <t>QIS</t>
        </is>
      </c>
      <c r="B1660" t="inlineStr">
        <is>
          <t>BOZ5 Comdty</t>
        </is>
      </c>
      <c r="C1660" t="inlineStr">
        <is>
          <t>BOZ5 Comdty</t>
        </is>
      </c>
      <c r="G1660" s="1" t="n">
        <v>-0.0015225663924337</v>
      </c>
      <c r="H1660" s="1" t="n">
        <v>0.5467000000000001</v>
      </c>
      <c r="K1660" s="4" t="n">
        <v>100943867.82</v>
      </c>
      <c r="L1660" s="5" t="n">
        <v>4350001</v>
      </c>
      <c r="M1660" s="6" t="n">
        <v>23.205482</v>
      </c>
      <c r="AB1660" s="8" t="inlineStr">
        <is>
          <t>QISSwaps</t>
        </is>
      </c>
      <c r="AG1660" t="n">
        <v>0.000413</v>
      </c>
    </row>
    <row r="1661">
      <c r="A1661" t="inlineStr">
        <is>
          <t>QIS</t>
        </is>
      </c>
      <c r="B1661" t="inlineStr">
        <is>
          <t>C U5 Comdty</t>
        </is>
      </c>
      <c r="C1661" t="inlineStr">
        <is>
          <t>C U5 Comdty</t>
        </is>
      </c>
      <c r="G1661" s="1" t="n">
        <v>2.56989269047709</v>
      </c>
      <c r="H1661" s="1" t="n">
        <v>418</v>
      </c>
      <c r="K1661" s="4" t="n">
        <v>100943867.82</v>
      </c>
      <c r="L1661" s="5" t="n">
        <v>4350001</v>
      </c>
      <c r="M1661" s="6" t="n">
        <v>23.205482</v>
      </c>
      <c r="AB1661" s="8" t="inlineStr">
        <is>
          <t>QISSwaps</t>
        </is>
      </c>
      <c r="AG1661" t="n">
        <v>0.000413</v>
      </c>
    </row>
    <row r="1662">
      <c r="A1662" t="inlineStr">
        <is>
          <t>QIS</t>
        </is>
      </c>
      <c r="B1662" t="inlineStr">
        <is>
          <t>C U5 Comdty</t>
        </is>
      </c>
      <c r="C1662" t="inlineStr">
        <is>
          <t>C U5 Comdty</t>
        </is>
      </c>
      <c r="G1662" s="1" t="n">
        <v>-0.0004493055981182</v>
      </c>
      <c r="H1662" s="1" t="n">
        <v>4.2025</v>
      </c>
      <c r="K1662" s="4" t="n">
        <v>100943867.82</v>
      </c>
      <c r="L1662" s="5" t="n">
        <v>4350001</v>
      </c>
      <c r="M1662" s="6" t="n">
        <v>23.205482</v>
      </c>
      <c r="AB1662" s="8" t="inlineStr">
        <is>
          <t>QISSwaps</t>
        </is>
      </c>
      <c r="AG1662" t="n">
        <v>0.000413</v>
      </c>
    </row>
    <row r="1663">
      <c r="A1663" t="inlineStr">
        <is>
          <t>QIS</t>
        </is>
      </c>
      <c r="B1663" t="inlineStr">
        <is>
          <t>C U5 Comdty</t>
        </is>
      </c>
      <c r="C1663" t="inlineStr">
        <is>
          <t>C U5 Comdty</t>
        </is>
      </c>
      <c r="G1663" s="1" t="n">
        <v>0.0010061702759303</v>
      </c>
      <c r="H1663" s="1" t="n">
        <v>4.2025</v>
      </c>
      <c r="K1663" s="4" t="n">
        <v>100943867.82</v>
      </c>
      <c r="L1663" s="5" t="n">
        <v>4350001</v>
      </c>
      <c r="M1663" s="6" t="n">
        <v>23.205482</v>
      </c>
      <c r="AB1663" s="8" t="inlineStr">
        <is>
          <t>QISSwaps</t>
        </is>
      </c>
      <c r="AG1663" t="n">
        <v>0.000413</v>
      </c>
    </row>
    <row r="1664">
      <c r="A1664" t="inlineStr">
        <is>
          <t>QIS</t>
        </is>
      </c>
      <c r="B1664" t="inlineStr">
        <is>
          <t>C Z5 Comdty</t>
        </is>
      </c>
      <c r="C1664" t="inlineStr">
        <is>
          <t>C Z5 Comdty</t>
        </is>
      </c>
      <c r="G1664" s="1" t="n">
        <v>0.0004332404613722</v>
      </c>
      <c r="H1664" s="1" t="n">
        <v>4.37</v>
      </c>
      <c r="K1664" s="4" t="n">
        <v>100943867.82</v>
      </c>
      <c r="L1664" s="5" t="n">
        <v>4350001</v>
      </c>
      <c r="M1664" s="6" t="n">
        <v>23.205482</v>
      </c>
      <c r="AB1664" s="8" t="inlineStr">
        <is>
          <t>QISSwaps</t>
        </is>
      </c>
      <c r="AG1664" t="n">
        <v>0.000413</v>
      </c>
    </row>
    <row r="1665">
      <c r="A1665" t="inlineStr">
        <is>
          <t>QIS</t>
        </is>
      </c>
      <c r="B1665" t="inlineStr">
        <is>
          <t>CAD-UNK</t>
        </is>
      </c>
      <c r="C1665" t="inlineStr">
        <is>
          <t>CAD-UNK</t>
        </is>
      </c>
      <c r="G1665" s="1" t="n">
        <v>28.71738631504921</v>
      </c>
      <c r="H1665" s="1" t="n">
        <v>0.7362143856290951</v>
      </c>
      <c r="K1665" s="4" t="n">
        <v>100943867.82</v>
      </c>
      <c r="L1665" s="5" t="n">
        <v>4350001</v>
      </c>
      <c r="M1665" s="6" t="n">
        <v>23.205482</v>
      </c>
      <c r="AB1665" s="8" t="inlineStr">
        <is>
          <t>QISSwaps</t>
        </is>
      </c>
      <c r="AG1665" t="n">
        <v>0.000413</v>
      </c>
    </row>
    <row r="1666">
      <c r="A1666" t="inlineStr">
        <is>
          <t>QIS</t>
        </is>
      </c>
      <c r="B1666" t="inlineStr">
        <is>
          <t>CAD/USD 09/05/2025 Curncy</t>
        </is>
      </c>
      <c r="C1666" t="inlineStr">
        <is>
          <t>CAD/USD 09/05/2025 Curncy</t>
        </is>
      </c>
      <c r="G1666" s="1" t="n">
        <v>193601.8649065371</v>
      </c>
      <c r="H1666" s="1" t="n">
        <v>0.7385148024214424</v>
      </c>
      <c r="K1666" s="4" t="n">
        <v>100943867.82</v>
      </c>
      <c r="L1666" s="5" t="n">
        <v>4350001</v>
      </c>
      <c r="M1666" s="6" t="n">
        <v>23.205482</v>
      </c>
      <c r="AB1666" s="8" t="inlineStr">
        <is>
          <t>QISSwaps</t>
        </is>
      </c>
      <c r="AG1666" t="n">
        <v>0.000413</v>
      </c>
    </row>
    <row r="1667">
      <c r="A1667" t="inlineStr">
        <is>
          <t>QIS</t>
        </is>
      </c>
      <c r="B1667" t="inlineStr">
        <is>
          <t>CAD/USD 10/06/2025 Curncy</t>
        </is>
      </c>
      <c r="C1667" t="inlineStr">
        <is>
          <t>CAD/USD 10/06/2025 Curncy</t>
        </is>
      </c>
      <c r="G1667" s="1" t="n">
        <v>742140.4821417256</v>
      </c>
      <c r="H1667" s="1" t="n">
        <v>0.7395853440809875</v>
      </c>
      <c r="K1667" s="4" t="n">
        <v>100943867.82</v>
      </c>
      <c r="L1667" s="5" t="n">
        <v>4350001</v>
      </c>
      <c r="M1667" s="6" t="n">
        <v>23.205482</v>
      </c>
      <c r="AB1667" s="8" t="inlineStr">
        <is>
          <t>QISSwaps</t>
        </is>
      </c>
      <c r="AG1667" t="n">
        <v>0.000413</v>
      </c>
    </row>
    <row r="1668">
      <c r="A1668" t="inlineStr">
        <is>
          <t>QIS</t>
        </is>
      </c>
      <c r="B1668" t="inlineStr">
        <is>
          <t>CAD/USD Swap 2y2y 16/06/2027 18/06/2029</t>
        </is>
      </c>
      <c r="C1668" t="inlineStr">
        <is>
          <t>CAD/USD Swap 2y2y 16/06/2027 18/06/2029</t>
        </is>
      </c>
      <c r="G1668" s="1" t="n">
        <v>-4528953.473514657</v>
      </c>
      <c r="H1668" s="1" t="n">
        <v>1</v>
      </c>
      <c r="K1668" s="4" t="n">
        <v>100943867.82</v>
      </c>
      <c r="L1668" s="5" t="n">
        <v>4350001</v>
      </c>
      <c r="M1668" s="6" t="n">
        <v>23.205482</v>
      </c>
      <c r="AB1668" s="8" t="inlineStr">
        <is>
          <t>QISSwaps</t>
        </is>
      </c>
      <c r="AG1668" t="n">
        <v>0.000413</v>
      </c>
    </row>
    <row r="1669">
      <c r="A1669" t="inlineStr">
        <is>
          <t>QIS</t>
        </is>
      </c>
      <c r="B1669" t="inlineStr">
        <is>
          <t>CAD/USD Swap 2y2y 16/09/2026 18/09/2028</t>
        </is>
      </c>
      <c r="C1669" t="inlineStr">
        <is>
          <t>CAD/USD Swap 2y2y 16/09/2026 18/09/2028</t>
        </is>
      </c>
      <c r="G1669" s="1" t="n">
        <v>-4528953.488663331</v>
      </c>
      <c r="H1669" s="1" t="n">
        <v>1</v>
      </c>
      <c r="K1669" s="4" t="n">
        <v>100943867.82</v>
      </c>
      <c r="L1669" s="5" t="n">
        <v>4350001</v>
      </c>
      <c r="M1669" s="6" t="n">
        <v>23.205482</v>
      </c>
      <c r="AB1669" s="8" t="inlineStr">
        <is>
          <t>QISSwaps</t>
        </is>
      </c>
      <c r="AG1669" t="n">
        <v>0.000413</v>
      </c>
    </row>
    <row r="1670">
      <c r="A1670" t="inlineStr">
        <is>
          <t>QIS</t>
        </is>
      </c>
      <c r="B1670" t="inlineStr">
        <is>
          <t>CAD/USD Swap 2y2y 16/12/2026 18/12/2028</t>
        </is>
      </c>
      <c r="C1670" t="inlineStr">
        <is>
          <t>CAD/USD Swap 2y2y 16/12/2026 18/12/2028</t>
        </is>
      </c>
      <c r="G1670" s="1" t="n">
        <v>-4528953.499624142</v>
      </c>
      <c r="H1670" s="1" t="n">
        <v>1</v>
      </c>
      <c r="K1670" s="4" t="n">
        <v>100943867.82</v>
      </c>
      <c r="L1670" s="5" t="n">
        <v>4350001</v>
      </c>
      <c r="M1670" s="6" t="n">
        <v>23.205482</v>
      </c>
      <c r="AB1670" s="8" t="inlineStr">
        <is>
          <t>QISSwaps</t>
        </is>
      </c>
      <c r="AG1670" t="n">
        <v>0.000413</v>
      </c>
    </row>
    <row r="1671">
      <c r="A1671" t="inlineStr">
        <is>
          <t>QIS</t>
        </is>
      </c>
      <c r="B1671" t="inlineStr">
        <is>
          <t>CAD/USD Swap 2y2y 17/03/2027 19/03/2029</t>
        </is>
      </c>
      <c r="C1671" t="inlineStr">
        <is>
          <t>CAD/USD Swap 2y2y 17/03/2027 19/03/2029</t>
        </is>
      </c>
      <c r="G1671" s="1" t="n">
        <v>-4528953.464573998</v>
      </c>
      <c r="H1671" s="1" t="n">
        <v>1</v>
      </c>
      <c r="K1671" s="4" t="n">
        <v>100943867.82</v>
      </c>
      <c r="L1671" s="5" t="n">
        <v>4350001</v>
      </c>
      <c r="M1671" s="6" t="n">
        <v>23.205482</v>
      </c>
      <c r="AB1671" s="8" t="inlineStr">
        <is>
          <t>QISSwaps</t>
        </is>
      </c>
      <c r="AG1671" t="n">
        <v>0.000413</v>
      </c>
    </row>
    <row r="1672">
      <c r="A1672" t="inlineStr">
        <is>
          <t>QIS</t>
        </is>
      </c>
      <c r="B1672" t="inlineStr">
        <is>
          <t>CAD/USD Swap 2y3y 16/06/2027 17/06/2030</t>
        </is>
      </c>
      <c r="C1672" t="inlineStr">
        <is>
          <t>CAD/USD Swap 2y3y 16/06/2027 17/06/2030</t>
        </is>
      </c>
      <c r="G1672" s="1" t="n">
        <v>-93594.48991396921</v>
      </c>
      <c r="H1672" s="1" t="n">
        <v>1</v>
      </c>
      <c r="K1672" s="4" t="n">
        <v>100943867.82</v>
      </c>
      <c r="L1672" s="5" t="n">
        <v>4350001</v>
      </c>
      <c r="M1672" s="6" t="n">
        <v>23.205482</v>
      </c>
      <c r="AB1672" s="8" t="inlineStr">
        <is>
          <t>QISSwaps</t>
        </is>
      </c>
      <c r="AG1672" t="n">
        <v>0.000413</v>
      </c>
    </row>
    <row r="1673">
      <c r="A1673" t="inlineStr">
        <is>
          <t>QIS</t>
        </is>
      </c>
      <c r="B1673" t="inlineStr">
        <is>
          <t>CAD/USD Swap 2y3y 16/09/2026 17/09/2029</t>
        </is>
      </c>
      <c r="C1673" t="inlineStr">
        <is>
          <t>CAD/USD Swap 2y3y 16/09/2026 17/09/2029</t>
        </is>
      </c>
      <c r="G1673" s="1" t="n">
        <v>-93594.49009639498</v>
      </c>
      <c r="H1673" s="1" t="n">
        <v>1</v>
      </c>
      <c r="K1673" s="4" t="n">
        <v>100943867.82</v>
      </c>
      <c r="L1673" s="5" t="n">
        <v>4350001</v>
      </c>
      <c r="M1673" s="6" t="n">
        <v>23.205482</v>
      </c>
      <c r="AB1673" s="8" t="inlineStr">
        <is>
          <t>QISSwaps</t>
        </is>
      </c>
      <c r="AG1673" t="n">
        <v>0.000413</v>
      </c>
    </row>
    <row r="1674">
      <c r="A1674" t="inlineStr">
        <is>
          <t>QIS</t>
        </is>
      </c>
      <c r="B1674" t="inlineStr">
        <is>
          <t>CAD/USD Swap 2y3y 16/12/2026 17/12/2029</t>
        </is>
      </c>
      <c r="C1674" t="inlineStr">
        <is>
          <t>CAD/USD Swap 2y3y 16/12/2026 17/12/2029</t>
        </is>
      </c>
      <c r="G1674" s="1" t="n">
        <v>-93594.48975294364</v>
      </c>
      <c r="H1674" s="1" t="n">
        <v>1</v>
      </c>
      <c r="K1674" s="4" t="n">
        <v>100943867.82</v>
      </c>
      <c r="L1674" s="5" t="n">
        <v>4350001</v>
      </c>
      <c r="M1674" s="6" t="n">
        <v>23.205482</v>
      </c>
      <c r="AB1674" s="8" t="inlineStr">
        <is>
          <t>QISSwaps</t>
        </is>
      </c>
      <c r="AG1674" t="n">
        <v>0.000413</v>
      </c>
    </row>
    <row r="1675">
      <c r="A1675" t="inlineStr">
        <is>
          <t>QIS</t>
        </is>
      </c>
      <c r="B1675" t="inlineStr">
        <is>
          <t>CAD/USD Swap 2y3y 17/03/2027 18/03/2030</t>
        </is>
      </c>
      <c r="C1675" t="inlineStr">
        <is>
          <t>CAD/USD Swap 2y3y 17/03/2027 18/03/2030</t>
        </is>
      </c>
      <c r="G1675" s="1" t="n">
        <v>-93594.48977194945</v>
      </c>
      <c r="H1675" s="1" t="n">
        <v>1</v>
      </c>
      <c r="K1675" s="4" t="n">
        <v>100943867.82</v>
      </c>
      <c r="L1675" s="5" t="n">
        <v>4350001</v>
      </c>
      <c r="M1675" s="6" t="n">
        <v>23.205482</v>
      </c>
      <c r="AB1675" s="8" t="inlineStr">
        <is>
          <t>QISSwaps</t>
        </is>
      </c>
      <c r="AG1675" t="n">
        <v>0.000413</v>
      </c>
    </row>
    <row r="1676">
      <c r="A1676" t="inlineStr">
        <is>
          <t>QIS</t>
        </is>
      </c>
      <c r="B1676" t="inlineStr">
        <is>
          <t>CASH</t>
        </is>
      </c>
      <c r="C1676" t="inlineStr">
        <is>
          <t>CASH</t>
        </is>
      </c>
      <c r="G1676" s="1" t="n">
        <v>29034766.19850574</v>
      </c>
      <c r="H1676" s="1" t="n">
        <v>1</v>
      </c>
      <c r="K1676" s="4" t="n">
        <v>100943867.82</v>
      </c>
      <c r="L1676" s="5" t="n">
        <v>4350001</v>
      </c>
      <c r="M1676" s="6" t="n">
        <v>23.205482</v>
      </c>
      <c r="AB1676" s="8" t="inlineStr">
        <is>
          <t>QISSwaps</t>
        </is>
      </c>
      <c r="AG1676" t="n">
        <v>0.000413</v>
      </c>
    </row>
    <row r="1677">
      <c r="A1677" t="inlineStr">
        <is>
          <t>QIS</t>
        </is>
      </c>
      <c r="B1677" t="inlineStr">
        <is>
          <t>CAU5 Comdty</t>
        </is>
      </c>
      <c r="C1677" t="inlineStr">
        <is>
          <t>CAU5 Comdty</t>
        </is>
      </c>
      <c r="G1677" s="1" t="n">
        <v>-0.0043060813058162</v>
      </c>
      <c r="H1677" s="1" t="n">
        <v>231.966</v>
      </c>
      <c r="K1677" s="4" t="n">
        <v>100943867.82</v>
      </c>
      <c r="L1677" s="5" t="n">
        <v>4350001</v>
      </c>
      <c r="M1677" s="6" t="n">
        <v>23.205482</v>
      </c>
      <c r="AB1677" s="8" t="inlineStr">
        <is>
          <t>QISSwaps</t>
        </is>
      </c>
      <c r="AG1677" t="n">
        <v>0.000413</v>
      </c>
    </row>
    <row r="1678">
      <c r="A1678" t="inlineStr">
        <is>
          <t>QIS</t>
        </is>
      </c>
      <c r="B1678" t="inlineStr">
        <is>
          <t>CAU5 Comdty</t>
        </is>
      </c>
      <c r="C1678" t="inlineStr">
        <is>
          <t>CAU5 Comdty</t>
        </is>
      </c>
      <c r="G1678" s="1" t="n">
        <v>-0.1026871925780398</v>
      </c>
      <c r="H1678" s="1" t="n">
        <v>195.75</v>
      </c>
      <c r="K1678" s="4" t="n">
        <v>100943867.82</v>
      </c>
      <c r="L1678" s="5" t="n">
        <v>4350001</v>
      </c>
      <c r="M1678" s="6" t="n">
        <v>23.205482</v>
      </c>
      <c r="AB1678" s="8" t="inlineStr">
        <is>
          <t>QISSwaps</t>
        </is>
      </c>
      <c r="AG1678" t="n">
        <v>0.000413</v>
      </c>
    </row>
    <row r="1679">
      <c r="A1679" t="inlineStr">
        <is>
          <t>QIS</t>
        </is>
      </c>
      <c r="B1679" t="inlineStr">
        <is>
          <t>CCH6 Comdty</t>
        </is>
      </c>
      <c r="C1679" t="inlineStr">
        <is>
          <t>CCH6 Comdty</t>
        </is>
      </c>
      <c r="G1679" s="1" t="n">
        <v>0.0003736101504312</v>
      </c>
      <c r="H1679" s="1" t="n">
        <v>7381</v>
      </c>
      <c r="K1679" s="4" t="n">
        <v>100943867.82</v>
      </c>
      <c r="L1679" s="5" t="n">
        <v>4350001</v>
      </c>
      <c r="M1679" s="6" t="n">
        <v>23.205482</v>
      </c>
      <c r="AB1679" s="8" t="inlineStr">
        <is>
          <t>QISSwaps</t>
        </is>
      </c>
      <c r="AG1679" t="n">
        <v>0.000413</v>
      </c>
    </row>
    <row r="1680">
      <c r="A1680" t="inlineStr">
        <is>
          <t>QIS</t>
        </is>
      </c>
      <c r="B1680" t="inlineStr">
        <is>
          <t>CCU5 Comdty</t>
        </is>
      </c>
      <c r="C1680" t="inlineStr">
        <is>
          <t>CCU5 Comdty</t>
        </is>
      </c>
      <c r="G1680" s="1" t="n">
        <v>2.193864496009901</v>
      </c>
      <c r="H1680" s="1" t="n">
        <v>8225</v>
      </c>
      <c r="K1680" s="4" t="n">
        <v>100943867.82</v>
      </c>
      <c r="L1680" s="5" t="n">
        <v>4350001</v>
      </c>
      <c r="M1680" s="6" t="n">
        <v>23.205482</v>
      </c>
      <c r="AB1680" s="8" t="inlineStr">
        <is>
          <t>QISSwaps</t>
        </is>
      </c>
      <c r="AG1680" t="n">
        <v>0.000413</v>
      </c>
    </row>
    <row r="1681">
      <c r="A1681" t="inlineStr">
        <is>
          <t>QIS</t>
        </is>
      </c>
      <c r="B1681" t="inlineStr">
        <is>
          <t>CCU5 Comdty</t>
        </is>
      </c>
      <c r="C1681" t="inlineStr">
        <is>
          <t>CCU5 Comdty</t>
        </is>
      </c>
      <c r="G1681" s="1" t="n">
        <v>-0.000331961781873</v>
      </c>
      <c r="H1681" s="1" t="n">
        <v>8101</v>
      </c>
      <c r="K1681" s="4" t="n">
        <v>100943867.82</v>
      </c>
      <c r="L1681" s="5" t="n">
        <v>4350001</v>
      </c>
      <c r="M1681" s="6" t="n">
        <v>23.205482</v>
      </c>
      <c r="AB1681" s="8" t="inlineStr">
        <is>
          <t>QISSwaps</t>
        </is>
      </c>
      <c r="AG1681" t="n">
        <v>0.000413</v>
      </c>
    </row>
    <row r="1682">
      <c r="A1682" t="inlineStr">
        <is>
          <t>QIS</t>
        </is>
      </c>
      <c r="B1682" t="inlineStr">
        <is>
          <t>CCU5 Comdty</t>
        </is>
      </c>
      <c r="C1682" t="inlineStr">
        <is>
          <t>CCU5 Comdty</t>
        </is>
      </c>
      <c r="G1682" s="1" t="n">
        <v>-0.0006165068856750999</v>
      </c>
      <c r="H1682" s="1" t="n">
        <v>8101</v>
      </c>
      <c r="K1682" s="4" t="n">
        <v>100943867.82</v>
      </c>
      <c r="L1682" s="5" t="n">
        <v>4350001</v>
      </c>
      <c r="M1682" s="6" t="n">
        <v>23.205482</v>
      </c>
      <c r="AB1682" s="8" t="inlineStr">
        <is>
          <t>QISSwaps</t>
        </is>
      </c>
      <c r="AG1682" t="n">
        <v>0.000413</v>
      </c>
    </row>
    <row r="1683">
      <c r="A1683" t="inlineStr">
        <is>
          <t>QIS</t>
        </is>
      </c>
      <c r="B1683" t="inlineStr">
        <is>
          <t>CCU5C 8550 Comdty</t>
        </is>
      </c>
      <c r="C1683" t="inlineStr">
        <is>
          <t>CCU5C 8550 Comdty</t>
        </is>
      </c>
      <c r="G1683" s="1" t="n">
        <v>-9.913841123664101</v>
      </c>
      <c r="H1683" s="1" t="n">
        <v>508</v>
      </c>
      <c r="K1683" s="4" t="n">
        <v>100943867.82</v>
      </c>
      <c r="L1683" s="5" t="n">
        <v>4350001</v>
      </c>
      <c r="M1683" s="6" t="n">
        <v>23.205482</v>
      </c>
      <c r="AB1683" s="8" t="inlineStr">
        <is>
          <t>QISSwaps</t>
        </is>
      </c>
      <c r="AG1683" t="n">
        <v>0.000413</v>
      </c>
    </row>
    <row r="1684">
      <c r="A1684" t="inlineStr">
        <is>
          <t>QIS</t>
        </is>
      </c>
      <c r="B1684" t="inlineStr">
        <is>
          <t>CCZ5P 7700 Comdty</t>
        </is>
      </c>
      <c r="C1684" t="inlineStr">
        <is>
          <t>CCZ5P 7700 Comdty</t>
        </is>
      </c>
      <c r="G1684" s="1" t="n">
        <v>-5.54743418155482</v>
      </c>
      <c r="H1684" s="1" t="n">
        <v>1031</v>
      </c>
      <c r="K1684" s="4" t="n">
        <v>100943867.82</v>
      </c>
      <c r="L1684" s="5" t="n">
        <v>4350001</v>
      </c>
      <c r="M1684" s="6" t="n">
        <v>23.205482</v>
      </c>
      <c r="AB1684" s="8" t="inlineStr">
        <is>
          <t>QISSwaps</t>
        </is>
      </c>
      <c r="AG1684" t="n">
        <v>0.000413</v>
      </c>
    </row>
    <row r="1685">
      <c r="A1685" t="inlineStr">
        <is>
          <t>QIS</t>
        </is>
      </c>
      <c r="B1685" t="inlineStr">
        <is>
          <t>CHF/USD 09/04/2025 Curncy</t>
        </is>
      </c>
      <c r="C1685" t="inlineStr">
        <is>
          <t>CHF/USD 09/04/2025 Curncy</t>
        </is>
      </c>
      <c r="G1685" s="1" t="n">
        <v>-564179.5150374048</v>
      </c>
      <c r="H1685" s="1" t="n">
        <v>1.266111265858044</v>
      </c>
      <c r="K1685" s="4" t="n">
        <v>100943867.82</v>
      </c>
      <c r="L1685" s="5" t="n">
        <v>4350001</v>
      </c>
      <c r="M1685" s="6" t="n">
        <v>23.205482</v>
      </c>
      <c r="AB1685" s="8" t="inlineStr">
        <is>
          <t>QISSwaps</t>
        </is>
      </c>
      <c r="AG1685" t="n">
        <v>0.000413</v>
      </c>
    </row>
    <row r="1686">
      <c r="A1686" t="inlineStr">
        <is>
          <t>QIS</t>
        </is>
      </c>
      <c r="B1686" t="inlineStr">
        <is>
          <t>CHF/USD 10/03/2025 Curncy</t>
        </is>
      </c>
      <c r="C1686" t="inlineStr">
        <is>
          <t>CHF/USD 10/03/2025 Curncy</t>
        </is>
      </c>
      <c r="G1686" s="1" t="n">
        <v>-2708061.672179543</v>
      </c>
      <c r="H1686" s="1" t="n">
        <v>1.270673863763431</v>
      </c>
      <c r="K1686" s="4" t="n">
        <v>100943867.82</v>
      </c>
      <c r="L1686" s="5" t="n">
        <v>4350001</v>
      </c>
      <c r="M1686" s="6" t="n">
        <v>23.205482</v>
      </c>
      <c r="AB1686" s="8" t="inlineStr">
        <is>
          <t>QISSwaps</t>
        </is>
      </c>
      <c r="AG1686" t="n">
        <v>0.000413</v>
      </c>
    </row>
    <row r="1687">
      <c r="A1687" t="inlineStr">
        <is>
          <t>QIS</t>
        </is>
      </c>
      <c r="B1687" t="inlineStr">
        <is>
          <t>CLQ5 Comdty</t>
        </is>
      </c>
      <c r="C1687" t="inlineStr">
        <is>
          <t>CLQ5 Comdty</t>
        </is>
      </c>
      <c r="G1687" s="1" t="n">
        <v>-3.054199639541104e-05</v>
      </c>
      <c r="H1687" s="1" t="n">
        <v>67</v>
      </c>
      <c r="K1687" s="4" t="n">
        <v>100943867.82</v>
      </c>
      <c r="L1687" s="5" t="n">
        <v>4350001</v>
      </c>
      <c r="M1687" s="6" t="n">
        <v>23.205482</v>
      </c>
      <c r="AB1687" s="8" t="inlineStr">
        <is>
          <t>QISSwaps</t>
        </is>
      </c>
      <c r="AG1687" t="n">
        <v>0.000413</v>
      </c>
    </row>
    <row r="1688">
      <c r="A1688" t="inlineStr">
        <is>
          <t>QIS</t>
        </is>
      </c>
      <c r="B1688" t="inlineStr">
        <is>
          <t>CLQ5 Comdty</t>
        </is>
      </c>
      <c r="C1688" t="inlineStr">
        <is>
          <t>CLQ5 Comdty</t>
        </is>
      </c>
      <c r="G1688" s="1" t="n">
        <v>0.0003155545212582</v>
      </c>
      <c r="H1688" s="1" t="n">
        <v>67</v>
      </c>
      <c r="K1688" s="4" t="n">
        <v>100943867.82</v>
      </c>
      <c r="L1688" s="5" t="n">
        <v>4350001</v>
      </c>
      <c r="M1688" s="6" t="n">
        <v>23.205482</v>
      </c>
      <c r="AB1688" s="8" t="inlineStr">
        <is>
          <t>QISSwaps</t>
        </is>
      </c>
      <c r="AG1688" t="n">
        <v>0.000413</v>
      </c>
    </row>
    <row r="1689">
      <c r="A1689" t="inlineStr">
        <is>
          <t>QIS</t>
        </is>
      </c>
      <c r="B1689" t="inlineStr">
        <is>
          <t>CLQ5 Comdty</t>
        </is>
      </c>
      <c r="C1689" t="inlineStr">
        <is>
          <t>CLQ5 Comdty</t>
        </is>
      </c>
      <c r="G1689" s="1" t="n">
        <v>-0.0012041420335432</v>
      </c>
      <c r="H1689" s="1" t="n">
        <v>67</v>
      </c>
      <c r="K1689" s="4" t="n">
        <v>100943867.82</v>
      </c>
      <c r="L1689" s="5" t="n">
        <v>4350001</v>
      </c>
      <c r="M1689" s="6" t="n">
        <v>23.205482</v>
      </c>
      <c r="AB1689" s="8" t="inlineStr">
        <is>
          <t>QISSwaps</t>
        </is>
      </c>
      <c r="AG1689" t="n">
        <v>0.000413</v>
      </c>
    </row>
    <row r="1690">
      <c r="A1690" t="inlineStr">
        <is>
          <t>QIS</t>
        </is>
      </c>
      <c r="B1690" t="inlineStr">
        <is>
          <t>CLQ5C 84.00 Comdty</t>
        </is>
      </c>
      <c r="C1690" t="inlineStr">
        <is>
          <t>CLQ5C 84.00 Comdty</t>
        </is>
      </c>
      <c r="G1690" s="1" t="n">
        <v>0.0001430368793173</v>
      </c>
      <c r="H1690" s="1" t="n">
        <v>0.13</v>
      </c>
      <c r="K1690" s="4" t="n">
        <v>100943867.82</v>
      </c>
      <c r="L1690" s="5" t="n">
        <v>4350001</v>
      </c>
      <c r="M1690" s="6" t="n">
        <v>23.205482</v>
      </c>
      <c r="AB1690" s="8" t="inlineStr">
        <is>
          <t>QISSwaps</t>
        </is>
      </c>
      <c r="AG1690" t="n">
        <v>0.000413</v>
      </c>
    </row>
    <row r="1691">
      <c r="A1691" t="inlineStr">
        <is>
          <t>QIS</t>
        </is>
      </c>
      <c r="B1691" t="inlineStr">
        <is>
          <t>CLQ5C 85.00 Comdty</t>
        </is>
      </c>
      <c r="C1691" t="inlineStr">
        <is>
          <t>CLQ5C 85.00 Comdty</t>
        </is>
      </c>
      <c r="G1691" s="1" t="n">
        <v>0.0001410050357235</v>
      </c>
      <c r="H1691" s="1" t="n">
        <v>0.12</v>
      </c>
      <c r="K1691" s="4" t="n">
        <v>100943867.82</v>
      </c>
      <c r="L1691" s="5" t="n">
        <v>4350001</v>
      </c>
      <c r="M1691" s="6" t="n">
        <v>23.205482</v>
      </c>
      <c r="AB1691" s="8" t="inlineStr">
        <is>
          <t>QISSwaps</t>
        </is>
      </c>
      <c r="AG1691" t="n">
        <v>0.000413</v>
      </c>
    </row>
    <row r="1692">
      <c r="A1692" t="inlineStr">
        <is>
          <t>QIS</t>
        </is>
      </c>
      <c r="B1692" t="inlineStr">
        <is>
          <t>CLQ5C 87.00 Comdty</t>
        </is>
      </c>
      <c r="C1692" t="inlineStr">
        <is>
          <t>CLQ5C 87.00 Comdty</t>
        </is>
      </c>
      <c r="G1692" s="1" t="n">
        <v>0.0002750703067119</v>
      </c>
      <c r="H1692" s="1" t="n">
        <v>0.11</v>
      </c>
      <c r="K1692" s="4" t="n">
        <v>100943867.82</v>
      </c>
      <c r="L1692" s="5" t="n">
        <v>4350001</v>
      </c>
      <c r="M1692" s="6" t="n">
        <v>23.205482</v>
      </c>
      <c r="AB1692" s="8" t="inlineStr">
        <is>
          <t>QISSwaps</t>
        </is>
      </c>
      <c r="AG1692" t="n">
        <v>0.000413</v>
      </c>
    </row>
    <row r="1693">
      <c r="A1693" t="inlineStr">
        <is>
          <t>QIS</t>
        </is>
      </c>
      <c r="B1693" t="inlineStr">
        <is>
          <t>CLQ5C 90.00 Comdty</t>
        </is>
      </c>
      <c r="C1693" t="inlineStr">
        <is>
          <t>CLQ5C 90.00 Comdty</t>
        </is>
      </c>
      <c r="G1693" s="1" t="n">
        <v>0.000263870658537</v>
      </c>
      <c r="H1693" s="1" t="n">
        <v>0.09</v>
      </c>
      <c r="K1693" s="4" t="n">
        <v>100943867.82</v>
      </c>
      <c r="L1693" s="5" t="n">
        <v>4350001</v>
      </c>
      <c r="M1693" s="6" t="n">
        <v>23.205482</v>
      </c>
      <c r="AB1693" s="8" t="inlineStr">
        <is>
          <t>QISSwaps</t>
        </is>
      </c>
      <c r="AG1693" t="n">
        <v>0.000413</v>
      </c>
    </row>
    <row r="1694">
      <c r="A1694" t="inlineStr">
        <is>
          <t>QIS</t>
        </is>
      </c>
      <c r="B1694" t="inlineStr">
        <is>
          <t>CLQ5C 91.00 Comdty</t>
        </is>
      </c>
      <c r="C1694" t="inlineStr">
        <is>
          <t>CLQ5C 91.00 Comdty</t>
        </is>
      </c>
      <c r="G1694" s="1" t="n">
        <v>0.0003913446880689</v>
      </c>
      <c r="H1694" s="1" t="n">
        <v>0.08</v>
      </c>
      <c r="K1694" s="4" t="n">
        <v>100943867.82</v>
      </c>
      <c r="L1694" s="5" t="n">
        <v>4350001</v>
      </c>
      <c r="M1694" s="6" t="n">
        <v>23.205482</v>
      </c>
      <c r="AB1694" s="8" t="inlineStr">
        <is>
          <t>QISSwaps</t>
        </is>
      </c>
      <c r="AG1694" t="n">
        <v>0.000413</v>
      </c>
    </row>
    <row r="1695">
      <c r="A1695" t="inlineStr">
        <is>
          <t>QIS</t>
        </is>
      </c>
      <c r="B1695" t="inlineStr">
        <is>
          <t>CLQ5C 92.00 Comdty</t>
        </is>
      </c>
      <c r="C1695" t="inlineStr">
        <is>
          <t>CLQ5C 92.00 Comdty</t>
        </is>
      </c>
      <c r="G1695" s="1" t="n">
        <v>0.0001290009850818</v>
      </c>
      <c r="H1695" s="1" t="n">
        <v>0.08</v>
      </c>
      <c r="K1695" s="4" t="n">
        <v>100943867.82</v>
      </c>
      <c r="L1695" s="5" t="n">
        <v>4350001</v>
      </c>
      <c r="M1695" s="6" t="n">
        <v>23.205482</v>
      </c>
      <c r="AB1695" s="8" t="inlineStr">
        <is>
          <t>QISSwaps</t>
        </is>
      </c>
      <c r="AG1695" t="n">
        <v>0.000413</v>
      </c>
    </row>
    <row r="1696">
      <c r="A1696" t="inlineStr">
        <is>
          <t>QIS</t>
        </is>
      </c>
      <c r="B1696" t="inlineStr">
        <is>
          <t>CLQ5C 93.00 Comdty</t>
        </is>
      </c>
      <c r="C1696" t="inlineStr">
        <is>
          <t>CLQ5C 93.00 Comdty</t>
        </is>
      </c>
      <c r="G1696" s="1" t="n">
        <v>0.0007649722862713</v>
      </c>
      <c r="H1696" s="1" t="n">
        <v>0.07000000000000001</v>
      </c>
      <c r="K1696" s="4" t="n">
        <v>100943867.82</v>
      </c>
      <c r="L1696" s="5" t="n">
        <v>4350001</v>
      </c>
      <c r="M1696" s="6" t="n">
        <v>23.205482</v>
      </c>
      <c r="AB1696" s="8" t="inlineStr">
        <is>
          <t>QISSwaps</t>
        </is>
      </c>
      <c r="AG1696" t="n">
        <v>0.000413</v>
      </c>
    </row>
    <row r="1697">
      <c r="A1697" t="inlineStr">
        <is>
          <t>QIS</t>
        </is>
      </c>
      <c r="B1697" t="inlineStr">
        <is>
          <t>CLQ5C 94.00 Comdty</t>
        </is>
      </c>
      <c r="C1697" t="inlineStr">
        <is>
          <t>CLQ5C 94.00 Comdty</t>
        </is>
      </c>
      <c r="G1697" s="1" t="n">
        <v>0.0003783599324042</v>
      </c>
      <c r="H1697" s="1" t="n">
        <v>0.07000000000000001</v>
      </c>
      <c r="K1697" s="4" t="n">
        <v>100943867.82</v>
      </c>
      <c r="L1697" s="5" t="n">
        <v>4350001</v>
      </c>
      <c r="M1697" s="6" t="n">
        <v>23.205482</v>
      </c>
      <c r="AB1697" s="8" t="inlineStr">
        <is>
          <t>QISSwaps</t>
        </is>
      </c>
      <c r="AG1697" t="n">
        <v>0.000413</v>
      </c>
    </row>
    <row r="1698">
      <c r="A1698" t="inlineStr">
        <is>
          <t>QIS</t>
        </is>
      </c>
      <c r="B1698" t="inlineStr">
        <is>
          <t>CLQ5C 95.00 Comdty</t>
        </is>
      </c>
      <c r="C1698" t="inlineStr">
        <is>
          <t>CLQ5C 95.00 Comdty</t>
        </is>
      </c>
      <c r="G1698" s="1" t="n">
        <v>0.0001247242533379</v>
      </c>
      <c r="H1698" s="1" t="n">
        <v>0.06</v>
      </c>
      <c r="K1698" s="4" t="n">
        <v>100943867.82</v>
      </c>
      <c r="L1698" s="5" t="n">
        <v>4350001</v>
      </c>
      <c r="M1698" s="6" t="n">
        <v>23.205482</v>
      </c>
      <c r="AB1698" s="8" t="inlineStr">
        <is>
          <t>QISSwaps</t>
        </is>
      </c>
      <c r="AG1698" t="n">
        <v>0.000413</v>
      </c>
    </row>
    <row r="1699">
      <c r="A1699" t="inlineStr">
        <is>
          <t>QIS</t>
        </is>
      </c>
      <c r="B1699" t="inlineStr">
        <is>
          <t>CLQ5C 96.00 Comdty</t>
        </is>
      </c>
      <c r="C1699" t="inlineStr">
        <is>
          <t>CLQ5C 96.00 Comdty</t>
        </is>
      </c>
      <c r="G1699" s="1" t="n">
        <v>0.0002468846186833</v>
      </c>
      <c r="H1699" s="1" t="n">
        <v>0.06</v>
      </c>
      <c r="K1699" s="4" t="n">
        <v>100943867.82</v>
      </c>
      <c r="L1699" s="5" t="n">
        <v>4350001</v>
      </c>
      <c r="M1699" s="6" t="n">
        <v>23.205482</v>
      </c>
      <c r="AB1699" s="8" t="inlineStr">
        <is>
          <t>QISSwaps</t>
        </is>
      </c>
      <c r="AG1699" t="n">
        <v>0.000413</v>
      </c>
    </row>
    <row r="1700">
      <c r="A1700" t="inlineStr">
        <is>
          <t>QIS</t>
        </is>
      </c>
      <c r="B1700" t="inlineStr">
        <is>
          <t>CLQ5P 37.00 Comdty</t>
        </is>
      </c>
      <c r="C1700" t="inlineStr">
        <is>
          <t>CLQ5P 37.00 Comdty</t>
        </is>
      </c>
      <c r="G1700" s="1" t="n">
        <v>0.0003247323746615</v>
      </c>
      <c r="H1700" s="1" t="n">
        <v>0.01</v>
      </c>
      <c r="K1700" s="4" t="n">
        <v>100943867.82</v>
      </c>
      <c r="L1700" s="5" t="n">
        <v>4350001</v>
      </c>
      <c r="M1700" s="6" t="n">
        <v>23.205482</v>
      </c>
      <c r="AB1700" s="8" t="inlineStr">
        <is>
          <t>QISSwaps</t>
        </is>
      </c>
      <c r="AG1700" t="n">
        <v>0.000413</v>
      </c>
    </row>
    <row r="1701">
      <c r="A1701" t="inlineStr">
        <is>
          <t>QIS</t>
        </is>
      </c>
      <c r="B1701" t="inlineStr">
        <is>
          <t>CLQ5P 39.00 Comdty</t>
        </is>
      </c>
      <c r="C1701" t="inlineStr">
        <is>
          <t>CLQ5P 39.00 Comdty</t>
        </is>
      </c>
      <c r="G1701" s="1" t="n">
        <v>0.0003073186675795</v>
      </c>
      <c r="H1701" s="1" t="n">
        <v>0.01</v>
      </c>
      <c r="K1701" s="4" t="n">
        <v>100943867.82</v>
      </c>
      <c r="L1701" s="5" t="n">
        <v>4350001</v>
      </c>
      <c r="M1701" s="6" t="n">
        <v>23.205482</v>
      </c>
      <c r="AB1701" s="8" t="inlineStr">
        <is>
          <t>QISSwaps</t>
        </is>
      </c>
      <c r="AG1701" t="n">
        <v>0.000413</v>
      </c>
    </row>
    <row r="1702">
      <c r="A1702" t="inlineStr">
        <is>
          <t>QIS</t>
        </is>
      </c>
      <c r="B1702" t="inlineStr">
        <is>
          <t>CLQ5P 40.00 Comdty</t>
        </is>
      </c>
      <c r="C1702" t="inlineStr">
        <is>
          <t>CLQ5P 40.00 Comdty</t>
        </is>
      </c>
      <c r="G1702" s="1" t="n">
        <v>0.0005982779170783001</v>
      </c>
      <c r="H1702" s="1" t="n">
        <v>0.01</v>
      </c>
      <c r="K1702" s="4" t="n">
        <v>100943867.82</v>
      </c>
      <c r="L1702" s="5" t="n">
        <v>4350001</v>
      </c>
      <c r="M1702" s="6" t="n">
        <v>23.205482</v>
      </c>
      <c r="AB1702" s="8" t="inlineStr">
        <is>
          <t>QISSwaps</t>
        </is>
      </c>
      <c r="AG1702" t="n">
        <v>0.000413</v>
      </c>
    </row>
    <row r="1703">
      <c r="A1703" t="inlineStr">
        <is>
          <t>QIS</t>
        </is>
      </c>
      <c r="B1703" t="inlineStr">
        <is>
          <t>CLQ5P 44.00 Comdty</t>
        </is>
      </c>
      <c r="C1703" t="inlineStr">
        <is>
          <t>CLQ5P 44.00 Comdty</t>
        </is>
      </c>
      <c r="G1703" s="1" t="n">
        <v>0.0002698961847525</v>
      </c>
      <c r="H1703" s="1" t="n">
        <v>0.01</v>
      </c>
      <c r="K1703" s="4" t="n">
        <v>100943867.82</v>
      </c>
      <c r="L1703" s="5" t="n">
        <v>4350001</v>
      </c>
      <c r="M1703" s="6" t="n">
        <v>23.205482</v>
      </c>
      <c r="AB1703" s="8" t="inlineStr">
        <is>
          <t>QISSwaps</t>
        </is>
      </c>
      <c r="AG1703" t="n">
        <v>0.000413</v>
      </c>
    </row>
    <row r="1704">
      <c r="A1704" t="inlineStr">
        <is>
          <t>QIS</t>
        </is>
      </c>
      <c r="B1704" t="inlineStr">
        <is>
          <t>CLQ5P 45.00 Comdty</t>
        </is>
      </c>
      <c r="C1704" t="inlineStr">
        <is>
          <t>CLQ5P 45.00 Comdty</t>
        </is>
      </c>
      <c r="G1704" s="1" t="n">
        <v>0.0002638428252914</v>
      </c>
      <c r="H1704" s="1" t="n">
        <v>0.01</v>
      </c>
      <c r="K1704" s="4" t="n">
        <v>100943867.82</v>
      </c>
      <c r="L1704" s="5" t="n">
        <v>4350001</v>
      </c>
      <c r="M1704" s="6" t="n">
        <v>23.205482</v>
      </c>
      <c r="AB1704" s="8" t="inlineStr">
        <is>
          <t>QISSwaps</t>
        </is>
      </c>
      <c r="AG1704" t="n">
        <v>0.000413</v>
      </c>
    </row>
    <row r="1705">
      <c r="A1705" t="inlineStr">
        <is>
          <t>QIS</t>
        </is>
      </c>
      <c r="B1705" t="inlineStr">
        <is>
          <t>CLQ5P 46.00 Comdty</t>
        </is>
      </c>
      <c r="C1705" t="inlineStr">
        <is>
          <t>CLQ5P 46.00 Comdty</t>
        </is>
      </c>
      <c r="G1705" s="1" t="n">
        <v>0.0012900335163538</v>
      </c>
      <c r="H1705" s="1" t="n">
        <v>0.02</v>
      </c>
      <c r="K1705" s="4" t="n">
        <v>100943867.82</v>
      </c>
      <c r="L1705" s="5" t="n">
        <v>4350001</v>
      </c>
      <c r="M1705" s="6" t="n">
        <v>23.205482</v>
      </c>
      <c r="AB1705" s="8" t="inlineStr">
        <is>
          <t>QISSwaps</t>
        </is>
      </c>
      <c r="AG1705" t="n">
        <v>0.000413</v>
      </c>
    </row>
    <row r="1706">
      <c r="A1706" t="inlineStr">
        <is>
          <t>QIS</t>
        </is>
      </c>
      <c r="B1706" t="inlineStr">
        <is>
          <t>CLQ5P 47.00 Comdty</t>
        </is>
      </c>
      <c r="C1706" t="inlineStr">
        <is>
          <t>CLQ5P 47.00 Comdty</t>
        </is>
      </c>
      <c r="G1706" s="1" t="n">
        <v>0.0005049714153343</v>
      </c>
      <c r="H1706" s="1" t="n">
        <v>0.02</v>
      </c>
      <c r="K1706" s="4" t="n">
        <v>100943867.82</v>
      </c>
      <c r="L1706" s="5" t="n">
        <v>4350001</v>
      </c>
      <c r="M1706" s="6" t="n">
        <v>23.205482</v>
      </c>
      <c r="AB1706" s="8" t="inlineStr">
        <is>
          <t>QISSwaps</t>
        </is>
      </c>
      <c r="AG1706" t="n">
        <v>0.000413</v>
      </c>
    </row>
    <row r="1707">
      <c r="A1707" t="inlineStr">
        <is>
          <t>QIS</t>
        </is>
      </c>
      <c r="B1707" t="inlineStr">
        <is>
          <t>CLQ5P 48.00 Comdty</t>
        </is>
      </c>
      <c r="C1707" t="inlineStr">
        <is>
          <t>CLQ5P 48.00 Comdty</t>
        </is>
      </c>
      <c r="G1707" s="1" t="n">
        <v>0.0002470299382115</v>
      </c>
      <c r="H1707" s="1" t="n">
        <v>0.02</v>
      </c>
      <c r="K1707" s="4" t="n">
        <v>100943867.82</v>
      </c>
      <c r="L1707" s="5" t="n">
        <v>4350001</v>
      </c>
      <c r="M1707" s="6" t="n">
        <v>23.205482</v>
      </c>
      <c r="AB1707" s="8" t="inlineStr">
        <is>
          <t>QISSwaps</t>
        </is>
      </c>
      <c r="AG1707" t="n">
        <v>0.000413</v>
      </c>
    </row>
    <row r="1708">
      <c r="A1708" t="inlineStr">
        <is>
          <t>QIS</t>
        </is>
      </c>
      <c r="B1708" t="inlineStr">
        <is>
          <t>CLQ5P 49.00 Comdty</t>
        </is>
      </c>
      <c r="C1708" t="inlineStr">
        <is>
          <t>CLQ5P 49.00 Comdty</t>
        </is>
      </c>
      <c r="G1708" s="1" t="n">
        <v>0.0009674607207742</v>
      </c>
      <c r="H1708" s="1" t="n">
        <v>0.03</v>
      </c>
      <c r="K1708" s="4" t="n">
        <v>100943867.82</v>
      </c>
      <c r="L1708" s="5" t="n">
        <v>4350001</v>
      </c>
      <c r="M1708" s="6" t="n">
        <v>23.205482</v>
      </c>
      <c r="AB1708" s="8" t="inlineStr">
        <is>
          <t>QISSwaps</t>
        </is>
      </c>
      <c r="AG1708" t="n">
        <v>0.000413</v>
      </c>
    </row>
    <row r="1709">
      <c r="A1709" t="inlineStr">
        <is>
          <t>QIS</t>
        </is>
      </c>
      <c r="B1709" t="inlineStr">
        <is>
          <t>CLQ5P 50.00 Comdty</t>
        </is>
      </c>
      <c r="C1709" t="inlineStr">
        <is>
          <t>CLQ5P 50.00 Comdty</t>
        </is>
      </c>
      <c r="G1709" s="1" t="n">
        <v>0.0002370100576987</v>
      </c>
      <c r="H1709" s="1" t="n">
        <v>0.03</v>
      </c>
      <c r="K1709" s="4" t="n">
        <v>100943867.82</v>
      </c>
      <c r="L1709" s="5" t="n">
        <v>4350001</v>
      </c>
      <c r="M1709" s="6" t="n">
        <v>23.205482</v>
      </c>
      <c r="AB1709" s="8" t="inlineStr">
        <is>
          <t>QISSwaps</t>
        </is>
      </c>
      <c r="AG1709" t="n">
        <v>0.000413</v>
      </c>
    </row>
    <row r="1710">
      <c r="A1710" t="inlineStr">
        <is>
          <t>QIS</t>
        </is>
      </c>
      <c r="B1710" t="inlineStr">
        <is>
          <t>CLQ5P 51.00 Comdty</t>
        </is>
      </c>
      <c r="C1710" t="inlineStr">
        <is>
          <t>CLQ5P 51.00 Comdty</t>
        </is>
      </c>
      <c r="G1710" s="1" t="n">
        <v>0.000464716428385</v>
      </c>
      <c r="H1710" s="1" t="n">
        <v>0.03</v>
      </c>
      <c r="K1710" s="4" t="n">
        <v>100943867.82</v>
      </c>
      <c r="L1710" s="5" t="n">
        <v>4350001</v>
      </c>
      <c r="M1710" s="6" t="n">
        <v>23.205482</v>
      </c>
      <c r="AB1710" s="8" t="inlineStr">
        <is>
          <t>QISSwaps</t>
        </is>
      </c>
      <c r="AG1710" t="n">
        <v>0.000413</v>
      </c>
    </row>
    <row r="1711">
      <c r="A1711" t="inlineStr">
        <is>
          <t>QIS</t>
        </is>
      </c>
      <c r="B1711" t="inlineStr">
        <is>
          <t>CLQ5P 52.00 Comdty</t>
        </is>
      </c>
      <c r="C1711" t="inlineStr">
        <is>
          <t>CLQ5P 52.00 Comdty</t>
        </is>
      </c>
      <c r="G1711" s="1" t="n">
        <v>0.0002278690310667</v>
      </c>
      <c r="H1711" s="1" t="n">
        <v>0.04</v>
      </c>
      <c r="K1711" s="4" t="n">
        <v>100943867.82</v>
      </c>
      <c r="L1711" s="5" t="n">
        <v>4350001</v>
      </c>
      <c r="M1711" s="6" t="n">
        <v>23.205482</v>
      </c>
      <c r="AB1711" s="8" t="inlineStr">
        <is>
          <t>QISSwaps</t>
        </is>
      </c>
      <c r="AG1711" t="n">
        <v>0.000413</v>
      </c>
    </row>
    <row r="1712">
      <c r="A1712" t="inlineStr">
        <is>
          <t>QIS</t>
        </is>
      </c>
      <c r="B1712" t="inlineStr">
        <is>
          <t>CLU5 Comdty</t>
        </is>
      </c>
      <c r="C1712" t="inlineStr">
        <is>
          <t>CLU5 Comdty</t>
        </is>
      </c>
      <c r="G1712" s="1" t="n">
        <v>-8.760320803687098e-05</v>
      </c>
      <c r="H1712" s="1" t="n">
        <v>65.61999999999995</v>
      </c>
      <c r="K1712" s="4" t="n">
        <v>100943867.82</v>
      </c>
      <c r="L1712" s="5" t="n">
        <v>4350001</v>
      </c>
      <c r="M1712" s="6" t="n">
        <v>23.205482</v>
      </c>
      <c r="AB1712" s="8" t="inlineStr">
        <is>
          <t>QISSwaps</t>
        </is>
      </c>
      <c r="AG1712" t="n">
        <v>0.000413</v>
      </c>
    </row>
    <row r="1713">
      <c r="A1713" t="inlineStr">
        <is>
          <t>QIS</t>
        </is>
      </c>
      <c r="B1713" t="inlineStr">
        <is>
          <t>CLU5 Comdty</t>
        </is>
      </c>
      <c r="C1713" t="inlineStr">
        <is>
          <t>CLU5 Comdty</t>
        </is>
      </c>
      <c r="G1713" s="1" t="n">
        <v>-1.337942884856749</v>
      </c>
      <c r="H1713" s="1" t="n">
        <v>66.01000000000001</v>
      </c>
      <c r="K1713" s="4" t="n">
        <v>100943867.82</v>
      </c>
      <c r="L1713" s="5" t="n">
        <v>4350001</v>
      </c>
      <c r="M1713" s="6" t="n">
        <v>23.205482</v>
      </c>
      <c r="AB1713" s="8" t="inlineStr">
        <is>
          <t>QISSwaps</t>
        </is>
      </c>
      <c r="AG1713" t="n">
        <v>0.000413</v>
      </c>
    </row>
    <row r="1714">
      <c r="A1714" t="inlineStr">
        <is>
          <t>QIS</t>
        </is>
      </c>
      <c r="B1714" t="inlineStr">
        <is>
          <t>CLU5C 85.00 Comdty</t>
        </is>
      </c>
      <c r="C1714" t="inlineStr">
        <is>
          <t>CLU5C 85.00 Comdty</t>
        </is>
      </c>
      <c r="G1714" s="1" t="n">
        <v>0.0002798465992556</v>
      </c>
      <c r="H1714" s="1" t="n">
        <v>0.3</v>
      </c>
      <c r="K1714" s="4" t="n">
        <v>100943867.82</v>
      </c>
      <c r="L1714" s="5" t="n">
        <v>4350001</v>
      </c>
      <c r="M1714" s="6" t="n">
        <v>23.205482</v>
      </c>
      <c r="AB1714" s="8" t="inlineStr">
        <is>
          <t>QISSwaps</t>
        </is>
      </c>
      <c r="AG1714" t="n">
        <v>0.000413</v>
      </c>
    </row>
    <row r="1715">
      <c r="A1715" t="inlineStr">
        <is>
          <t>QIS</t>
        </is>
      </c>
      <c r="B1715" t="inlineStr">
        <is>
          <t>CLU5C 87.00 Comdty</t>
        </is>
      </c>
      <c r="C1715" t="inlineStr">
        <is>
          <t>CLU5C 87.00 Comdty</t>
        </is>
      </c>
      <c r="G1715" s="1" t="n">
        <v>0.0002753483143926</v>
      </c>
      <c r="H1715" s="1" t="n">
        <v>0.27</v>
      </c>
      <c r="K1715" s="4" t="n">
        <v>100943867.82</v>
      </c>
      <c r="L1715" s="5" t="n">
        <v>4350001</v>
      </c>
      <c r="M1715" s="6" t="n">
        <v>23.205482</v>
      </c>
      <c r="AB1715" s="8" t="inlineStr">
        <is>
          <t>QISSwaps</t>
        </is>
      </c>
      <c r="AG1715" t="n">
        <v>0.000413</v>
      </c>
    </row>
    <row r="1716">
      <c r="A1716" t="inlineStr">
        <is>
          <t>QIS</t>
        </is>
      </c>
      <c r="B1716" t="inlineStr">
        <is>
          <t>CLU5C 88.00 Comdty</t>
        </is>
      </c>
      <c r="C1716" t="inlineStr">
        <is>
          <t>CLU5C 88.00 Comdty</t>
        </is>
      </c>
      <c r="G1716" s="1" t="n">
        <v>0.0005433190282783</v>
      </c>
      <c r="H1716" s="1" t="n">
        <v>0.26</v>
      </c>
      <c r="K1716" s="4" t="n">
        <v>100943867.82</v>
      </c>
      <c r="L1716" s="5" t="n">
        <v>4350001</v>
      </c>
      <c r="M1716" s="6" t="n">
        <v>23.205482</v>
      </c>
      <c r="AB1716" s="8" t="inlineStr">
        <is>
          <t>QISSwaps</t>
        </is>
      </c>
      <c r="AG1716" t="n">
        <v>0.000413</v>
      </c>
    </row>
    <row r="1717">
      <c r="A1717" t="inlineStr">
        <is>
          <t>QIS</t>
        </is>
      </c>
      <c r="B1717" t="inlineStr">
        <is>
          <t>CLU5C 89.00 Comdty</t>
        </is>
      </c>
      <c r="C1717" t="inlineStr">
        <is>
          <t>CLU5C 89.00 Comdty</t>
        </is>
      </c>
      <c r="G1717" s="1" t="n">
        <v>0.0002701974866287</v>
      </c>
      <c r="H1717" s="1" t="n">
        <v>0.25</v>
      </c>
      <c r="K1717" s="4" t="n">
        <v>100943867.82</v>
      </c>
      <c r="L1717" s="5" t="n">
        <v>4350001</v>
      </c>
      <c r="M1717" s="6" t="n">
        <v>23.205482</v>
      </c>
      <c r="AB1717" s="8" t="inlineStr">
        <is>
          <t>QISSwaps</t>
        </is>
      </c>
      <c r="AG1717" t="n">
        <v>0.000413</v>
      </c>
    </row>
    <row r="1718">
      <c r="A1718" t="inlineStr">
        <is>
          <t>QIS</t>
        </is>
      </c>
      <c r="B1718" t="inlineStr">
        <is>
          <t>CLU5C 91.00 Comdty</t>
        </is>
      </c>
      <c r="C1718" t="inlineStr">
        <is>
          <t>CLU5C 91.00 Comdty</t>
        </is>
      </c>
      <c r="G1718" s="1" t="n">
        <v>0.000263959554824</v>
      </c>
      <c r="H1718" s="1" t="n">
        <v>0.23</v>
      </c>
      <c r="K1718" s="4" t="n">
        <v>100943867.82</v>
      </c>
      <c r="L1718" s="5" t="n">
        <v>4350001</v>
      </c>
      <c r="M1718" s="6" t="n">
        <v>23.205482</v>
      </c>
      <c r="AB1718" s="8" t="inlineStr">
        <is>
          <t>QISSwaps</t>
        </is>
      </c>
      <c r="AG1718" t="n">
        <v>0.000413</v>
      </c>
    </row>
    <row r="1719">
      <c r="A1719" t="inlineStr">
        <is>
          <t>QIS</t>
        </is>
      </c>
      <c r="B1719" t="inlineStr">
        <is>
          <t>CLU5C 92.00 Comdty</t>
        </is>
      </c>
      <c r="C1719" t="inlineStr">
        <is>
          <t>CLU5C 92.00 Comdty</t>
        </is>
      </c>
      <c r="G1719" s="1" t="n">
        <v>0.0002597994728768</v>
      </c>
      <c r="H1719" s="1" t="n">
        <v>0.22</v>
      </c>
      <c r="K1719" s="4" t="n">
        <v>100943867.82</v>
      </c>
      <c r="L1719" s="5" t="n">
        <v>4350001</v>
      </c>
      <c r="M1719" s="6" t="n">
        <v>23.205482</v>
      </c>
      <c r="AB1719" s="8" t="inlineStr">
        <is>
          <t>QISSwaps</t>
        </is>
      </c>
      <c r="AG1719" t="n">
        <v>0.000413</v>
      </c>
    </row>
    <row r="1720">
      <c r="A1720" t="inlineStr">
        <is>
          <t>QIS</t>
        </is>
      </c>
      <c r="B1720" t="inlineStr">
        <is>
          <t>CLU5C 93.00 Comdty</t>
        </is>
      </c>
      <c r="C1720" t="inlineStr">
        <is>
          <t>CLU5C 93.00 Comdty</t>
        </is>
      </c>
      <c r="G1720" s="1" t="n">
        <v>0.0003858855517328</v>
      </c>
      <c r="H1720" s="1" t="n">
        <v>0.21</v>
      </c>
      <c r="K1720" s="4" t="n">
        <v>100943867.82</v>
      </c>
      <c r="L1720" s="5" t="n">
        <v>4350001</v>
      </c>
      <c r="M1720" s="6" t="n">
        <v>23.205482</v>
      </c>
      <c r="AB1720" s="8" t="inlineStr">
        <is>
          <t>QISSwaps</t>
        </is>
      </c>
      <c r="AG1720" t="n">
        <v>0.000413</v>
      </c>
    </row>
    <row r="1721">
      <c r="A1721" t="inlineStr">
        <is>
          <t>QIS</t>
        </is>
      </c>
      <c r="B1721" t="inlineStr">
        <is>
          <t>CLU5C 94.00 Comdty</t>
        </is>
      </c>
      <c r="C1721" t="inlineStr">
        <is>
          <t>CLU5C 94.00 Comdty</t>
        </is>
      </c>
      <c r="G1721" s="1" t="n">
        <v>0.000127335626503</v>
      </c>
      <c r="H1721" s="1" t="n">
        <v>0.2</v>
      </c>
      <c r="K1721" s="4" t="n">
        <v>100943867.82</v>
      </c>
      <c r="L1721" s="5" t="n">
        <v>4350001</v>
      </c>
      <c r="M1721" s="6" t="n">
        <v>23.205482</v>
      </c>
      <c r="AB1721" s="8" t="inlineStr">
        <is>
          <t>QISSwaps</t>
        </is>
      </c>
      <c r="AG1721" t="n">
        <v>0.000413</v>
      </c>
    </row>
    <row r="1722">
      <c r="A1722" t="inlineStr">
        <is>
          <t>QIS</t>
        </is>
      </c>
      <c r="B1722" t="inlineStr">
        <is>
          <t>CLU5C 95.00 Comdty</t>
        </is>
      </c>
      <c r="C1722" t="inlineStr">
        <is>
          <t>CLU5C 95.00 Comdty</t>
        </is>
      </c>
      <c r="G1722" s="1" t="n">
        <v>0.0001259008001217</v>
      </c>
      <c r="H1722" s="1" t="n">
        <v>0.19</v>
      </c>
      <c r="K1722" s="4" t="n">
        <v>100943867.82</v>
      </c>
      <c r="L1722" s="5" t="n">
        <v>4350001</v>
      </c>
      <c r="M1722" s="6" t="n">
        <v>23.205482</v>
      </c>
      <c r="AB1722" s="8" t="inlineStr">
        <is>
          <t>QISSwaps</t>
        </is>
      </c>
      <c r="AG1722" t="n">
        <v>0.000413</v>
      </c>
    </row>
    <row r="1723">
      <c r="A1723" t="inlineStr">
        <is>
          <t>QIS</t>
        </is>
      </c>
      <c r="B1723" t="inlineStr">
        <is>
          <t>CLU5C 98.00 Comdty</t>
        </is>
      </c>
      <c r="C1723" t="inlineStr">
        <is>
          <t>CLU5C 98.00 Comdty</t>
        </is>
      </c>
      <c r="G1723" s="1" t="n">
        <v>0.0001220037780663</v>
      </c>
      <c r="H1723" s="1" t="n">
        <v>0.17</v>
      </c>
      <c r="K1723" s="4" t="n">
        <v>100943867.82</v>
      </c>
      <c r="L1723" s="5" t="n">
        <v>4350001</v>
      </c>
      <c r="M1723" s="6" t="n">
        <v>23.205482</v>
      </c>
      <c r="AB1723" s="8" t="inlineStr">
        <is>
          <t>QISSwaps</t>
        </is>
      </c>
      <c r="AG1723" t="n">
        <v>0.000413</v>
      </c>
    </row>
    <row r="1724">
      <c r="A1724" t="inlineStr">
        <is>
          <t>QIS</t>
        </is>
      </c>
      <c r="B1724" t="inlineStr">
        <is>
          <t>CLU5P 34.00 Comdty</t>
        </is>
      </c>
      <c r="C1724" t="inlineStr">
        <is>
          <t>CLU5P 34.00 Comdty</t>
        </is>
      </c>
      <c r="G1724" s="1" t="n">
        <v>0.0003545048112472</v>
      </c>
      <c r="H1724" s="1" t="n">
        <v>0.03</v>
      </c>
      <c r="K1724" s="4" t="n">
        <v>100943867.82</v>
      </c>
      <c r="L1724" s="5" t="n">
        <v>4350001</v>
      </c>
      <c r="M1724" s="6" t="n">
        <v>23.205482</v>
      </c>
      <c r="AB1724" s="8" t="inlineStr">
        <is>
          <t>QISSwaps</t>
        </is>
      </c>
      <c r="AG1724" t="n">
        <v>0.000413</v>
      </c>
    </row>
    <row r="1725">
      <c r="A1725" t="inlineStr">
        <is>
          <t>QIS</t>
        </is>
      </c>
      <c r="B1725" t="inlineStr">
        <is>
          <t>CLU5P 35.00 Comdty</t>
        </is>
      </c>
      <c r="C1725" t="inlineStr">
        <is>
          <t>CLU5P 35.00 Comdty</t>
        </is>
      </c>
      <c r="G1725" s="1" t="n">
        <v>0.0013736971443082</v>
      </c>
      <c r="H1725" s="1" t="n">
        <v>0.03</v>
      </c>
      <c r="K1725" s="4" t="n">
        <v>100943867.82</v>
      </c>
      <c r="L1725" s="5" t="n">
        <v>4350001</v>
      </c>
      <c r="M1725" s="6" t="n">
        <v>23.205482</v>
      </c>
      <c r="AB1725" s="8" t="inlineStr">
        <is>
          <t>QISSwaps</t>
        </is>
      </c>
      <c r="AG1725" t="n">
        <v>0.000413</v>
      </c>
    </row>
    <row r="1726">
      <c r="A1726" t="inlineStr">
        <is>
          <t>QIS</t>
        </is>
      </c>
      <c r="B1726" t="inlineStr">
        <is>
          <t>CLU5P 36.00 Comdty</t>
        </is>
      </c>
      <c r="C1726" t="inlineStr">
        <is>
          <t>CLU5P 36.00 Comdty</t>
        </is>
      </c>
      <c r="G1726" s="1" t="n">
        <v>0.0003303760609387</v>
      </c>
      <c r="H1726" s="1" t="n">
        <v>0.04</v>
      </c>
      <c r="K1726" s="4" t="n">
        <v>100943867.82</v>
      </c>
      <c r="L1726" s="5" t="n">
        <v>4350001</v>
      </c>
      <c r="M1726" s="6" t="n">
        <v>23.205482</v>
      </c>
      <c r="AB1726" s="8" t="inlineStr">
        <is>
          <t>QISSwaps</t>
        </is>
      </c>
      <c r="AG1726" t="n">
        <v>0.000413</v>
      </c>
    </row>
    <row r="1727">
      <c r="A1727" t="inlineStr">
        <is>
          <t>QIS</t>
        </is>
      </c>
      <c r="B1727" t="inlineStr">
        <is>
          <t>CLU5P 37.00 Comdty</t>
        </is>
      </c>
      <c r="C1727" t="inlineStr">
        <is>
          <t>CLU5P 37.00 Comdty</t>
        </is>
      </c>
      <c r="G1727" s="1" t="n">
        <v>0.0016135371642092</v>
      </c>
      <c r="H1727" s="1" t="n">
        <v>0.04</v>
      </c>
      <c r="K1727" s="4" t="n">
        <v>100943867.82</v>
      </c>
      <c r="L1727" s="5" t="n">
        <v>4350001</v>
      </c>
      <c r="M1727" s="6" t="n">
        <v>23.205482</v>
      </c>
      <c r="AB1727" s="8" t="inlineStr">
        <is>
          <t>QISSwaps</t>
        </is>
      </c>
      <c r="AG1727" t="n">
        <v>0.000413</v>
      </c>
    </row>
    <row r="1728">
      <c r="A1728" t="inlineStr">
        <is>
          <t>QIS</t>
        </is>
      </c>
      <c r="B1728" t="inlineStr">
        <is>
          <t>CLU5P 39.00 Comdty</t>
        </is>
      </c>
      <c r="C1728" t="inlineStr">
        <is>
          <t>CLU5P 39.00 Comdty</t>
        </is>
      </c>
      <c r="G1728" s="1" t="n">
        <v>0.0021449670353864</v>
      </c>
      <c r="H1728" s="1" t="n">
        <v>0.05</v>
      </c>
      <c r="K1728" s="4" t="n">
        <v>100943867.82</v>
      </c>
      <c r="L1728" s="5" t="n">
        <v>4350001</v>
      </c>
      <c r="M1728" s="6" t="n">
        <v>23.205482</v>
      </c>
      <c r="AB1728" s="8" t="inlineStr">
        <is>
          <t>QISSwaps</t>
        </is>
      </c>
      <c r="AG1728" t="n">
        <v>0.000413</v>
      </c>
    </row>
    <row r="1729">
      <c r="A1729" t="inlineStr">
        <is>
          <t>QIS</t>
        </is>
      </c>
      <c r="B1729" t="inlineStr">
        <is>
          <t>CLU5P 40.00 Comdty</t>
        </is>
      </c>
      <c r="C1729" t="inlineStr">
        <is>
          <t>CLU5P 40.00 Comdty</t>
        </is>
      </c>
      <c r="G1729" s="1" t="n">
        <v>0.0005979236565825001</v>
      </c>
      <c r="H1729" s="1" t="n">
        <v>0.06</v>
      </c>
      <c r="K1729" s="4" t="n">
        <v>100943867.82</v>
      </c>
      <c r="L1729" s="5" t="n">
        <v>4350001</v>
      </c>
      <c r="M1729" s="6" t="n">
        <v>23.205482</v>
      </c>
      <c r="AB1729" s="8" t="inlineStr">
        <is>
          <t>QISSwaps</t>
        </is>
      </c>
      <c r="AG1729" t="n">
        <v>0.000413</v>
      </c>
    </row>
    <row r="1730">
      <c r="A1730" t="inlineStr">
        <is>
          <t>QIS</t>
        </is>
      </c>
      <c r="B1730" t="inlineStr">
        <is>
          <t>CLV5 Comdty</t>
        </is>
      </c>
      <c r="C1730" t="inlineStr">
        <is>
          <t>CLV5 Comdty</t>
        </is>
      </c>
      <c r="G1730" s="1" t="n">
        <v>-2.868283897872311e-05</v>
      </c>
      <c r="H1730" s="1" t="n">
        <v>64.40000000000003</v>
      </c>
      <c r="K1730" s="4" t="n">
        <v>100943867.82</v>
      </c>
      <c r="L1730" s="5" t="n">
        <v>4350001</v>
      </c>
      <c r="M1730" s="6" t="n">
        <v>23.205482</v>
      </c>
      <c r="AB1730" s="8" t="inlineStr">
        <is>
          <t>QISSwaps</t>
        </is>
      </c>
      <c r="AG1730" t="n">
        <v>0.000413</v>
      </c>
    </row>
    <row r="1731">
      <c r="A1731" t="inlineStr">
        <is>
          <t>QIS</t>
        </is>
      </c>
      <c r="B1731" t="inlineStr">
        <is>
          <t>CLV5C 88.00 Comdty</t>
        </is>
      </c>
      <c r="C1731" t="inlineStr">
        <is>
          <t>CLV5C 88.00 Comdty</t>
        </is>
      </c>
      <c r="G1731" s="1" t="n">
        <v>0.0004041831728986</v>
      </c>
      <c r="H1731" s="1" t="n">
        <v>0.36</v>
      </c>
      <c r="K1731" s="4" t="n">
        <v>100943867.82</v>
      </c>
      <c r="L1731" s="5" t="n">
        <v>4350001</v>
      </c>
      <c r="M1731" s="6" t="n">
        <v>23.205482</v>
      </c>
      <c r="AB1731" s="8" t="inlineStr">
        <is>
          <t>QISSwaps</t>
        </is>
      </c>
      <c r="AG1731" t="n">
        <v>0.000413</v>
      </c>
    </row>
    <row r="1732">
      <c r="A1732" t="inlineStr">
        <is>
          <t>QIS</t>
        </is>
      </c>
      <c r="B1732" t="inlineStr">
        <is>
          <t>CLV5C 89.00 Comdty</t>
        </is>
      </c>
      <c r="C1732" t="inlineStr">
        <is>
          <t>CLV5C 89.00 Comdty</t>
        </is>
      </c>
      <c r="G1732" s="1" t="n">
        <v>0.0005326017530429</v>
      </c>
      <c r="H1732" s="1" t="n">
        <v>0.35</v>
      </c>
      <c r="K1732" s="4" t="n">
        <v>100943867.82</v>
      </c>
      <c r="L1732" s="5" t="n">
        <v>4350001</v>
      </c>
      <c r="M1732" s="6" t="n">
        <v>23.205482</v>
      </c>
      <c r="AB1732" s="8" t="inlineStr">
        <is>
          <t>QISSwaps</t>
        </is>
      </c>
      <c r="AG1732" t="n">
        <v>0.000413</v>
      </c>
    </row>
    <row r="1733">
      <c r="A1733" t="inlineStr">
        <is>
          <t>QIS</t>
        </is>
      </c>
      <c r="B1733" t="inlineStr">
        <is>
          <t>CLV5C 90.00 Comdty</t>
        </is>
      </c>
      <c r="C1733" t="inlineStr">
        <is>
          <t>CLV5C 90.00 Comdty</t>
        </is>
      </c>
      <c r="G1733" s="1" t="n">
        <v>0.0006587523696524</v>
      </c>
      <c r="H1733" s="1" t="n">
        <v>0.33</v>
      </c>
      <c r="K1733" s="4" t="n">
        <v>100943867.82</v>
      </c>
      <c r="L1733" s="5" t="n">
        <v>4350001</v>
      </c>
      <c r="M1733" s="6" t="n">
        <v>23.205482</v>
      </c>
      <c r="AB1733" s="8" t="inlineStr">
        <is>
          <t>QISSwaps</t>
        </is>
      </c>
      <c r="AG1733" t="n">
        <v>0.000413</v>
      </c>
    </row>
    <row r="1734">
      <c r="A1734" t="inlineStr">
        <is>
          <t>QIS</t>
        </is>
      </c>
      <c r="B1734" t="inlineStr">
        <is>
          <t>CLV5C 91.00 Comdty</t>
        </is>
      </c>
      <c r="C1734" t="inlineStr">
        <is>
          <t>CLV5C 91.00 Comdty</t>
        </is>
      </c>
      <c r="G1734" s="1" t="n">
        <v>0.0005212827462739</v>
      </c>
      <c r="H1734" s="1" t="n">
        <v>0.32</v>
      </c>
      <c r="K1734" s="4" t="n">
        <v>100943867.82</v>
      </c>
      <c r="L1734" s="5" t="n">
        <v>4350001</v>
      </c>
      <c r="M1734" s="6" t="n">
        <v>23.205482</v>
      </c>
      <c r="AB1734" s="8" t="inlineStr">
        <is>
          <t>QISSwaps</t>
        </is>
      </c>
      <c r="AG1734" t="n">
        <v>0.000413</v>
      </c>
    </row>
    <row r="1735">
      <c r="A1735" t="inlineStr">
        <is>
          <t>QIS</t>
        </is>
      </c>
      <c r="B1735" t="inlineStr">
        <is>
          <t>CLV5C 92.00 Comdty</t>
        </is>
      </c>
      <c r="C1735" t="inlineStr">
        <is>
          <t>CLV5C 92.00 Comdty</t>
        </is>
      </c>
      <c r="G1735" s="1" t="n">
        <v>0.0002580866210716</v>
      </c>
      <c r="H1735" s="1" t="n">
        <v>0.3</v>
      </c>
      <c r="K1735" s="4" t="n">
        <v>100943867.82</v>
      </c>
      <c r="L1735" s="5" t="n">
        <v>4350001</v>
      </c>
      <c r="M1735" s="6" t="n">
        <v>23.205482</v>
      </c>
      <c r="AB1735" s="8" t="inlineStr">
        <is>
          <t>QISSwaps</t>
        </is>
      </c>
      <c r="AG1735" t="n">
        <v>0.000413</v>
      </c>
    </row>
    <row r="1736">
      <c r="A1736" t="inlineStr">
        <is>
          <t>QIS</t>
        </is>
      </c>
      <c r="B1736" t="inlineStr">
        <is>
          <t>CLV5C 93.00 Comdty</t>
        </is>
      </c>
      <c r="C1736" t="inlineStr">
        <is>
          <t>CLV5C 93.00 Comdty</t>
        </is>
      </c>
      <c r="G1736" s="1" t="n">
        <v>0.0001277087775469</v>
      </c>
      <c r="H1736" s="1" t="n">
        <v>0.29</v>
      </c>
      <c r="K1736" s="4" t="n">
        <v>100943867.82</v>
      </c>
      <c r="L1736" s="5" t="n">
        <v>4350001</v>
      </c>
      <c r="M1736" s="6" t="n">
        <v>23.205482</v>
      </c>
      <c r="AB1736" s="8" t="inlineStr">
        <is>
          <t>QISSwaps</t>
        </is>
      </c>
      <c r="AG1736" t="n">
        <v>0.000413</v>
      </c>
    </row>
    <row r="1737">
      <c r="A1737" t="inlineStr">
        <is>
          <t>QIS</t>
        </is>
      </c>
      <c r="B1737" t="inlineStr">
        <is>
          <t>CLV5C 94.00 Comdty</t>
        </is>
      </c>
      <c r="C1737" t="inlineStr">
        <is>
          <t>CLV5C 94.00 Comdty</t>
        </is>
      </c>
      <c r="G1737" s="1" t="n">
        <v>0.0002527412393244</v>
      </c>
      <c r="H1737" s="1" t="n">
        <v>0.28</v>
      </c>
      <c r="K1737" s="4" t="n">
        <v>100943867.82</v>
      </c>
      <c r="L1737" s="5" t="n">
        <v>4350001</v>
      </c>
      <c r="M1737" s="6" t="n">
        <v>23.205482</v>
      </c>
      <c r="AB1737" s="8" t="inlineStr">
        <is>
          <t>QISSwaps</t>
        </is>
      </c>
      <c r="AG1737" t="n">
        <v>0.000413</v>
      </c>
    </row>
    <row r="1738">
      <c r="A1738" t="inlineStr">
        <is>
          <t>QIS</t>
        </is>
      </c>
      <c r="B1738" t="inlineStr">
        <is>
          <t>CLV5P 38.00 Comdty</t>
        </is>
      </c>
      <c r="C1738" t="inlineStr">
        <is>
          <t>CLV5P 38.00 Comdty</t>
        </is>
      </c>
      <c r="G1738" s="1" t="n">
        <v>0.0006249235040329</v>
      </c>
      <c r="H1738" s="1" t="n">
        <v>0.12</v>
      </c>
      <c r="K1738" s="4" t="n">
        <v>100943867.82</v>
      </c>
      <c r="L1738" s="5" t="n">
        <v>4350001</v>
      </c>
      <c r="M1738" s="6" t="n">
        <v>23.205482</v>
      </c>
      <c r="AB1738" s="8" t="inlineStr">
        <is>
          <t>QISSwaps</t>
        </is>
      </c>
      <c r="AG1738" t="n">
        <v>0.000413</v>
      </c>
    </row>
    <row r="1739">
      <c r="A1739" t="inlineStr">
        <is>
          <t>QIS</t>
        </is>
      </c>
      <c r="B1739" t="inlineStr">
        <is>
          <t>CLV5P 39.00 Comdty</t>
        </is>
      </c>
      <c r="C1739" t="inlineStr">
        <is>
          <t>CLV5P 39.00 Comdty</t>
        </is>
      </c>
      <c r="G1739" s="1" t="n">
        <v>0.0021305296852657</v>
      </c>
      <c r="H1739" s="1" t="n">
        <v>0.13</v>
      </c>
      <c r="K1739" s="4" t="n">
        <v>100943867.82</v>
      </c>
      <c r="L1739" s="5" t="n">
        <v>4350001</v>
      </c>
      <c r="M1739" s="6" t="n">
        <v>23.205482</v>
      </c>
      <c r="AB1739" s="8" t="inlineStr">
        <is>
          <t>QISSwaps</t>
        </is>
      </c>
      <c r="AG1739" t="n">
        <v>0.000413</v>
      </c>
    </row>
    <row r="1740">
      <c r="A1740" t="inlineStr">
        <is>
          <t>QIS</t>
        </is>
      </c>
      <c r="B1740" t="inlineStr">
        <is>
          <t>CLV5P 40.00 Comdty</t>
        </is>
      </c>
      <c r="C1740" t="inlineStr">
        <is>
          <t>CLV5P 40.00 Comdty</t>
        </is>
      </c>
      <c r="G1740" s="1" t="n">
        <v>0.0014836015453229</v>
      </c>
      <c r="H1740" s="1" t="n">
        <v>0.15</v>
      </c>
      <c r="K1740" s="4" t="n">
        <v>100943867.82</v>
      </c>
      <c r="L1740" s="5" t="n">
        <v>4350001</v>
      </c>
      <c r="M1740" s="6" t="n">
        <v>23.205482</v>
      </c>
      <c r="AB1740" s="8" t="inlineStr">
        <is>
          <t>QISSwaps</t>
        </is>
      </c>
      <c r="AG1740" t="n">
        <v>0.000413</v>
      </c>
    </row>
    <row r="1741">
      <c r="A1741" t="inlineStr">
        <is>
          <t>QIS</t>
        </is>
      </c>
      <c r="B1741" t="inlineStr">
        <is>
          <t>CLV5P 41.00 Comdty</t>
        </is>
      </c>
      <c r="C1741" t="inlineStr">
        <is>
          <t>CLV5P 41.00 Comdty</t>
        </is>
      </c>
      <c r="G1741" s="1" t="n">
        <v>0.0008672451677209</v>
      </c>
      <c r="H1741" s="1" t="n">
        <v>0.16</v>
      </c>
      <c r="K1741" s="4" t="n">
        <v>100943867.82</v>
      </c>
      <c r="L1741" s="5" t="n">
        <v>4350001</v>
      </c>
      <c r="M1741" s="6" t="n">
        <v>23.205482</v>
      </c>
      <c r="AB1741" s="8" t="inlineStr">
        <is>
          <t>QISSwaps</t>
        </is>
      </c>
      <c r="AG1741" t="n">
        <v>0.000413</v>
      </c>
    </row>
    <row r="1742">
      <c r="A1742" t="inlineStr">
        <is>
          <t>QIS</t>
        </is>
      </c>
      <c r="B1742" t="inlineStr">
        <is>
          <t>CLV5P 42.00 Comdty</t>
        </is>
      </c>
      <c r="C1742" t="inlineStr">
        <is>
          <t>CLV5P 42.00 Comdty</t>
        </is>
      </c>
      <c r="G1742" s="1" t="n">
        <v>0.0005636518467579</v>
      </c>
      <c r="H1742" s="1" t="n">
        <v>0.18</v>
      </c>
      <c r="K1742" s="4" t="n">
        <v>100943867.82</v>
      </c>
      <c r="L1742" s="5" t="n">
        <v>4350001</v>
      </c>
      <c r="M1742" s="6" t="n">
        <v>23.205482</v>
      </c>
      <c r="AB1742" s="8" t="inlineStr">
        <is>
          <t>QISSwaps</t>
        </is>
      </c>
      <c r="AG1742" t="n">
        <v>0.000413</v>
      </c>
    </row>
    <row r="1743">
      <c r="A1743" t="inlineStr">
        <is>
          <t>QIS</t>
        </is>
      </c>
      <c r="B1743" t="inlineStr">
        <is>
          <t>CLV5P 43.00 Comdty</t>
        </is>
      </c>
      <c r="C1743" t="inlineStr">
        <is>
          <t>CLV5P 43.00 Comdty</t>
        </is>
      </c>
      <c r="G1743" s="1" t="n">
        <v>0.0002751411407594</v>
      </c>
      <c r="H1743" s="1" t="n">
        <v>0.2</v>
      </c>
      <c r="K1743" s="4" t="n">
        <v>100943867.82</v>
      </c>
      <c r="L1743" s="5" t="n">
        <v>4350001</v>
      </c>
      <c r="M1743" s="6" t="n">
        <v>23.205482</v>
      </c>
      <c r="AB1743" s="8" t="inlineStr">
        <is>
          <t>QISSwaps</t>
        </is>
      </c>
      <c r="AG1743" t="n">
        <v>0.000413</v>
      </c>
    </row>
    <row r="1744">
      <c r="A1744" t="inlineStr">
        <is>
          <t>QIS</t>
        </is>
      </c>
      <c r="B1744" t="inlineStr">
        <is>
          <t>CLV5P 44.00 Comdty</t>
        </is>
      </c>
      <c r="C1744" t="inlineStr">
        <is>
          <t>CLV5P 44.00 Comdty</t>
        </is>
      </c>
      <c r="G1744" s="1" t="n">
        <v>0.0002688492994912</v>
      </c>
      <c r="H1744" s="1" t="n">
        <v>0.22</v>
      </c>
      <c r="K1744" s="4" t="n">
        <v>100943867.82</v>
      </c>
      <c r="L1744" s="5" t="n">
        <v>4350001</v>
      </c>
      <c r="M1744" s="6" t="n">
        <v>23.205482</v>
      </c>
      <c r="AB1744" s="8" t="inlineStr">
        <is>
          <t>QISSwaps</t>
        </is>
      </c>
      <c r="AG1744" t="n">
        <v>0.000413</v>
      </c>
    </row>
    <row r="1745">
      <c r="A1745" t="inlineStr">
        <is>
          <t>QIS</t>
        </is>
      </c>
      <c r="B1745" t="inlineStr">
        <is>
          <t>CLX5 Comdty</t>
        </is>
      </c>
      <c r="C1745" t="inlineStr">
        <is>
          <t>CLX5 Comdty</t>
        </is>
      </c>
      <c r="G1745" s="1" t="n">
        <v>0.0001338789573851</v>
      </c>
      <c r="H1745" s="1" t="n">
        <v>63.55999999999996</v>
      </c>
      <c r="K1745" s="4" t="n">
        <v>100943867.82</v>
      </c>
      <c r="L1745" s="5" t="n">
        <v>4350001</v>
      </c>
      <c r="M1745" s="6" t="n">
        <v>23.205482</v>
      </c>
      <c r="AB1745" s="8" t="inlineStr">
        <is>
          <t>QISSwaps</t>
        </is>
      </c>
      <c r="AG1745" t="n">
        <v>0.000413</v>
      </c>
    </row>
    <row r="1746">
      <c r="A1746" t="inlineStr">
        <is>
          <t>QIS</t>
        </is>
      </c>
      <c r="B1746" t="inlineStr">
        <is>
          <t>CLX5C 105.00 Comdty</t>
        </is>
      </c>
      <c r="C1746" t="inlineStr">
        <is>
          <t>CLX5C 105.00 Comdty</t>
        </is>
      </c>
      <c r="G1746" s="1" t="n">
        <v>0.0001133973885753</v>
      </c>
      <c r="H1746" s="1" t="n">
        <v>0.24</v>
      </c>
      <c r="K1746" s="4" t="n">
        <v>100943867.82</v>
      </c>
      <c r="L1746" s="5" t="n">
        <v>4350001</v>
      </c>
      <c r="M1746" s="6" t="n">
        <v>23.205482</v>
      </c>
      <c r="AB1746" s="8" t="inlineStr">
        <is>
          <t>QISSwaps</t>
        </is>
      </c>
      <c r="AG1746" t="n">
        <v>0.000413</v>
      </c>
    </row>
    <row r="1747">
      <c r="A1747" t="inlineStr">
        <is>
          <t>QIS</t>
        </is>
      </c>
      <c r="B1747" t="inlineStr">
        <is>
          <t>CLX5C 108.00 Comdty</t>
        </is>
      </c>
      <c r="C1747" t="inlineStr">
        <is>
          <t>CLX5C 108.00 Comdty</t>
        </is>
      </c>
      <c r="G1747" s="1" t="n">
        <v>0.000110352595999</v>
      </c>
      <c r="H1747" s="1" t="n">
        <v>0.22</v>
      </c>
      <c r="K1747" s="4" t="n">
        <v>100943867.82</v>
      </c>
      <c r="L1747" s="5" t="n">
        <v>4350001</v>
      </c>
      <c r="M1747" s="6" t="n">
        <v>23.205482</v>
      </c>
      <c r="AB1747" s="8" t="inlineStr">
        <is>
          <t>QISSwaps</t>
        </is>
      </c>
      <c r="AG1747" t="n">
        <v>0.000413</v>
      </c>
    </row>
    <row r="1748">
      <c r="A1748" t="inlineStr">
        <is>
          <t>QIS</t>
        </is>
      </c>
      <c r="B1748" t="inlineStr">
        <is>
          <t>CLX5C 111.00 Comdty</t>
        </is>
      </c>
      <c r="C1748" t="inlineStr">
        <is>
          <t>CLX5C 111.00 Comdty</t>
        </is>
      </c>
      <c r="G1748" s="1" t="n">
        <v>0.0002139373678913</v>
      </c>
      <c r="H1748" s="1" t="n">
        <v>0.2</v>
      </c>
      <c r="K1748" s="4" t="n">
        <v>100943867.82</v>
      </c>
      <c r="L1748" s="5" t="n">
        <v>4350001</v>
      </c>
      <c r="M1748" s="6" t="n">
        <v>23.205482</v>
      </c>
      <c r="AB1748" s="8" t="inlineStr">
        <is>
          <t>QISSwaps</t>
        </is>
      </c>
      <c r="AG1748" t="n">
        <v>0.000413</v>
      </c>
    </row>
    <row r="1749">
      <c r="A1749" t="inlineStr">
        <is>
          <t>QIS</t>
        </is>
      </c>
      <c r="B1749" t="inlineStr">
        <is>
          <t>CLX5C 116.00 Comdty</t>
        </is>
      </c>
      <c r="C1749" t="inlineStr">
        <is>
          <t>CLX5C 116.00 Comdty</t>
        </is>
      </c>
      <c r="G1749" s="1" t="n">
        <v>0.0001028107446528</v>
      </c>
      <c r="H1749" s="1" t="n">
        <v>0.18</v>
      </c>
      <c r="K1749" s="4" t="n">
        <v>100943867.82</v>
      </c>
      <c r="L1749" s="5" t="n">
        <v>4350001</v>
      </c>
      <c r="M1749" s="6" t="n">
        <v>23.205482</v>
      </c>
      <c r="AB1749" s="8" t="inlineStr">
        <is>
          <t>QISSwaps</t>
        </is>
      </c>
      <c r="AG1749" t="n">
        <v>0.000413</v>
      </c>
    </row>
    <row r="1750">
      <c r="A1750" t="inlineStr">
        <is>
          <t>QIS</t>
        </is>
      </c>
      <c r="B1750" t="inlineStr">
        <is>
          <t>CLX5C 122.00 Comdty</t>
        </is>
      </c>
      <c r="C1750" t="inlineStr">
        <is>
          <t>CLX5C 122.00 Comdty</t>
        </is>
      </c>
      <c r="G1750" s="1" t="n">
        <v>9.786624086009524e-05</v>
      </c>
      <c r="H1750" s="1" t="n">
        <v>0.15</v>
      </c>
      <c r="K1750" s="4" t="n">
        <v>100943867.82</v>
      </c>
      <c r="L1750" s="5" t="n">
        <v>4350001</v>
      </c>
      <c r="M1750" s="6" t="n">
        <v>23.205482</v>
      </c>
      <c r="AB1750" s="8" t="inlineStr">
        <is>
          <t>QISSwaps</t>
        </is>
      </c>
      <c r="AG1750" t="n">
        <v>0.000413</v>
      </c>
    </row>
    <row r="1751">
      <c r="A1751" t="inlineStr">
        <is>
          <t>QIS</t>
        </is>
      </c>
      <c r="B1751" t="inlineStr">
        <is>
          <t>CLX5C 130.00 Comdty</t>
        </is>
      </c>
      <c r="C1751" t="inlineStr">
        <is>
          <t>CLX5C 130.00 Comdty</t>
        </is>
      </c>
      <c r="G1751" s="1" t="n">
        <v>0.000276930368069</v>
      </c>
      <c r="H1751" s="1" t="n">
        <v>0.12</v>
      </c>
      <c r="K1751" s="4" t="n">
        <v>100943867.82</v>
      </c>
      <c r="L1751" s="5" t="n">
        <v>4350001</v>
      </c>
      <c r="M1751" s="6" t="n">
        <v>23.205482</v>
      </c>
      <c r="AB1751" s="8" t="inlineStr">
        <is>
          <t>QISSwaps</t>
        </is>
      </c>
      <c r="AG1751" t="n">
        <v>0.000413</v>
      </c>
    </row>
    <row r="1752">
      <c r="A1752" t="inlineStr">
        <is>
          <t>QIS</t>
        </is>
      </c>
      <c r="B1752" t="inlineStr">
        <is>
          <t>CLX5C 93.00 Comdty</t>
        </is>
      </c>
      <c r="C1752" t="inlineStr">
        <is>
          <t>CLX5C 93.00 Comdty</t>
        </is>
      </c>
      <c r="G1752" s="1" t="n">
        <v>0.0001278349438677</v>
      </c>
      <c r="H1752" s="1" t="n">
        <v>0.35</v>
      </c>
      <c r="K1752" s="4" t="n">
        <v>100943867.82</v>
      </c>
      <c r="L1752" s="5" t="n">
        <v>4350001</v>
      </c>
      <c r="M1752" s="6" t="n">
        <v>23.205482</v>
      </c>
      <c r="AB1752" s="8" t="inlineStr">
        <is>
          <t>QISSwaps</t>
        </is>
      </c>
      <c r="AG1752" t="n">
        <v>0.000413</v>
      </c>
    </row>
    <row r="1753">
      <c r="A1753" t="inlineStr">
        <is>
          <t>QIS</t>
        </is>
      </c>
      <c r="B1753" t="inlineStr">
        <is>
          <t>CLX5C 94.00 Comdty</t>
        </is>
      </c>
      <c r="C1753" t="inlineStr">
        <is>
          <t>CLX5C 94.00 Comdty</t>
        </is>
      </c>
      <c r="G1753" s="1" t="n">
        <v>0.0001265173996774</v>
      </c>
      <c r="H1753" s="1" t="n">
        <v>0.34</v>
      </c>
      <c r="K1753" s="4" t="n">
        <v>100943867.82</v>
      </c>
      <c r="L1753" s="5" t="n">
        <v>4350001</v>
      </c>
      <c r="M1753" s="6" t="n">
        <v>23.205482</v>
      </c>
      <c r="AB1753" s="8" t="inlineStr">
        <is>
          <t>QISSwaps</t>
        </is>
      </c>
      <c r="AG1753" t="n">
        <v>0.000413</v>
      </c>
    </row>
    <row r="1754">
      <c r="A1754" t="inlineStr">
        <is>
          <t>QIS</t>
        </is>
      </c>
      <c r="B1754" t="inlineStr">
        <is>
          <t>CLX5C 95.00 Comdty</t>
        </is>
      </c>
      <c r="C1754" t="inlineStr">
        <is>
          <t>CLX5C 95.00 Comdty</t>
        </is>
      </c>
      <c r="G1754" s="1" t="n">
        <v>0.00037508460618</v>
      </c>
      <c r="H1754" s="1" t="n">
        <v>0.33</v>
      </c>
      <c r="K1754" s="4" t="n">
        <v>100943867.82</v>
      </c>
      <c r="L1754" s="5" t="n">
        <v>4350001</v>
      </c>
      <c r="M1754" s="6" t="n">
        <v>23.205482</v>
      </c>
      <c r="AB1754" s="8" t="inlineStr">
        <is>
          <t>QISSwaps</t>
        </is>
      </c>
      <c r="AG1754" t="n">
        <v>0.000413</v>
      </c>
    </row>
    <row r="1755">
      <c r="A1755" t="inlineStr">
        <is>
          <t>QIS</t>
        </is>
      </c>
      <c r="B1755" t="inlineStr">
        <is>
          <t>CLX5C 96.00 Comdty</t>
        </is>
      </c>
      <c r="C1755" t="inlineStr">
        <is>
          <t>CLX5C 96.00 Comdty</t>
        </is>
      </c>
      <c r="G1755" s="1" t="n">
        <v>0.0001240718197961</v>
      </c>
      <c r="H1755" s="1" t="n">
        <v>0.31</v>
      </c>
      <c r="K1755" s="4" t="n">
        <v>100943867.82</v>
      </c>
      <c r="L1755" s="5" t="n">
        <v>4350001</v>
      </c>
      <c r="M1755" s="6" t="n">
        <v>23.205482</v>
      </c>
      <c r="AB1755" s="8" t="inlineStr">
        <is>
          <t>QISSwaps</t>
        </is>
      </c>
      <c r="AG1755" t="n">
        <v>0.000413</v>
      </c>
    </row>
    <row r="1756">
      <c r="A1756" t="inlineStr">
        <is>
          <t>QIS</t>
        </is>
      </c>
      <c r="B1756" t="inlineStr">
        <is>
          <t>CLX5C 97.00 Comdty</t>
        </is>
      </c>
      <c r="C1756" t="inlineStr">
        <is>
          <t>CLX5C 97.00 Comdty</t>
        </is>
      </c>
      <c r="G1756" s="1" t="n">
        <v>0.0001229242534792</v>
      </c>
      <c r="H1756" s="1" t="n">
        <v>0.3</v>
      </c>
      <c r="K1756" s="4" t="n">
        <v>100943867.82</v>
      </c>
      <c r="L1756" s="5" t="n">
        <v>4350001</v>
      </c>
      <c r="M1756" s="6" t="n">
        <v>23.205482</v>
      </c>
      <c r="AB1756" s="8" t="inlineStr">
        <is>
          <t>QISSwaps</t>
        </is>
      </c>
      <c r="AG1756" t="n">
        <v>0.000413</v>
      </c>
    </row>
    <row r="1757">
      <c r="A1757" t="inlineStr">
        <is>
          <t>QIS</t>
        </is>
      </c>
      <c r="B1757" t="inlineStr">
        <is>
          <t>CLX5P 41.00 Comdty</t>
        </is>
      </c>
      <c r="C1757" t="inlineStr">
        <is>
          <t>CLX5P 41.00 Comdty</t>
        </is>
      </c>
      <c r="G1757" s="1" t="n">
        <v>0.000579387451934</v>
      </c>
      <c r="H1757" s="1" t="n">
        <v>0.27</v>
      </c>
      <c r="K1757" s="4" t="n">
        <v>100943867.82</v>
      </c>
      <c r="L1757" s="5" t="n">
        <v>4350001</v>
      </c>
      <c r="M1757" s="6" t="n">
        <v>23.205482</v>
      </c>
      <c r="AB1757" s="8" t="inlineStr">
        <is>
          <t>QISSwaps</t>
        </is>
      </c>
      <c r="AG1757" t="n">
        <v>0.000413</v>
      </c>
    </row>
    <row r="1758">
      <c r="A1758" t="inlineStr">
        <is>
          <t>QIS</t>
        </is>
      </c>
      <c r="B1758" t="inlineStr">
        <is>
          <t>CLX5P 42.00 Comdty</t>
        </is>
      </c>
      <c r="C1758" t="inlineStr">
        <is>
          <t>CLX5P 42.00 Comdty</t>
        </is>
      </c>
      <c r="G1758" s="1" t="n">
        <v>0.0011334603551637</v>
      </c>
      <c r="H1758" s="1" t="n">
        <v>0.29</v>
      </c>
      <c r="K1758" s="4" t="n">
        <v>100943867.82</v>
      </c>
      <c r="L1758" s="5" t="n">
        <v>4350001</v>
      </c>
      <c r="M1758" s="6" t="n">
        <v>23.205482</v>
      </c>
      <c r="AB1758" s="8" t="inlineStr">
        <is>
          <t>QISSwaps</t>
        </is>
      </c>
      <c r="AG1758" t="n">
        <v>0.000413</v>
      </c>
    </row>
    <row r="1759">
      <c r="A1759" t="inlineStr">
        <is>
          <t>QIS</t>
        </is>
      </c>
      <c r="B1759" t="inlineStr">
        <is>
          <t>CLX5P 43.00 Comdty</t>
        </is>
      </c>
      <c r="C1759" t="inlineStr">
        <is>
          <t>CLX5P 43.00 Comdty</t>
        </is>
      </c>
      <c r="G1759" s="1" t="n">
        <v>0.0008287371538774</v>
      </c>
      <c r="H1759" s="1" t="n">
        <v>0.32</v>
      </c>
      <c r="K1759" s="4" t="n">
        <v>100943867.82</v>
      </c>
      <c r="L1759" s="5" t="n">
        <v>4350001</v>
      </c>
      <c r="M1759" s="6" t="n">
        <v>23.205482</v>
      </c>
      <c r="AB1759" s="8" t="inlineStr">
        <is>
          <t>QISSwaps</t>
        </is>
      </c>
      <c r="AG1759" t="n">
        <v>0.000413</v>
      </c>
    </row>
    <row r="1760">
      <c r="A1760" t="inlineStr">
        <is>
          <t>QIS</t>
        </is>
      </c>
      <c r="B1760" t="inlineStr">
        <is>
          <t>CLX5P 44.00 Comdty</t>
        </is>
      </c>
      <c r="C1760" t="inlineStr">
        <is>
          <t>CLX5P 44.00 Comdty</t>
        </is>
      </c>
      <c r="G1760" s="1" t="n">
        <v>0.00081326836667</v>
      </c>
      <c r="H1760" s="1" t="n">
        <v>0.36</v>
      </c>
      <c r="K1760" s="4" t="n">
        <v>100943867.82</v>
      </c>
      <c r="L1760" s="5" t="n">
        <v>4350001</v>
      </c>
      <c r="M1760" s="6" t="n">
        <v>23.205482</v>
      </c>
      <c r="AB1760" s="8" t="inlineStr">
        <is>
          <t>QISSwaps</t>
        </is>
      </c>
      <c r="AG1760" t="n">
        <v>0.000413</v>
      </c>
    </row>
    <row r="1761">
      <c r="A1761" t="inlineStr">
        <is>
          <t>QIS</t>
        </is>
      </c>
      <c r="B1761" t="inlineStr">
        <is>
          <t>CLX5P 45.00 Comdty</t>
        </is>
      </c>
      <c r="C1761" t="inlineStr">
        <is>
          <t>CLX5P 45.00 Comdty</t>
        </is>
      </c>
      <c r="G1761" s="1" t="n">
        <v>0.0005319018728079001</v>
      </c>
      <c r="H1761" s="1" t="n">
        <v>0.4</v>
      </c>
      <c r="K1761" s="4" t="n">
        <v>100943867.82</v>
      </c>
      <c r="L1761" s="5" t="n">
        <v>4350001</v>
      </c>
      <c r="M1761" s="6" t="n">
        <v>23.205482</v>
      </c>
      <c r="AB1761" s="8" t="inlineStr">
        <is>
          <t>QISSwaps</t>
        </is>
      </c>
      <c r="AG1761" t="n">
        <v>0.000413</v>
      </c>
    </row>
    <row r="1762">
      <c r="A1762" t="inlineStr">
        <is>
          <t>QIS</t>
        </is>
      </c>
      <c r="B1762" t="inlineStr">
        <is>
          <t>CLX5P 46.00 Comdty</t>
        </is>
      </c>
      <c r="C1762" t="inlineStr">
        <is>
          <t>CLX5P 46.00 Comdty</t>
        </is>
      </c>
      <c r="G1762" s="1" t="n">
        <v>0.0005211323776204</v>
      </c>
      <c r="H1762" s="1" t="n">
        <v>0.45</v>
      </c>
      <c r="K1762" s="4" t="n">
        <v>100943867.82</v>
      </c>
      <c r="L1762" s="5" t="n">
        <v>4350001</v>
      </c>
      <c r="M1762" s="6" t="n">
        <v>23.205482</v>
      </c>
      <c r="AB1762" s="8" t="inlineStr">
        <is>
          <t>QISSwaps</t>
        </is>
      </c>
      <c r="AG1762" t="n">
        <v>0.000413</v>
      </c>
    </row>
    <row r="1763">
      <c r="A1763" t="inlineStr">
        <is>
          <t>QIS</t>
        </is>
      </c>
      <c r="B1763" t="inlineStr">
        <is>
          <t>COU5 Comdty</t>
        </is>
      </c>
      <c r="C1763" t="inlineStr">
        <is>
          <t>COU5 Comdty</t>
        </is>
      </c>
      <c r="G1763" s="1" t="n">
        <v>0.0003072987343311</v>
      </c>
      <c r="H1763" s="1" t="n">
        <v>68.8</v>
      </c>
      <c r="K1763" s="4" t="n">
        <v>100943867.82</v>
      </c>
      <c r="L1763" s="5" t="n">
        <v>4350001</v>
      </c>
      <c r="M1763" s="6" t="n">
        <v>23.205482</v>
      </c>
      <c r="AB1763" s="8" t="inlineStr">
        <is>
          <t>QISSwaps</t>
        </is>
      </c>
      <c r="AG1763" t="n">
        <v>0.000413</v>
      </c>
    </row>
    <row r="1764">
      <c r="A1764" t="inlineStr">
        <is>
          <t>QIS</t>
        </is>
      </c>
      <c r="B1764" t="inlineStr">
        <is>
          <t>COU5 Comdty</t>
        </is>
      </c>
      <c r="C1764" t="inlineStr">
        <is>
          <t>COU5 Comdty</t>
        </is>
      </c>
      <c r="G1764" s="1" t="n">
        <v>0.0011726383175669</v>
      </c>
      <c r="H1764" s="1" t="n">
        <v>68.8</v>
      </c>
      <c r="K1764" s="4" t="n">
        <v>100943867.82</v>
      </c>
      <c r="L1764" s="5" t="n">
        <v>4350001</v>
      </c>
      <c r="M1764" s="6" t="n">
        <v>23.205482</v>
      </c>
      <c r="AB1764" s="8" t="inlineStr">
        <is>
          <t>QISSwaps</t>
        </is>
      </c>
      <c r="AG1764" t="n">
        <v>0.000413</v>
      </c>
    </row>
    <row r="1765">
      <c r="A1765" t="inlineStr">
        <is>
          <t>QIS</t>
        </is>
      </c>
      <c r="B1765" t="inlineStr">
        <is>
          <t>COU5 Comdty</t>
        </is>
      </c>
      <c r="C1765" t="inlineStr">
        <is>
          <t>COU5 Comdty</t>
        </is>
      </c>
      <c r="G1765" s="1" t="n">
        <v>-27.34308049095869</v>
      </c>
      <c r="H1765" s="1" t="n">
        <v>69.11</v>
      </c>
      <c r="K1765" s="4" t="n">
        <v>100943867.82</v>
      </c>
      <c r="L1765" s="5" t="n">
        <v>4350001</v>
      </c>
      <c r="M1765" s="6" t="n">
        <v>23.205482</v>
      </c>
      <c r="AB1765" s="8" t="inlineStr">
        <is>
          <t>QISSwaps</t>
        </is>
      </c>
      <c r="AG1765" t="n">
        <v>0.000413</v>
      </c>
    </row>
    <row r="1766">
      <c r="A1766" t="inlineStr">
        <is>
          <t>QIS</t>
        </is>
      </c>
      <c r="B1766" t="inlineStr">
        <is>
          <t>COU5C 71 Comdty</t>
        </is>
      </c>
      <c r="C1766" t="inlineStr">
        <is>
          <t>COU5C 71 Comdty</t>
        </is>
      </c>
      <c r="G1766" s="1" t="n">
        <v>-117.2229912134719</v>
      </c>
      <c r="H1766" s="1" t="n">
        <v>1.87</v>
      </c>
      <c r="K1766" s="4" t="n">
        <v>100943867.82</v>
      </c>
      <c r="L1766" s="5" t="n">
        <v>4350001</v>
      </c>
      <c r="M1766" s="6" t="n">
        <v>23.205482</v>
      </c>
      <c r="AB1766" s="8" t="inlineStr">
        <is>
          <t>QISSwaps</t>
        </is>
      </c>
      <c r="AG1766" t="n">
        <v>0.000413</v>
      </c>
    </row>
    <row r="1767">
      <c r="A1767" t="inlineStr">
        <is>
          <t>QIS</t>
        </is>
      </c>
      <c r="B1767" t="inlineStr">
        <is>
          <t>COU5P 73 Comdty</t>
        </is>
      </c>
      <c r="C1767" t="inlineStr">
        <is>
          <t>COU5P 73 Comdty</t>
        </is>
      </c>
      <c r="G1767" s="1" t="n">
        <v>-85.7858383438369</v>
      </c>
      <c r="H1767" s="1" t="n">
        <v>5.28</v>
      </c>
      <c r="K1767" s="4" t="n">
        <v>100943867.82</v>
      </c>
      <c r="L1767" s="5" t="n">
        <v>4350001</v>
      </c>
      <c r="M1767" s="6" t="n">
        <v>23.205482</v>
      </c>
      <c r="AB1767" s="8" t="inlineStr">
        <is>
          <t>QISSwaps</t>
        </is>
      </c>
      <c r="AG1767" t="n">
        <v>0.000413</v>
      </c>
    </row>
    <row r="1768">
      <c r="A1768" t="inlineStr">
        <is>
          <t>QIS</t>
        </is>
      </c>
      <c r="B1768" t="inlineStr">
        <is>
          <t>CTZ5 Comdty</t>
        </is>
      </c>
      <c r="C1768" t="inlineStr">
        <is>
          <t>CTZ5 Comdty</t>
        </is>
      </c>
      <c r="G1768" s="1" t="n">
        <v>-0.0570055752925047</v>
      </c>
      <c r="H1768" s="1" t="n">
        <v>68.63</v>
      </c>
      <c r="K1768" s="4" t="n">
        <v>100943867.82</v>
      </c>
      <c r="L1768" s="5" t="n">
        <v>4350001</v>
      </c>
      <c r="M1768" s="6" t="n">
        <v>23.205482</v>
      </c>
      <c r="AB1768" s="8" t="inlineStr">
        <is>
          <t>QISSwaps</t>
        </is>
      </c>
      <c r="AG1768" t="n">
        <v>0.000413</v>
      </c>
    </row>
    <row r="1769">
      <c r="A1769" t="inlineStr">
        <is>
          <t>QIS</t>
        </is>
      </c>
      <c r="B1769" t="inlineStr">
        <is>
          <t>DAN5 Comdty</t>
        </is>
      </c>
      <c r="C1769" t="inlineStr">
        <is>
          <t>DAN5 Comdty</t>
        </is>
      </c>
      <c r="G1769" s="1" t="n">
        <v>0.0071129667704017</v>
      </c>
      <c r="H1769" s="1" t="n">
        <v>17.32</v>
      </c>
      <c r="K1769" s="4" t="n">
        <v>100943867.82</v>
      </c>
      <c r="L1769" s="5" t="n">
        <v>4350001</v>
      </c>
      <c r="M1769" s="6" t="n">
        <v>23.205482</v>
      </c>
      <c r="AB1769" s="8" t="inlineStr">
        <is>
          <t>QISSwaps</t>
        </is>
      </c>
      <c r="AG1769" t="n">
        <v>0.000413</v>
      </c>
    </row>
    <row r="1770">
      <c r="A1770" t="inlineStr">
        <is>
          <t>QIS</t>
        </is>
      </c>
      <c r="B1770" t="inlineStr">
        <is>
          <t>ESU5 Index</t>
        </is>
      </c>
      <c r="C1770" t="inlineStr">
        <is>
          <t>ESU5 Index</t>
        </is>
      </c>
      <c r="G1770" s="1" t="n">
        <v>19.869411033864</v>
      </c>
      <c r="H1770" s="1" t="n">
        <v>6324.25</v>
      </c>
      <c r="K1770" s="4" t="n">
        <v>100943867.82</v>
      </c>
      <c r="L1770" s="5" t="n">
        <v>4350001</v>
      </c>
      <c r="M1770" s="6" t="n">
        <v>23.205482</v>
      </c>
      <c r="AB1770" s="8" t="inlineStr">
        <is>
          <t>QISSwaps</t>
        </is>
      </c>
      <c r="AG1770" t="n">
        <v>0.000413</v>
      </c>
    </row>
    <row r="1771">
      <c r="A1771" t="inlineStr">
        <is>
          <t>QIS</t>
        </is>
      </c>
      <c r="B1771" t="inlineStr">
        <is>
          <t>ESU5 Index</t>
        </is>
      </c>
      <c r="C1771" t="inlineStr">
        <is>
          <t>ESU5 Index</t>
        </is>
      </c>
      <c r="G1771" s="1" t="n">
        <v>18.271300190904</v>
      </c>
      <c r="H1771" s="1" t="n">
        <v>6324.25</v>
      </c>
      <c r="K1771" s="4" t="n">
        <v>100943867.82</v>
      </c>
      <c r="L1771" s="5" t="n">
        <v>4350001</v>
      </c>
      <c r="M1771" s="6" t="n">
        <v>23.205482</v>
      </c>
      <c r="AB1771" s="8" t="inlineStr">
        <is>
          <t>QISSwaps</t>
        </is>
      </c>
      <c r="AG1771" t="n">
        <v>0.000413</v>
      </c>
    </row>
    <row r="1772">
      <c r="A1772" t="inlineStr">
        <is>
          <t>QIS</t>
        </is>
      </c>
      <c r="B1772" t="inlineStr">
        <is>
          <t>ESU5 Index</t>
        </is>
      </c>
      <c r="C1772" t="inlineStr">
        <is>
          <t>ESU5 Index</t>
        </is>
      </c>
      <c r="G1772" s="1" t="n">
        <v>-0.6857623013437589</v>
      </c>
      <c r="K1772" s="4" t="n">
        <v>100943867.82</v>
      </c>
      <c r="L1772" s="5" t="n">
        <v>4350001</v>
      </c>
      <c r="M1772" s="6" t="n">
        <v>23.205482</v>
      </c>
      <c r="AB1772" s="8" t="inlineStr">
        <is>
          <t>QISSwaps</t>
        </is>
      </c>
      <c r="AG1772" t="n">
        <v>0.000413</v>
      </c>
    </row>
    <row r="1773">
      <c r="A1773" t="inlineStr">
        <is>
          <t>QIS</t>
        </is>
      </c>
      <c r="B1773" t="inlineStr">
        <is>
          <t>ESU5 Index</t>
        </is>
      </c>
      <c r="C1773" t="inlineStr">
        <is>
          <t>ESU5 Index</t>
        </is>
      </c>
      <c r="G1773" s="1" t="n">
        <v>-11.1379830774319</v>
      </c>
      <c r="K1773" s="4" t="n">
        <v>100943867.82</v>
      </c>
      <c r="L1773" s="5" t="n">
        <v>4350001</v>
      </c>
      <c r="M1773" s="6" t="n">
        <v>23.205482</v>
      </c>
      <c r="AB1773" s="8" t="inlineStr">
        <is>
          <t>QISSwaps</t>
        </is>
      </c>
      <c r="AG1773" t="n">
        <v>0.000413</v>
      </c>
    </row>
    <row r="1774">
      <c r="A1774" t="inlineStr">
        <is>
          <t>QIS</t>
        </is>
      </c>
      <c r="B1774" t="inlineStr">
        <is>
          <t>ESU5 Index</t>
        </is>
      </c>
      <c r="C1774" t="inlineStr">
        <is>
          <t>ESU5 Index</t>
        </is>
      </c>
      <c r="G1774" s="1" t="n">
        <v>-0.888083486399731</v>
      </c>
      <c r="K1774" s="4" t="n">
        <v>100943867.82</v>
      </c>
      <c r="L1774" s="5" t="n">
        <v>4350001</v>
      </c>
      <c r="M1774" s="6" t="n">
        <v>23.205482</v>
      </c>
      <c r="AB1774" s="8" t="inlineStr">
        <is>
          <t>QISSwaps</t>
        </is>
      </c>
      <c r="AG1774" t="n">
        <v>0.000413</v>
      </c>
    </row>
    <row r="1775">
      <c r="A1775" t="inlineStr">
        <is>
          <t>QIS</t>
        </is>
      </c>
      <c r="B1775" t="inlineStr">
        <is>
          <t>ESU5 Index</t>
        </is>
      </c>
      <c r="C1775" t="inlineStr">
        <is>
          <t>ESU5 Index</t>
        </is>
      </c>
      <c r="G1775" s="1" t="n">
        <v>20.65408788998269</v>
      </c>
      <c r="H1775" s="1" t="n">
        <v>6275</v>
      </c>
      <c r="K1775" s="4" t="n">
        <v>100943867.82</v>
      </c>
      <c r="L1775" s="5" t="n">
        <v>4350001</v>
      </c>
      <c r="M1775" s="6" t="n">
        <v>23.205482</v>
      </c>
      <c r="AB1775" s="8" t="inlineStr">
        <is>
          <t>QISSwaps</t>
        </is>
      </c>
      <c r="AG1775" t="n">
        <v>0.000413</v>
      </c>
    </row>
    <row r="1776">
      <c r="A1776" t="inlineStr">
        <is>
          <t>QIS</t>
        </is>
      </c>
      <c r="B1776" t="inlineStr">
        <is>
          <t>EUR</t>
        </is>
      </c>
      <c r="C1776" t="inlineStr">
        <is>
          <t>EUR</t>
        </is>
      </c>
      <c r="G1776" s="1" t="n">
        <v>7600542.49463492</v>
      </c>
      <c r="H1776" s="1" t="n">
        <v>1.1757</v>
      </c>
      <c r="K1776" s="4" t="n">
        <v>100943867.82</v>
      </c>
      <c r="L1776" s="5" t="n">
        <v>4350001</v>
      </c>
      <c r="M1776" s="6" t="n">
        <v>23.205482</v>
      </c>
      <c r="AB1776" s="8" t="inlineStr">
        <is>
          <t>QISSwaps</t>
        </is>
      </c>
      <c r="AG1776" t="n">
        <v>0.000413</v>
      </c>
    </row>
    <row r="1777">
      <c r="A1777" t="inlineStr">
        <is>
          <t>QIS</t>
        </is>
      </c>
      <c r="B1777" t="inlineStr">
        <is>
          <t>EUR</t>
        </is>
      </c>
      <c r="C1777" t="inlineStr">
        <is>
          <t>EUR</t>
        </is>
      </c>
      <c r="G1777" s="1" t="n">
        <v>7490062.034688041</v>
      </c>
      <c r="H1777" s="1" t="n">
        <v>1.1757</v>
      </c>
      <c r="K1777" s="4" t="n">
        <v>100943867.82</v>
      </c>
      <c r="L1777" s="5" t="n">
        <v>4350001</v>
      </c>
      <c r="M1777" s="6" t="n">
        <v>23.205482</v>
      </c>
      <c r="AB1777" s="8" t="inlineStr">
        <is>
          <t>QISSwaps</t>
        </is>
      </c>
      <c r="AG1777" t="n">
        <v>0.000413</v>
      </c>
    </row>
    <row r="1778">
      <c r="A1778" t="inlineStr">
        <is>
          <t>QIS</t>
        </is>
      </c>
      <c r="B1778" t="inlineStr">
        <is>
          <t>EUR-UNK</t>
        </is>
      </c>
      <c r="C1778" t="inlineStr">
        <is>
          <t>EUR-UNK</t>
        </is>
      </c>
      <c r="G1778" s="1" t="n">
        <v>-17.98260859301468</v>
      </c>
      <c r="H1778" s="1" t="n">
        <v>1.1757</v>
      </c>
      <c r="K1778" s="4" t="n">
        <v>100943867.82</v>
      </c>
      <c r="L1778" s="5" t="n">
        <v>4350001</v>
      </c>
      <c r="M1778" s="6" t="n">
        <v>23.205482</v>
      </c>
      <c r="AB1778" s="8" t="inlineStr">
        <is>
          <t>QISSwaps</t>
        </is>
      </c>
      <c r="AG1778" t="n">
        <v>0.000413</v>
      </c>
    </row>
    <row r="1779">
      <c r="A1779" t="inlineStr">
        <is>
          <t>QIS</t>
        </is>
      </c>
      <c r="B1779" t="inlineStr">
        <is>
          <t>EUR-UNK</t>
        </is>
      </c>
      <c r="C1779" t="inlineStr">
        <is>
          <t>EUR-UNK</t>
        </is>
      </c>
      <c r="G1779" s="1" t="n">
        <v>-42.46872687865907</v>
      </c>
      <c r="H1779" s="1" t="n">
        <v>1.175999999999999</v>
      </c>
      <c r="K1779" s="4" t="n">
        <v>100943867.82</v>
      </c>
      <c r="L1779" s="5" t="n">
        <v>4350001</v>
      </c>
      <c r="M1779" s="6" t="n">
        <v>23.205482</v>
      </c>
      <c r="AB1779" s="8" t="inlineStr">
        <is>
          <t>QISSwaps</t>
        </is>
      </c>
      <c r="AG1779" t="n">
        <v>0.000413</v>
      </c>
    </row>
    <row r="1780">
      <c r="A1780" t="inlineStr">
        <is>
          <t>QIS</t>
        </is>
      </c>
      <c r="B1780" t="inlineStr">
        <is>
          <t>EUR/USD Swap 10y10y 20/06/2035 20/06/2045</t>
        </is>
      </c>
      <c r="C1780" t="inlineStr">
        <is>
          <t>EUR/USD Swap 10y10y 20/06/2035 20/06/2045</t>
        </is>
      </c>
      <c r="G1780" s="1" t="n">
        <v>-4758973.43926762</v>
      </c>
      <c r="H1780" s="1" t="n">
        <v>1</v>
      </c>
      <c r="K1780" s="4" t="n">
        <v>100943867.82</v>
      </c>
      <c r="L1780" s="5" t="n">
        <v>4350001</v>
      </c>
      <c r="M1780" s="6" t="n">
        <v>23.205482</v>
      </c>
      <c r="AB1780" s="8" t="inlineStr">
        <is>
          <t>QISSwaps</t>
        </is>
      </c>
      <c r="AG1780" t="n">
        <v>0.000413</v>
      </c>
    </row>
    <row r="1781">
      <c r="A1781" t="inlineStr">
        <is>
          <t>QIS</t>
        </is>
      </c>
      <c r="B1781" t="inlineStr">
        <is>
          <t>EUR/USD Swap 10y10y 20/09/2034 20/09/2044</t>
        </is>
      </c>
      <c r="C1781" t="inlineStr">
        <is>
          <t>EUR/USD Swap 10y10y 20/09/2034 20/09/2044</t>
        </is>
      </c>
      <c r="G1781" s="1" t="n">
        <v>-4758973.408509495</v>
      </c>
      <c r="H1781" s="1" t="n">
        <v>1</v>
      </c>
      <c r="K1781" s="4" t="n">
        <v>100943867.82</v>
      </c>
      <c r="L1781" s="5" t="n">
        <v>4350001</v>
      </c>
      <c r="M1781" s="6" t="n">
        <v>23.205482</v>
      </c>
      <c r="AB1781" s="8" t="inlineStr">
        <is>
          <t>QISSwaps</t>
        </is>
      </c>
      <c r="AG1781" t="n">
        <v>0.000413</v>
      </c>
    </row>
    <row r="1782">
      <c r="A1782" t="inlineStr">
        <is>
          <t>QIS</t>
        </is>
      </c>
      <c r="B1782" t="inlineStr">
        <is>
          <t>EUR/USD Swap 10y10y 20/12/2034 20/12/2044</t>
        </is>
      </c>
      <c r="C1782" t="inlineStr">
        <is>
          <t>EUR/USD Swap 10y10y 20/12/2034 20/12/2044</t>
        </is>
      </c>
      <c r="G1782" s="1" t="n">
        <v>-4758973.417311576</v>
      </c>
      <c r="H1782" s="1" t="n">
        <v>1</v>
      </c>
      <c r="K1782" s="4" t="n">
        <v>100943867.82</v>
      </c>
      <c r="L1782" s="5" t="n">
        <v>4350001</v>
      </c>
      <c r="M1782" s="6" t="n">
        <v>23.205482</v>
      </c>
      <c r="AB1782" s="8" t="inlineStr">
        <is>
          <t>QISSwaps</t>
        </is>
      </c>
      <c r="AG1782" t="n">
        <v>0.000413</v>
      </c>
    </row>
    <row r="1783">
      <c r="A1783" t="inlineStr">
        <is>
          <t>QIS</t>
        </is>
      </c>
      <c r="B1783" t="inlineStr">
        <is>
          <t>EUR/USD Swap 10y10y 21/03/2035 21/03/2045</t>
        </is>
      </c>
      <c r="C1783" t="inlineStr">
        <is>
          <t>EUR/USD Swap 10y10y 21/03/2035 21/03/2045</t>
        </is>
      </c>
      <c r="G1783" s="1" t="n">
        <v>-4758973.434837622</v>
      </c>
      <c r="H1783" s="1" t="n">
        <v>1</v>
      </c>
      <c r="K1783" s="4" t="n">
        <v>100943867.82</v>
      </c>
      <c r="L1783" s="5" t="n">
        <v>4350001</v>
      </c>
      <c r="M1783" s="6" t="n">
        <v>23.205482</v>
      </c>
      <c r="AB1783" s="8" t="inlineStr">
        <is>
          <t>QISSwaps</t>
        </is>
      </c>
      <c r="AG1783" t="n">
        <v>0.000413</v>
      </c>
    </row>
    <row r="1784">
      <c r="A1784" t="inlineStr">
        <is>
          <t>QIS</t>
        </is>
      </c>
      <c r="B1784" t="inlineStr">
        <is>
          <t>EUR/USD Swap 2y18y 16/06/2027 16/06/2045</t>
        </is>
      </c>
      <c r="C1784" t="inlineStr">
        <is>
          <t>EUR/USD Swap 2y18y 16/06/2027 16/06/2045</t>
        </is>
      </c>
      <c r="G1784" s="1" t="n">
        <v>-2425411.410233785</v>
      </c>
      <c r="H1784" s="1" t="n">
        <v>1</v>
      </c>
      <c r="K1784" s="4" t="n">
        <v>100943867.82</v>
      </c>
      <c r="L1784" s="5" t="n">
        <v>4350001</v>
      </c>
      <c r="M1784" s="6" t="n">
        <v>23.205482</v>
      </c>
      <c r="AB1784" s="8" t="inlineStr">
        <is>
          <t>QISSwaps</t>
        </is>
      </c>
      <c r="AG1784" t="n">
        <v>0.000413</v>
      </c>
    </row>
    <row r="1785">
      <c r="A1785" t="inlineStr">
        <is>
          <t>QIS</t>
        </is>
      </c>
      <c r="B1785" t="inlineStr">
        <is>
          <t>EUR/USD Swap 2y18y 16/09/2026 16/09/2044</t>
        </is>
      </c>
      <c r="C1785" t="inlineStr">
        <is>
          <t>EUR/USD Swap 2y18y 16/09/2026 16/09/2044</t>
        </is>
      </c>
      <c r="G1785" s="1" t="n">
        <v>-2425411.409090893</v>
      </c>
      <c r="H1785" s="1" t="n">
        <v>1</v>
      </c>
      <c r="K1785" s="4" t="n">
        <v>100943867.82</v>
      </c>
      <c r="L1785" s="5" t="n">
        <v>4350001</v>
      </c>
      <c r="M1785" s="6" t="n">
        <v>23.205482</v>
      </c>
      <c r="AB1785" s="8" t="inlineStr">
        <is>
          <t>QISSwaps</t>
        </is>
      </c>
      <c r="AG1785" t="n">
        <v>0.000413</v>
      </c>
    </row>
    <row r="1786">
      <c r="A1786" t="inlineStr">
        <is>
          <t>QIS</t>
        </is>
      </c>
      <c r="B1786" t="inlineStr">
        <is>
          <t>EUR/USD Swap 2y18y 16/12/2026 16/12/2044</t>
        </is>
      </c>
      <c r="C1786" t="inlineStr">
        <is>
          <t>EUR/USD Swap 2y18y 16/12/2026 16/12/2044</t>
        </is>
      </c>
      <c r="G1786" s="1" t="n">
        <v>-2425411.414590454</v>
      </c>
      <c r="H1786" s="1" t="n">
        <v>1</v>
      </c>
      <c r="K1786" s="4" t="n">
        <v>100943867.82</v>
      </c>
      <c r="L1786" s="5" t="n">
        <v>4350001</v>
      </c>
      <c r="M1786" s="6" t="n">
        <v>23.205482</v>
      </c>
      <c r="AB1786" s="8" t="inlineStr">
        <is>
          <t>QISSwaps</t>
        </is>
      </c>
      <c r="AG1786" t="n">
        <v>0.000413</v>
      </c>
    </row>
    <row r="1787">
      <c r="A1787" t="inlineStr">
        <is>
          <t>QIS</t>
        </is>
      </c>
      <c r="B1787" t="inlineStr">
        <is>
          <t>EUR/USD Swap 2y18y 17/03/2027 17/03/2045</t>
        </is>
      </c>
      <c r="C1787" t="inlineStr">
        <is>
          <t>EUR/USD Swap 2y18y 17/03/2027 17/03/2045</t>
        </is>
      </c>
      <c r="G1787" s="1" t="n">
        <v>-2425411.401508625</v>
      </c>
      <c r="H1787" s="1" t="n">
        <v>1</v>
      </c>
      <c r="K1787" s="4" t="n">
        <v>100943867.82</v>
      </c>
      <c r="L1787" s="5" t="n">
        <v>4350001</v>
      </c>
      <c r="M1787" s="6" t="n">
        <v>23.205482</v>
      </c>
      <c r="AB1787" s="8" t="inlineStr">
        <is>
          <t>QISSwaps</t>
        </is>
      </c>
      <c r="AG1787" t="n">
        <v>0.000413</v>
      </c>
    </row>
    <row r="1788">
      <c r="A1788" t="inlineStr">
        <is>
          <t>QIS</t>
        </is>
      </c>
      <c r="B1788" t="inlineStr">
        <is>
          <t>EUR/USD Swap 2y3y 16/06/2027 17/06/2030</t>
        </is>
      </c>
      <c r="C1788" t="inlineStr">
        <is>
          <t>EUR/USD Swap 2y3y 16/06/2027 17/06/2030</t>
        </is>
      </c>
      <c r="G1788" s="1" t="n">
        <v>-618780.8231318935</v>
      </c>
      <c r="H1788" s="1" t="n">
        <v>1</v>
      </c>
      <c r="K1788" s="4" t="n">
        <v>100943867.82</v>
      </c>
      <c r="L1788" s="5" t="n">
        <v>4350001</v>
      </c>
      <c r="M1788" s="6" t="n">
        <v>23.205482</v>
      </c>
      <c r="AB1788" s="8" t="inlineStr">
        <is>
          <t>QISSwaps</t>
        </is>
      </c>
      <c r="AG1788" t="n">
        <v>0.000413</v>
      </c>
    </row>
    <row r="1789">
      <c r="A1789" t="inlineStr">
        <is>
          <t>QIS</t>
        </is>
      </c>
      <c r="B1789" t="inlineStr">
        <is>
          <t>EUR/USD Swap 2y3y 16/09/2026 17/09/2029</t>
        </is>
      </c>
      <c r="C1789" t="inlineStr">
        <is>
          <t>EUR/USD Swap 2y3y 16/09/2026 17/09/2029</t>
        </is>
      </c>
      <c r="G1789" s="1" t="n">
        <v>-618780.8217868215</v>
      </c>
      <c r="H1789" s="1" t="n">
        <v>1</v>
      </c>
      <c r="K1789" s="4" t="n">
        <v>100943867.82</v>
      </c>
      <c r="L1789" s="5" t="n">
        <v>4350001</v>
      </c>
      <c r="M1789" s="6" t="n">
        <v>23.205482</v>
      </c>
      <c r="AB1789" s="8" t="inlineStr">
        <is>
          <t>QISSwaps</t>
        </is>
      </c>
      <c r="AG1789" t="n">
        <v>0.000413</v>
      </c>
    </row>
    <row r="1790">
      <c r="A1790" t="inlineStr">
        <is>
          <t>QIS</t>
        </is>
      </c>
      <c r="B1790" t="inlineStr">
        <is>
          <t>EUR/USD Swap 2y3y 16/12/2026 17/12/2029</t>
        </is>
      </c>
      <c r="C1790" t="inlineStr">
        <is>
          <t>EUR/USD Swap 2y3y 16/12/2026 17/12/2029</t>
        </is>
      </c>
      <c r="G1790" s="1" t="n">
        <v>-618780.8195930728</v>
      </c>
      <c r="H1790" s="1" t="n">
        <v>1</v>
      </c>
      <c r="K1790" s="4" t="n">
        <v>100943867.82</v>
      </c>
      <c r="L1790" s="5" t="n">
        <v>4350001</v>
      </c>
      <c r="M1790" s="6" t="n">
        <v>23.205482</v>
      </c>
      <c r="AB1790" s="8" t="inlineStr">
        <is>
          <t>QISSwaps</t>
        </is>
      </c>
      <c r="AG1790" t="n">
        <v>0.000413</v>
      </c>
    </row>
    <row r="1791">
      <c r="A1791" t="inlineStr">
        <is>
          <t>QIS</t>
        </is>
      </c>
      <c r="B1791" t="inlineStr">
        <is>
          <t>EUR/USD Swap 2y3y 17/03/2027 18/03/2030</t>
        </is>
      </c>
      <c r="C1791" t="inlineStr">
        <is>
          <t>EUR/USD Swap 2y3y 17/03/2027 18/03/2030</t>
        </is>
      </c>
      <c r="G1791" s="1" t="n">
        <v>-618780.8205400707</v>
      </c>
      <c r="H1791" s="1" t="n">
        <v>1</v>
      </c>
      <c r="K1791" s="4" t="n">
        <v>100943867.82</v>
      </c>
      <c r="L1791" s="5" t="n">
        <v>4350001</v>
      </c>
      <c r="M1791" s="6" t="n">
        <v>23.205482</v>
      </c>
      <c r="AB1791" s="8" t="inlineStr">
        <is>
          <t>QISSwaps</t>
        </is>
      </c>
      <c r="AG1791" t="n">
        <v>0.000413</v>
      </c>
    </row>
    <row r="1792">
      <c r="A1792" t="inlineStr">
        <is>
          <t>QIS</t>
        </is>
      </c>
      <c r="B1792" t="inlineStr">
        <is>
          <t>EUR/USD Swap 2y8y 16/06/2027 18/06/2035</t>
        </is>
      </c>
      <c r="C1792" t="inlineStr">
        <is>
          <t>EUR/USD Swap 2y8y 16/06/2027 18/06/2035</t>
        </is>
      </c>
      <c r="G1792" s="1" t="n">
        <v>-2735877.122383646</v>
      </c>
      <c r="H1792" s="1" t="n">
        <v>1</v>
      </c>
      <c r="K1792" s="4" t="n">
        <v>100943867.82</v>
      </c>
      <c r="L1792" s="5" t="n">
        <v>4350001</v>
      </c>
      <c r="M1792" s="6" t="n">
        <v>23.205482</v>
      </c>
      <c r="AB1792" s="8" t="inlineStr">
        <is>
          <t>QISSwaps</t>
        </is>
      </c>
      <c r="AG1792" t="n">
        <v>0.000413</v>
      </c>
    </row>
    <row r="1793">
      <c r="A1793" t="inlineStr">
        <is>
          <t>QIS</t>
        </is>
      </c>
      <c r="B1793" t="inlineStr">
        <is>
          <t>EUR/USD Swap 2y8y 16/09/2026 18/09/2034</t>
        </is>
      </c>
      <c r="C1793" t="inlineStr">
        <is>
          <t>EUR/USD Swap 2y8y 16/09/2026 18/09/2034</t>
        </is>
      </c>
      <c r="G1793" s="1" t="n">
        <v>-2735877.107198457</v>
      </c>
      <c r="H1793" s="1" t="n">
        <v>1</v>
      </c>
      <c r="K1793" s="4" t="n">
        <v>100943867.82</v>
      </c>
      <c r="L1793" s="5" t="n">
        <v>4350001</v>
      </c>
      <c r="M1793" s="6" t="n">
        <v>23.205482</v>
      </c>
      <c r="AB1793" s="8" t="inlineStr">
        <is>
          <t>QISSwaps</t>
        </is>
      </c>
      <c r="AG1793" t="n">
        <v>0.000413</v>
      </c>
    </row>
    <row r="1794">
      <c r="A1794" t="inlineStr">
        <is>
          <t>QIS</t>
        </is>
      </c>
      <c r="B1794" t="inlineStr">
        <is>
          <t>EUR/USD Swap 2y8y 16/12/2026 18/12/2034</t>
        </is>
      </c>
      <c r="C1794" t="inlineStr">
        <is>
          <t>EUR/USD Swap 2y8y 16/12/2026 18/12/2034</t>
        </is>
      </c>
      <c r="G1794" s="1" t="n">
        <v>-2735877.111049153</v>
      </c>
      <c r="H1794" s="1" t="n">
        <v>1</v>
      </c>
      <c r="K1794" s="4" t="n">
        <v>100943867.82</v>
      </c>
      <c r="L1794" s="5" t="n">
        <v>4350001</v>
      </c>
      <c r="M1794" s="6" t="n">
        <v>23.205482</v>
      </c>
      <c r="AB1794" s="8" t="inlineStr">
        <is>
          <t>QISSwaps</t>
        </is>
      </c>
      <c r="AG1794" t="n">
        <v>0.000413</v>
      </c>
    </row>
    <row r="1795">
      <c r="A1795" t="inlineStr">
        <is>
          <t>QIS</t>
        </is>
      </c>
      <c r="B1795" t="inlineStr">
        <is>
          <t>EUR/USD Swap 2y8y 17/03/2027 19/03/2035</t>
        </is>
      </c>
      <c r="C1795" t="inlineStr">
        <is>
          <t>EUR/USD Swap 2y8y 17/03/2027 19/03/2035</t>
        </is>
      </c>
      <c r="G1795" s="1" t="n">
        <v>-2735877.113256221</v>
      </c>
      <c r="H1795" s="1" t="n">
        <v>1</v>
      </c>
      <c r="K1795" s="4" t="n">
        <v>100943867.82</v>
      </c>
      <c r="L1795" s="5" t="n">
        <v>4350001</v>
      </c>
      <c r="M1795" s="6" t="n">
        <v>23.205482</v>
      </c>
      <c r="AB1795" s="8" t="inlineStr">
        <is>
          <t>QISSwaps</t>
        </is>
      </c>
      <c r="AG1795" t="n">
        <v>0.000413</v>
      </c>
    </row>
    <row r="1796">
      <c r="A1796" t="inlineStr">
        <is>
          <t>QIS</t>
        </is>
      </c>
      <c r="B1796" t="inlineStr">
        <is>
          <t>EUR/USD Swap 5y5y 19/09/2029 19/09/2034</t>
        </is>
      </c>
      <c r="C1796" t="inlineStr">
        <is>
          <t>EUR/USD Swap 5y5y 19/09/2029 19/09/2034</t>
        </is>
      </c>
      <c r="G1796" s="1" t="n">
        <v>-56306.2030853445</v>
      </c>
      <c r="H1796" s="1" t="n">
        <v>1</v>
      </c>
      <c r="K1796" s="4" t="n">
        <v>100943867.82</v>
      </c>
      <c r="L1796" s="5" t="n">
        <v>4350001</v>
      </c>
      <c r="M1796" s="6" t="n">
        <v>23.205482</v>
      </c>
      <c r="AB1796" s="8" t="inlineStr">
        <is>
          <t>QISSwaps</t>
        </is>
      </c>
      <c r="AG1796" t="n">
        <v>0.000413</v>
      </c>
    </row>
    <row r="1797">
      <c r="A1797" t="inlineStr">
        <is>
          <t>QIS</t>
        </is>
      </c>
      <c r="B1797" t="inlineStr">
        <is>
          <t>EUR/USD Swap 5y5y 19/12/2029 19/12/2034</t>
        </is>
      </c>
      <c r="C1797" t="inlineStr">
        <is>
          <t>EUR/USD Swap 5y5y 19/12/2029 19/12/2034</t>
        </is>
      </c>
      <c r="G1797" s="1" t="n">
        <v>-56306.20342355802</v>
      </c>
      <c r="H1797" s="1" t="n">
        <v>1</v>
      </c>
      <c r="K1797" s="4" t="n">
        <v>100943867.82</v>
      </c>
      <c r="L1797" s="5" t="n">
        <v>4350001</v>
      </c>
      <c r="M1797" s="6" t="n">
        <v>23.205482</v>
      </c>
      <c r="AB1797" s="8" t="inlineStr">
        <is>
          <t>QISSwaps</t>
        </is>
      </c>
      <c r="AG1797" t="n">
        <v>0.000413</v>
      </c>
    </row>
    <row r="1798">
      <c r="A1798" t="inlineStr">
        <is>
          <t>QIS</t>
        </is>
      </c>
      <c r="B1798" t="inlineStr">
        <is>
          <t>EUR/USD Swap 5y5y 20/03/2030 20/03/2035</t>
        </is>
      </c>
      <c r="C1798" t="inlineStr">
        <is>
          <t>EUR/USD Swap 5y5y 20/03/2030 20/03/2035</t>
        </is>
      </c>
      <c r="G1798" s="1" t="n">
        <v>-56306.20304613568</v>
      </c>
      <c r="H1798" s="1" t="n">
        <v>1</v>
      </c>
      <c r="K1798" s="4" t="n">
        <v>100943867.82</v>
      </c>
      <c r="L1798" s="5" t="n">
        <v>4350001</v>
      </c>
      <c r="M1798" s="6" t="n">
        <v>23.205482</v>
      </c>
      <c r="AB1798" s="8" t="inlineStr">
        <is>
          <t>QISSwaps</t>
        </is>
      </c>
      <c r="AG1798" t="n">
        <v>0.000413</v>
      </c>
    </row>
    <row r="1799">
      <c r="A1799" t="inlineStr">
        <is>
          <t>QIS</t>
        </is>
      </c>
      <c r="B1799" t="inlineStr">
        <is>
          <t>EUR/USD Swap 5y5y 20/06/2030 20/06/2035</t>
        </is>
      </c>
      <c r="C1799" t="inlineStr">
        <is>
          <t>EUR/USD Swap 5y5y 20/06/2030 20/06/2035</t>
        </is>
      </c>
      <c r="G1799" s="1" t="n">
        <v>-56306.20348401743</v>
      </c>
      <c r="H1799" s="1" t="n">
        <v>1</v>
      </c>
      <c r="K1799" s="4" t="n">
        <v>100943867.82</v>
      </c>
      <c r="L1799" s="5" t="n">
        <v>4350001</v>
      </c>
      <c r="M1799" s="6" t="n">
        <v>23.205482</v>
      </c>
      <c r="AB1799" s="8" t="inlineStr">
        <is>
          <t>QISSwaps</t>
        </is>
      </c>
      <c r="AG1799" t="n">
        <v>0.000413</v>
      </c>
    </row>
    <row r="1800">
      <c r="A1800" t="inlineStr">
        <is>
          <t>QIS</t>
        </is>
      </c>
      <c r="B1800" t="inlineStr">
        <is>
          <t>EURCZK,Call,24.697411673519056,31/07/2025,02/07/2025</t>
        </is>
      </c>
      <c r="C1800" t="inlineStr">
        <is>
          <t>EURCZK,Call,24.697411673519056,31/07/2025,02/07/2025</t>
        </is>
      </c>
      <c r="G1800" s="1" t="n">
        <v>-4482.301676110868</v>
      </c>
      <c r="H1800" s="1" t="n">
        <v>0.0038694914763875</v>
      </c>
      <c r="K1800" s="4" t="n">
        <v>100943867.82</v>
      </c>
      <c r="L1800" s="5" t="n">
        <v>4350001</v>
      </c>
      <c r="M1800" s="6" t="n">
        <v>23.205482</v>
      </c>
      <c r="AB1800" s="8" t="inlineStr">
        <is>
          <t>QISSwaps</t>
        </is>
      </c>
      <c r="AG1800" t="n">
        <v>0.000413</v>
      </c>
    </row>
    <row r="1801">
      <c r="A1801" t="inlineStr">
        <is>
          <t>QIS</t>
        </is>
      </c>
      <c r="B1801" t="inlineStr">
        <is>
          <t>EURCZK,Call,24.703848542254256,30/07/2025,01/07/2025</t>
        </is>
      </c>
      <c r="C1801" t="inlineStr">
        <is>
          <t>EURCZK,Call,24.703848542254256,30/07/2025,01/07/2025</t>
        </is>
      </c>
      <c r="G1801" s="1" t="n">
        <v>-4310.692303110133</v>
      </c>
      <c r="H1801" s="1" t="n">
        <v>0.0035620731080232</v>
      </c>
      <c r="K1801" s="4" t="n">
        <v>100943867.82</v>
      </c>
      <c r="L1801" s="5" t="n">
        <v>4350001</v>
      </c>
      <c r="M1801" s="6" t="n">
        <v>23.205482</v>
      </c>
      <c r="AB1801" s="8" t="inlineStr">
        <is>
          <t>QISSwaps</t>
        </is>
      </c>
      <c r="AG1801" t="n">
        <v>0.000413</v>
      </c>
    </row>
    <row r="1802">
      <c r="A1802" t="inlineStr">
        <is>
          <t>QIS</t>
        </is>
      </c>
      <c r="B1802" t="inlineStr">
        <is>
          <t>EURCZK,Call,24.727677673560816,31/07/2025,02/07/2025</t>
        </is>
      </c>
      <c r="C1802" t="inlineStr">
        <is>
          <t>EURCZK,Call,24.727677673560816,31/07/2025,02/07/2025</t>
        </is>
      </c>
      <c r="G1802" s="1" t="n">
        <v>-4471.335962175026</v>
      </c>
      <c r="H1802" s="1" t="n">
        <v>0.0032443638130085</v>
      </c>
      <c r="K1802" s="4" t="n">
        <v>100943867.82</v>
      </c>
      <c r="L1802" s="5" t="n">
        <v>4350001</v>
      </c>
      <c r="M1802" s="6" t="n">
        <v>23.205482</v>
      </c>
      <c r="AB1802" s="8" t="inlineStr">
        <is>
          <t>QISSwaps</t>
        </is>
      </c>
      <c r="AG1802" t="n">
        <v>0.000413</v>
      </c>
    </row>
    <row r="1803">
      <c r="A1803" t="inlineStr">
        <is>
          <t>QIS</t>
        </is>
      </c>
      <c r="B1803" t="inlineStr">
        <is>
          <t>EURCZK,Call,24.73281326270734,30/07/2025,01/07/2025</t>
        </is>
      </c>
      <c r="C1803" t="inlineStr">
        <is>
          <t>EURCZK,Call,24.73281326270734,30/07/2025,01/07/2025</t>
        </is>
      </c>
      <c r="G1803" s="1" t="n">
        <v>-4300.601668835503</v>
      </c>
      <c r="H1803" s="1" t="n">
        <v>0.0029913902404009</v>
      </c>
      <c r="K1803" s="4" t="n">
        <v>100943867.82</v>
      </c>
      <c r="L1803" s="5" t="n">
        <v>4350001</v>
      </c>
      <c r="M1803" s="6" t="n">
        <v>23.205482</v>
      </c>
      <c r="AB1803" s="8" t="inlineStr">
        <is>
          <t>QISSwaps</t>
        </is>
      </c>
      <c r="AG1803" t="n">
        <v>0.000413</v>
      </c>
    </row>
    <row r="1804">
      <c r="A1804" t="inlineStr">
        <is>
          <t>QIS</t>
        </is>
      </c>
      <c r="B1804" t="inlineStr">
        <is>
          <t>EURCZK,Call,24.74467566883895,29/07/2025,30/06/2025</t>
        </is>
      </c>
      <c r="C1804" t="inlineStr">
        <is>
          <t>EURCZK,Call,24.74467566883895,29/07/2025,30/06/2025</t>
        </is>
      </c>
      <c r="G1804" s="1" t="n">
        <v>-4319.426236873453</v>
      </c>
      <c r="H1804" s="1" t="n">
        <v>0.0026676089187549</v>
      </c>
      <c r="K1804" s="4" t="n">
        <v>100943867.82</v>
      </c>
      <c r="L1804" s="5" t="n">
        <v>4350001</v>
      </c>
      <c r="M1804" s="6" t="n">
        <v>23.205482</v>
      </c>
      <c r="AB1804" s="8" t="inlineStr">
        <is>
          <t>QISSwaps</t>
        </is>
      </c>
      <c r="AG1804" t="n">
        <v>0.000413</v>
      </c>
    </row>
    <row r="1805">
      <c r="A1805" t="inlineStr">
        <is>
          <t>QIS</t>
        </is>
      </c>
      <c r="B1805" t="inlineStr">
        <is>
          <t>EURCZK,Call,24.757943673602572,31/07/2025,02/07/2025</t>
        </is>
      </c>
      <c r="C1805" t="inlineStr">
        <is>
          <t>EURCZK,Call,24.757943673602572,31/07/2025,02/07/2025</t>
        </is>
      </c>
      <c r="G1805" s="1" t="n">
        <v>-4460.410439629722</v>
      </c>
      <c r="H1805" s="1" t="n">
        <v>0.0027147059477499</v>
      </c>
      <c r="K1805" s="4" t="n">
        <v>100943867.82</v>
      </c>
      <c r="L1805" s="5" t="n">
        <v>4350001</v>
      </c>
      <c r="M1805" s="6" t="n">
        <v>23.205482</v>
      </c>
      <c r="AB1805" s="8" t="inlineStr">
        <is>
          <t>QISSwaps</t>
        </is>
      </c>
      <c r="AG1805" t="n">
        <v>0.000413</v>
      </c>
    </row>
    <row r="1806">
      <c r="A1806" t="inlineStr">
        <is>
          <t>QIS</t>
        </is>
      </c>
      <c r="B1806" t="inlineStr">
        <is>
          <t>EURCZK,Call,24.76177798316042,30/07/2025,01/07/2025</t>
        </is>
      </c>
      <c r="C1806" t="inlineStr">
        <is>
          <t>EURCZK,Call,24.76177798316042,30/07/2025,01/07/2025</t>
        </is>
      </c>
      <c r="G1806" s="1" t="n">
        <v>-4290.546423953408</v>
      </c>
      <c r="H1806" s="1" t="n">
        <v>0.0025084039697641</v>
      </c>
      <c r="K1806" s="4" t="n">
        <v>100943867.82</v>
      </c>
      <c r="L1806" s="5" t="n">
        <v>4350001</v>
      </c>
      <c r="M1806" s="6" t="n">
        <v>23.205482</v>
      </c>
      <c r="AB1806" s="8" t="inlineStr">
        <is>
          <t>QISSwaps</t>
        </is>
      </c>
      <c r="AG1806" t="n">
        <v>0.000413</v>
      </c>
    </row>
    <row r="1807">
      <c r="A1807" t="inlineStr">
        <is>
          <t>QIS</t>
        </is>
      </c>
      <c r="B1807" t="inlineStr">
        <is>
          <t>EURCZK,Call,24.76799639743909,24/07/2025,25/06/2025</t>
        </is>
      </c>
      <c r="C1807" t="inlineStr">
        <is>
          <t>EURCZK,Call,24.76799639743909,24/07/2025,25/06/2025</t>
        </is>
      </c>
      <c r="G1807" s="1" t="n">
        <v>-4530.2823955723</v>
      </c>
      <c r="H1807" s="1" t="n">
        <v>0.0019597614095402</v>
      </c>
      <c r="K1807" s="4" t="n">
        <v>100943867.82</v>
      </c>
      <c r="L1807" s="5" t="n">
        <v>4350001</v>
      </c>
      <c r="M1807" s="6" t="n">
        <v>23.205482</v>
      </c>
      <c r="AB1807" s="8" t="inlineStr">
        <is>
          <t>QISSwaps</t>
        </is>
      </c>
      <c r="AG1807" t="n">
        <v>0.000413</v>
      </c>
    </row>
    <row r="1808">
      <c r="A1808" t="inlineStr">
        <is>
          <t>QIS</t>
        </is>
      </c>
      <c r="B1808" t="inlineStr">
        <is>
          <t>EURCZK,Call,24.771712416038632,28/07/2025,27/06/2025</t>
        </is>
      </c>
      <c r="C1808" t="inlineStr">
        <is>
          <t>EURCZK,Call,24.771712416038632,28/07/2025,27/06/2025</t>
        </is>
      </c>
      <c r="G1808" s="1" t="n">
        <v>-4494.780677054457</v>
      </c>
      <c r="H1808" s="1" t="n">
        <v>0.0021396961420979</v>
      </c>
      <c r="K1808" s="4" t="n">
        <v>100943867.82</v>
      </c>
      <c r="L1808" s="5" t="n">
        <v>4350001</v>
      </c>
      <c r="M1808" s="6" t="n">
        <v>23.205482</v>
      </c>
      <c r="AB1808" s="8" t="inlineStr">
        <is>
          <t>QISSwaps</t>
        </is>
      </c>
      <c r="AG1808" t="n">
        <v>0.000413</v>
      </c>
    </row>
    <row r="1809">
      <c r="A1809" t="inlineStr">
        <is>
          <t>QIS</t>
        </is>
      </c>
      <c r="B1809" t="inlineStr">
        <is>
          <t>EURCZK,Call,24.773722706756534,29/07/2025,30/06/2025</t>
        </is>
      </c>
      <c r="C1809" t="inlineStr">
        <is>
          <t>EURCZK,Call,24.773722706756534,29/07/2025,30/06/2025</t>
        </is>
      </c>
      <c r="G1809" s="1" t="n">
        <v>-4309.303173432724</v>
      </c>
      <c r="H1809" s="1" t="n">
        <v>0.0022234382410713</v>
      </c>
      <c r="K1809" s="4" t="n">
        <v>100943867.82</v>
      </c>
      <c r="L1809" s="5" t="n">
        <v>4350001</v>
      </c>
      <c r="M1809" s="6" t="n">
        <v>23.205482</v>
      </c>
      <c r="AB1809" s="8" t="inlineStr">
        <is>
          <t>QISSwaps</t>
        </is>
      </c>
      <c r="AG1809" t="n">
        <v>0.000413</v>
      </c>
    </row>
    <row r="1810">
      <c r="A1810" t="inlineStr">
        <is>
          <t>QIS</t>
        </is>
      </c>
      <c r="B1810" t="inlineStr">
        <is>
          <t>EURCZK,Call,24.77514285992236,25/07/2025,26/06/2025</t>
        </is>
      </c>
      <c r="C1810" t="inlineStr">
        <is>
          <t>EURCZK,Call,24.77514285992236,25/07/2025,26/06/2025</t>
        </is>
      </c>
      <c r="G1810" s="1" t="n">
        <v>-4614.276217094156</v>
      </c>
      <c r="H1810" s="1" t="n">
        <v>0.0019801152084659</v>
      </c>
      <c r="K1810" s="4" t="n">
        <v>100943867.82</v>
      </c>
      <c r="L1810" s="5" t="n">
        <v>4350001</v>
      </c>
      <c r="M1810" s="6" t="n">
        <v>23.205482</v>
      </c>
      <c r="AB1810" s="8" t="inlineStr">
        <is>
          <t>QISSwaps</t>
        </is>
      </c>
      <c r="AG1810" t="n">
        <v>0.000413</v>
      </c>
    </row>
    <row r="1811">
      <c r="A1811" t="inlineStr">
        <is>
          <t>QIS</t>
        </is>
      </c>
      <c r="B1811" t="inlineStr">
        <is>
          <t>EURCZK,Call,24.787243898331603,11/07/2025,11/06/2025</t>
        </is>
      </c>
      <c r="C1811" t="inlineStr">
        <is>
          <t>EURCZK,Call,24.787243898331603,11/07/2025,11/06/2025</t>
        </is>
      </c>
      <c r="G1811" s="1" t="n">
        <v>-5368.092720291444</v>
      </c>
      <c r="H1811" s="1" t="n">
        <v>0.0006311131841967</v>
      </c>
      <c r="K1811" s="4" t="n">
        <v>100943867.82</v>
      </c>
      <c r="L1811" s="5" t="n">
        <v>4350001</v>
      </c>
      <c r="M1811" s="6" t="n">
        <v>23.205482</v>
      </c>
      <c r="AB1811" s="8" t="inlineStr">
        <is>
          <t>QISSwaps</t>
        </is>
      </c>
      <c r="AG1811" t="n">
        <v>0.000413</v>
      </c>
    </row>
    <row r="1812">
      <c r="A1812" t="inlineStr">
        <is>
          <t>QIS</t>
        </is>
      </c>
      <c r="B1812" t="inlineStr">
        <is>
          <t>EURCZK,Call,24.788209673644328,31/07/2025,02/07/2025</t>
        </is>
      </c>
      <c r="C1812" t="inlineStr">
        <is>
          <t>EURCZK,Call,24.788209673644328,31/07/2025,02/07/2025</t>
        </is>
      </c>
      <c r="G1812" s="1" t="n">
        <v>-4449.524912302682</v>
      </c>
      <c r="H1812" s="1" t="n">
        <v>0.0022695481258523</v>
      </c>
      <c r="K1812" s="4" t="n">
        <v>100943867.82</v>
      </c>
      <c r="L1812" s="5" t="n">
        <v>4350001</v>
      </c>
      <c r="M1812" s="6" t="n">
        <v>23.205482</v>
      </c>
      <c r="AB1812" s="8" t="inlineStr">
        <is>
          <t>QISSwaps</t>
        </is>
      </c>
      <c r="AG1812" t="n">
        <v>0.000413</v>
      </c>
    </row>
    <row r="1813">
      <c r="A1813" t="inlineStr">
        <is>
          <t>QIS</t>
        </is>
      </c>
      <c r="B1813" t="inlineStr">
        <is>
          <t>EURCZK,Call,24.790742703613503,30/07/2025,01/07/2025</t>
        </is>
      </c>
      <c r="C1813" t="inlineStr">
        <is>
          <t>EURCZK,Call,24.790742703613503,30/07/2025,01/07/2025</t>
        </is>
      </c>
      <c r="G1813" s="1" t="n">
        <v>-4280.526403169106</v>
      </c>
      <c r="H1813" s="1" t="n">
        <v>0.00210240706777</v>
      </c>
      <c r="K1813" s="4" t="n">
        <v>100943867.82</v>
      </c>
      <c r="L1813" s="5" t="n">
        <v>4350001</v>
      </c>
      <c r="M1813" s="6" t="n">
        <v>23.205482</v>
      </c>
      <c r="AB1813" s="8" t="inlineStr">
        <is>
          <t>QISSwaps</t>
        </is>
      </c>
      <c r="AG1813" t="n">
        <v>0.000413</v>
      </c>
    </row>
    <row r="1814">
      <c r="A1814" t="inlineStr">
        <is>
          <t>QIS</t>
        </is>
      </c>
      <c r="B1814" t="inlineStr">
        <is>
          <t>EURCZK,Call,24.793249125656487,08/07/2025,06/06/2025</t>
        </is>
      </c>
      <c r="C1814" t="inlineStr">
        <is>
          <t>EURCZK,Call,24.793249125656487,08/07/2025,06/06/2025</t>
        </is>
      </c>
      <c r="G1814" s="1" t="n">
        <v>-5033.755592666383</v>
      </c>
      <c r="H1814" s="1" t="n">
        <v>0.0002731579768824</v>
      </c>
      <c r="K1814" s="4" t="n">
        <v>100943867.82</v>
      </c>
      <c r="L1814" s="5" t="n">
        <v>4350001</v>
      </c>
      <c r="M1814" s="6" t="n">
        <v>23.205482</v>
      </c>
      <c r="AB1814" s="8" t="inlineStr">
        <is>
          <t>QISSwaps</t>
        </is>
      </c>
      <c r="AG1814" t="n">
        <v>0.000413</v>
      </c>
    </row>
    <row r="1815">
      <c r="A1815" t="inlineStr">
        <is>
          <t>QIS</t>
        </is>
      </c>
      <c r="B1815" t="inlineStr">
        <is>
          <t>EURCZK,Call,24.7982207509615,24/07/2025,25/06/2025</t>
        </is>
      </c>
      <c r="C1815" t="inlineStr">
        <is>
          <t>EURCZK,Call,24.7982207509615,24/07/2025,25/06/2025</t>
        </is>
      </c>
      <c r="G1815" s="1" t="n">
        <v>-4519.246005883872</v>
      </c>
      <c r="H1815" s="1" t="n">
        <v>0.0015909701510063</v>
      </c>
      <c r="K1815" s="4" t="n">
        <v>100943867.82</v>
      </c>
      <c r="L1815" s="5" t="n">
        <v>4350001</v>
      </c>
      <c r="M1815" s="6" t="n">
        <v>23.205482</v>
      </c>
      <c r="AB1815" s="8" t="inlineStr">
        <is>
          <t>QISSwaps</t>
        </is>
      </c>
      <c r="AG1815" t="n">
        <v>0.000413</v>
      </c>
    </row>
    <row r="1816">
      <c r="A1816" t="inlineStr">
        <is>
          <t>QIS</t>
        </is>
      </c>
      <c r="B1816" t="inlineStr">
        <is>
          <t>EURCZK,Call,24.80197905961287,28/07/2025,27/06/2025</t>
        </is>
      </c>
      <c r="C1816" t="inlineStr">
        <is>
          <t>EURCZK,Call,24.80197905961287,28/07/2025,27/06/2025</t>
        </is>
      </c>
      <c r="G1816" s="1" t="n">
        <v>-4483.817123200381</v>
      </c>
      <c r="H1816" s="1" t="n">
        <v>0.00175941694581</v>
      </c>
      <c r="K1816" s="4" t="n">
        <v>100943867.82</v>
      </c>
      <c r="L1816" s="5" t="n">
        <v>4350001</v>
      </c>
      <c r="M1816" s="6" t="n">
        <v>23.205482</v>
      </c>
      <c r="AB1816" s="8" t="inlineStr">
        <is>
          <t>QISSwaps</t>
        </is>
      </c>
      <c r="AG1816" t="n">
        <v>0.000413</v>
      </c>
    </row>
    <row r="1817">
      <c r="A1817" t="inlineStr">
        <is>
          <t>QIS</t>
        </is>
      </c>
      <c r="B1817" t="inlineStr">
        <is>
          <t>EURCZK,Call,24.80276974467412,29/07/2025,30/06/2025</t>
        </is>
      </c>
      <c r="C1817" t="inlineStr">
        <is>
          <t>EURCZK,Call,24.80276974467412,29/07/2025,30/06/2025</t>
        </is>
      </c>
      <c r="G1817" s="1" t="n">
        <v>-4299.215655150366</v>
      </c>
      <c r="H1817" s="1" t="n">
        <v>0.0018528845482057</v>
      </c>
      <c r="K1817" s="4" t="n">
        <v>100943867.82</v>
      </c>
      <c r="L1817" s="5" t="n">
        <v>4350001</v>
      </c>
      <c r="M1817" s="6" t="n">
        <v>23.205482</v>
      </c>
      <c r="AB1817" s="8" t="inlineStr">
        <is>
          <t>QISSwaps</t>
        </is>
      </c>
      <c r="AG1817" t="n">
        <v>0.000413</v>
      </c>
    </row>
    <row r="1818">
      <c r="A1818" t="inlineStr">
        <is>
          <t>QIS</t>
        </is>
      </c>
      <c r="B1818" t="inlineStr">
        <is>
          <t>EURCZK,Call,24.806007859384046,25/07/2025,26/06/2025</t>
        </is>
      </c>
      <c r="C1818" t="inlineStr">
        <is>
          <t>EURCZK,Call,24.806007859384046,25/07/2025,26/06/2025</t>
        </is>
      </c>
      <c r="G1818" s="1" t="n">
        <v>-4602.800688214794</v>
      </c>
      <c r="H1818" s="1" t="n">
        <v>0.0016118846616986</v>
      </c>
      <c r="K1818" s="4" t="n">
        <v>100943867.82</v>
      </c>
      <c r="L1818" s="5" t="n">
        <v>4350001</v>
      </c>
      <c r="M1818" s="6" t="n">
        <v>23.205482</v>
      </c>
      <c r="AB1818" s="8" t="inlineStr">
        <is>
          <t>QISSwaps</t>
        </is>
      </c>
      <c r="AG1818" t="n">
        <v>0.000413</v>
      </c>
    </row>
    <row r="1819">
      <c r="A1819" t="inlineStr">
        <is>
          <t>QIS</t>
        </is>
      </c>
      <c r="B1819" t="inlineStr">
        <is>
          <t>EURCZK,Call,24.806015615008548,09/07/2025,09/06/2025</t>
        </is>
      </c>
      <c r="C1819" t="inlineStr">
        <is>
          <t>EURCZK,Call,24.806015615008548,09/07/2025,09/06/2025</t>
        </is>
      </c>
      <c r="G1819" s="1" t="n">
        <v>-5310.404475728924</v>
      </c>
      <c r="H1819" s="1" t="n">
        <v>0.0002807141129145</v>
      </c>
      <c r="K1819" s="4" t="n">
        <v>100943867.82</v>
      </c>
      <c r="L1819" s="5" t="n">
        <v>4350001</v>
      </c>
      <c r="M1819" s="6" t="n">
        <v>23.205482</v>
      </c>
      <c r="AB1819" s="8" t="inlineStr">
        <is>
          <t>QISSwaps</t>
        </is>
      </c>
      <c r="AG1819" t="n">
        <v>0.000413</v>
      </c>
    </row>
    <row r="1820">
      <c r="A1820" t="inlineStr">
        <is>
          <t>QIS</t>
        </is>
      </c>
      <c r="B1820" t="inlineStr">
        <is>
          <t>EURCZK,Call,24.80922846666912,23/07/2025,24/06/2025</t>
        </is>
      </c>
      <c r="C1820" t="inlineStr">
        <is>
          <t>EURCZK,Call,24.80922846666912,23/07/2025,24/06/2025</t>
        </is>
      </c>
      <c r="G1820" s="1" t="n">
        <v>-4614.770813605292</v>
      </c>
      <c r="H1820" s="1" t="n">
        <v>0.0013486987241492</v>
      </c>
      <c r="K1820" s="4" t="n">
        <v>100943867.82</v>
      </c>
      <c r="L1820" s="5" t="n">
        <v>4350001</v>
      </c>
      <c r="M1820" s="6" t="n">
        <v>23.205482</v>
      </c>
      <c r="AB1820" s="8" t="inlineStr">
        <is>
          <t>QISSwaps</t>
        </is>
      </c>
      <c r="AG1820" t="n">
        <v>0.000413</v>
      </c>
    </row>
    <row r="1821">
      <c r="A1821" t="inlineStr">
        <is>
          <t>QIS</t>
        </is>
      </c>
      <c r="B1821" t="inlineStr">
        <is>
          <t>EURCZK,Call,24.817918129935173,10/07/2025,10/06/2025</t>
        </is>
      </c>
      <c r="C1821" t="inlineStr">
        <is>
          <t>EURCZK,Call,24.817918129935173,10/07/2025,10/06/2025</t>
        </is>
      </c>
      <c r="G1821" s="1" t="n">
        <v>-5410.563045011102</v>
      </c>
      <c r="H1821" s="1" t="n">
        <v>0.0003429764452921</v>
      </c>
      <c r="K1821" s="4" t="n">
        <v>100943867.82</v>
      </c>
      <c r="L1821" s="5" t="n">
        <v>4350001</v>
      </c>
      <c r="M1821" s="6" t="n">
        <v>23.205482</v>
      </c>
      <c r="AB1821" s="8" t="inlineStr">
        <is>
          <t>QISSwaps</t>
        </is>
      </c>
      <c r="AG1821" t="n">
        <v>0.000413</v>
      </c>
    </row>
    <row r="1822">
      <c r="A1822" t="inlineStr">
        <is>
          <t>QIS</t>
        </is>
      </c>
      <c r="B1822" t="inlineStr">
        <is>
          <t>EURCZK,Call,24.818475673686084,31/07/2025,02/07/2025</t>
        </is>
      </c>
      <c r="C1822" t="inlineStr">
        <is>
          <t>EURCZK,Call,24.818475673686084,31/07/2025,02/07/2025</t>
        </is>
      </c>
      <c r="G1822" s="1" t="n">
        <v>-4438.679185217105</v>
      </c>
      <c r="H1822" s="1" t="n">
        <v>0.0018973523892022</v>
      </c>
      <c r="K1822" s="4" t="n">
        <v>100943867.82</v>
      </c>
      <c r="L1822" s="5" t="n">
        <v>4350001</v>
      </c>
      <c r="M1822" s="6" t="n">
        <v>23.205482</v>
      </c>
      <c r="AB1822" s="8" t="inlineStr">
        <is>
          <t>QISSwaps</t>
        </is>
      </c>
      <c r="AG1822" t="n">
        <v>0.000413</v>
      </c>
    </row>
    <row r="1823">
      <c r="A1823" t="inlineStr">
        <is>
          <t>QIS</t>
        </is>
      </c>
      <c r="B1823" t="inlineStr">
        <is>
          <t>EURCZK,Call,24.819043238916095,14/07/2025,12/06/2025</t>
        </is>
      </c>
      <c r="C1823" t="inlineStr">
        <is>
          <t>EURCZK,Call,24.819043238916095,14/07/2025,12/06/2025</t>
        </is>
      </c>
      <c r="G1823" s="1" t="n">
        <v>-5484.848872412565</v>
      </c>
      <c r="H1823" s="1" t="n">
        <v>0.0005433424618967</v>
      </c>
      <c r="K1823" s="4" t="n">
        <v>100943867.82</v>
      </c>
      <c r="L1823" s="5" t="n">
        <v>4350001</v>
      </c>
      <c r="M1823" s="6" t="n">
        <v>23.205482</v>
      </c>
      <c r="AB1823" s="8" t="inlineStr">
        <is>
          <t>QISSwaps</t>
        </is>
      </c>
      <c r="AG1823" t="n">
        <v>0.000413</v>
      </c>
    </row>
    <row r="1824">
      <c r="A1824" t="inlineStr">
        <is>
          <t>QIS</t>
        </is>
      </c>
      <c r="B1824" t="inlineStr">
        <is>
          <t>EURCZK,Call,24.819707424066586,30/07/2025,01/07/2025</t>
        </is>
      </c>
      <c r="C1824" t="inlineStr">
        <is>
          <t>EURCZK,Call,24.819707424066586,30/07/2025,01/07/2025</t>
        </is>
      </c>
      <c r="G1824" s="1" t="n">
        <v>-4270.541442151795</v>
      </c>
      <c r="H1824" s="1" t="n">
        <v>0.001762339617602</v>
      </c>
      <c r="K1824" s="4" t="n">
        <v>100943867.82</v>
      </c>
      <c r="L1824" s="5" t="n">
        <v>4350001</v>
      </c>
      <c r="M1824" s="6" t="n">
        <v>23.205482</v>
      </c>
      <c r="AB1824" s="8" t="inlineStr">
        <is>
          <t>QISSwaps</t>
        </is>
      </c>
      <c r="AG1824" t="n">
        <v>0.000413</v>
      </c>
    </row>
    <row r="1825">
      <c r="A1825" t="inlineStr">
        <is>
          <t>QIS</t>
        </is>
      </c>
      <c r="B1825" t="inlineStr">
        <is>
          <t>EURCZK,Call,24.822610497383124,11/07/2025,11/06/2025</t>
        </is>
      </c>
      <c r="C1825" t="inlineStr">
        <is>
          <t>EURCZK,Call,24.822610497383124,11/07/2025,11/06/2025</t>
        </is>
      </c>
      <c r="G1825" s="1" t="n">
        <v>-5352.806984292209</v>
      </c>
      <c r="H1825" s="1" t="n">
        <v>0.0004218448205765</v>
      </c>
      <c r="K1825" s="4" t="n">
        <v>100943867.82</v>
      </c>
      <c r="L1825" s="5" t="n">
        <v>4350001</v>
      </c>
      <c r="M1825" s="6" t="n">
        <v>23.205482</v>
      </c>
      <c r="AB1825" s="8" t="inlineStr">
        <is>
          <t>QISSwaps</t>
        </is>
      </c>
      <c r="AG1825" t="n">
        <v>0.000413</v>
      </c>
    </row>
    <row r="1826">
      <c r="A1826" t="inlineStr">
        <is>
          <t>QIS</t>
        </is>
      </c>
      <c r="B1826" t="inlineStr">
        <is>
          <t>EURCZK,Call,24.8264745583024,08/07/2025,06/06/2025</t>
        </is>
      </c>
      <c r="C1826" t="inlineStr">
        <is>
          <t>EURCZK,Call,24.8264745583024,08/07/2025,06/06/2025</t>
        </is>
      </c>
      <c r="G1826" s="1" t="n">
        <v>-5020.291192637273</v>
      </c>
      <c r="H1826" s="1" t="n">
        <v>0.0001647757875013</v>
      </c>
      <c r="K1826" s="4" t="n">
        <v>100943867.82</v>
      </c>
      <c r="L1826" s="5" t="n">
        <v>4350001</v>
      </c>
      <c r="M1826" s="6" t="n">
        <v>23.205482</v>
      </c>
      <c r="AB1826" s="8" t="inlineStr">
        <is>
          <t>QISSwaps</t>
        </is>
      </c>
      <c r="AG1826" t="n">
        <v>0.000413</v>
      </c>
    </row>
    <row r="1827">
      <c r="A1827" t="inlineStr">
        <is>
          <t>QIS</t>
        </is>
      </c>
      <c r="B1827" t="inlineStr">
        <is>
          <t>EURCZK,Call,24.826505293533344,16/07/2025,16/06/2025</t>
        </is>
      </c>
      <c r="C1827" t="inlineStr">
        <is>
          <t>EURCZK,Call,24.826505293533344,16/07/2025,16/06/2025</t>
        </is>
      </c>
      <c r="G1827" s="1" t="n">
        <v>-5281.249885023176</v>
      </c>
      <c r="H1827" s="1" t="n">
        <v>0.0007068488924773</v>
      </c>
      <c r="K1827" s="4" t="n">
        <v>100943867.82</v>
      </c>
      <c r="L1827" s="5" t="n">
        <v>4350001</v>
      </c>
      <c r="M1827" s="6" t="n">
        <v>23.205482</v>
      </c>
      <c r="AB1827" s="8" t="inlineStr">
        <is>
          <t>QISSwaps</t>
        </is>
      </c>
      <c r="AG1827" t="n">
        <v>0.000413</v>
      </c>
    </row>
    <row r="1828">
      <c r="A1828" t="inlineStr">
        <is>
          <t>QIS</t>
        </is>
      </c>
      <c r="B1828" t="inlineStr">
        <is>
          <t>EURCZK,Call,24.828445104483915,24/07/2025,25/06/2025</t>
        </is>
      </c>
      <c r="C1828" t="inlineStr">
        <is>
          <t>EURCZK,Call,24.828445104483915,24/07/2025,25/06/2025</t>
        </is>
      </c>
      <c r="G1828" s="1" t="n">
        <v>-4508.249896366458</v>
      </c>
      <c r="H1828" s="1" t="n">
        <v>0.0012933661798476</v>
      </c>
      <c r="K1828" s="4" t="n">
        <v>100943867.82</v>
      </c>
      <c r="L1828" s="5" t="n">
        <v>4350001</v>
      </c>
      <c r="M1828" s="6" t="n">
        <v>23.205482</v>
      </c>
      <c r="AB1828" s="8" t="inlineStr">
        <is>
          <t>QISSwaps</t>
        </is>
      </c>
      <c r="AG1828" t="n">
        <v>0.000413</v>
      </c>
    </row>
    <row r="1829">
      <c r="A1829" t="inlineStr">
        <is>
          <t>QIS</t>
        </is>
      </c>
      <c r="B1829" t="inlineStr">
        <is>
          <t>EURCZK,Call,24.8318167825917,29/07/2025,30/06/2025</t>
        </is>
      </c>
      <c r="C1829" t="inlineStr">
        <is>
          <t>EURCZK,Call,24.8318167825917,29/07/2025,30/06/2025</t>
        </is>
      </c>
      <c r="G1829" s="1" t="n">
        <v>-4289.163515807772</v>
      </c>
      <c r="H1829" s="1" t="n">
        <v>0.0015447737418941</v>
      </c>
      <c r="K1829" s="4" t="n">
        <v>100943867.82</v>
      </c>
      <c r="L1829" s="5" t="n">
        <v>4350001</v>
      </c>
      <c r="M1829" s="6" t="n">
        <v>23.205482</v>
      </c>
      <c r="AB1829" s="8" t="inlineStr">
        <is>
          <t>QISSwaps</t>
        </is>
      </c>
      <c r="AG1829" t="n">
        <v>0.000413</v>
      </c>
    </row>
    <row r="1830">
      <c r="A1830" t="inlineStr">
        <is>
          <t>QIS</t>
        </is>
      </c>
      <c r="B1830" t="inlineStr">
        <is>
          <t>EURCZK,Call,24.832245703187105,28/07/2025,27/06/2025</t>
        </is>
      </c>
      <c r="C1830" t="inlineStr">
        <is>
          <t>EURCZK,Call,24.832245703187105,28/07/2025,27/06/2025</t>
        </is>
      </c>
      <c r="G1830" s="1" t="n">
        <v>-4472.893633509058</v>
      </c>
      <c r="H1830" s="1" t="n">
        <v>0.0014478068205657</v>
      </c>
      <c r="K1830" s="4" t="n">
        <v>100943867.82</v>
      </c>
      <c r="L1830" s="5" t="n">
        <v>4350001</v>
      </c>
      <c r="M1830" s="6" t="n">
        <v>23.205482</v>
      </c>
      <c r="AB1830" s="8" t="inlineStr">
        <is>
          <t>QISSwaps</t>
        </is>
      </c>
      <c r="AG1830" t="n">
        <v>0.000413</v>
      </c>
    </row>
    <row r="1831">
      <c r="A1831" t="inlineStr">
        <is>
          <t>QIS</t>
        </is>
      </c>
      <c r="B1831" t="inlineStr">
        <is>
          <t>EURCZK,Call,24.83687285884573,25/07/2025,26/06/2025</t>
        </is>
      </c>
      <c r="C1831" t="inlineStr">
        <is>
          <t>EURCZK,Call,24.83687285884573,25/07/2025,26/06/2025</t>
        </is>
      </c>
      <c r="G1831" s="1" t="n">
        <v>-4591.367914967769</v>
      </c>
      <c r="H1831" s="1" t="n">
        <v>0.0013137592612943</v>
      </c>
      <c r="K1831" s="4" t="n">
        <v>100943867.82</v>
      </c>
      <c r="L1831" s="5" t="n">
        <v>4350001</v>
      </c>
      <c r="M1831" s="6" t="n">
        <v>23.205482</v>
      </c>
      <c r="AB1831" s="8" t="inlineStr">
        <is>
          <t>QISSwaps</t>
        </is>
      </c>
      <c r="AG1831" t="n">
        <v>0.000413</v>
      </c>
    </row>
    <row r="1832">
      <c r="A1832" t="inlineStr">
        <is>
          <t>QIS</t>
        </is>
      </c>
      <c r="B1832" t="inlineStr">
        <is>
          <t>EURCZK,Call,24.839802267438085,23/07/2025,24/06/2025</t>
        </is>
      </c>
      <c r="C1832" t="inlineStr">
        <is>
          <t>EURCZK,Call,24.839802267438085,23/07/2025,24/06/2025</t>
        </is>
      </c>
      <c r="G1832" s="1" t="n">
        <v>-4603.417723776481</v>
      </c>
      <c r="H1832" s="1" t="n">
        <v>0.0010863632496019</v>
      </c>
      <c r="K1832" s="4" t="n">
        <v>100943867.82</v>
      </c>
      <c r="L1832" s="5" t="n">
        <v>4350001</v>
      </c>
      <c r="M1832" s="6" t="n">
        <v>23.205482</v>
      </c>
      <c r="AB1832" s="8" t="inlineStr">
        <is>
          <t>QISSwaps</t>
        </is>
      </c>
      <c r="AG1832" t="n">
        <v>0.000413</v>
      </c>
    </row>
    <row r="1833">
      <c r="A1833" t="inlineStr">
        <is>
          <t>QIS</t>
        </is>
      </c>
      <c r="B1833" t="inlineStr">
        <is>
          <t>EURCZK,Call,24.840978026050287,09/07/2025,09/06/2025</t>
        </is>
      </c>
      <c r="C1833" t="inlineStr">
        <is>
          <t>EURCZK,Call,24.840978026050287,09/07/2025,09/06/2025</t>
        </is>
      </c>
      <c r="G1833" s="1" t="n">
        <v>-5295.466747657973</v>
      </c>
      <c r="H1833" s="1" t="n">
        <v>0.0001696133045243</v>
      </c>
      <c r="K1833" s="4" t="n">
        <v>100943867.82</v>
      </c>
      <c r="L1833" s="5" t="n">
        <v>4350001</v>
      </c>
      <c r="M1833" s="6" t="n">
        <v>23.205482</v>
      </c>
      <c r="AB1833" s="8" t="inlineStr">
        <is>
          <t>QISSwaps</t>
        </is>
      </c>
      <c r="AG1833" t="n">
        <v>0.000413</v>
      </c>
    </row>
    <row r="1834">
      <c r="A1834" t="inlineStr">
        <is>
          <t>QIS</t>
        </is>
      </c>
      <c r="B1834" t="inlineStr">
        <is>
          <t>EURCZK,Call,24.843283532491252,07/07/2025,05/06/2025</t>
        </is>
      </c>
      <c r="C1834" t="inlineStr">
        <is>
          <t>EURCZK,Call,24.843283532491252,07/07/2025,05/06/2025</t>
        </is>
      </c>
      <c r="G1834" s="1" t="n">
        <v>-5068.945256613858</v>
      </c>
      <c r="H1834" s="1" t="n">
        <v>8.887335003281721e-05</v>
      </c>
      <c r="K1834" s="4" t="n">
        <v>100943867.82</v>
      </c>
      <c r="L1834" s="5" t="n">
        <v>4350001</v>
      </c>
      <c r="M1834" s="6" t="n">
        <v>23.205482</v>
      </c>
      <c r="AB1834" s="8" t="inlineStr">
        <is>
          <t>QISSwaps</t>
        </is>
      </c>
      <c r="AG1834" t="n">
        <v>0.000413</v>
      </c>
    </row>
    <row r="1835">
      <c r="A1835" t="inlineStr">
        <is>
          <t>QIS</t>
        </is>
      </c>
      <c r="B1835" t="inlineStr">
        <is>
          <t>EURCZK,Call,24.844191553499265,15/07/2025,13/06/2025</t>
        </is>
      </c>
      <c r="C1835" t="inlineStr">
        <is>
          <t>EURCZK,Call,24.844191553499265,15/07/2025,13/06/2025</t>
        </is>
      </c>
      <c r="G1835" s="1" t="n">
        <v>-5241.490051204236</v>
      </c>
      <c r="H1835" s="1" t="n">
        <v>0.0005102563392508</v>
      </c>
      <c r="K1835" s="4" t="n">
        <v>100943867.82</v>
      </c>
      <c r="L1835" s="5" t="n">
        <v>4350001</v>
      </c>
      <c r="M1835" s="6" t="n">
        <v>23.205482</v>
      </c>
      <c r="AB1835" s="8" t="inlineStr">
        <is>
          <t>QISSwaps</t>
        </is>
      </c>
      <c r="AG1835" t="n">
        <v>0.000413</v>
      </c>
    </row>
    <row r="1836">
      <c r="A1836" t="inlineStr">
        <is>
          <t>QIS</t>
        </is>
      </c>
      <c r="B1836" t="inlineStr">
        <is>
          <t>EURCZK,Call,24.84477229748977,03/07/2025,04/06/2025</t>
        </is>
      </c>
      <c r="C1836" t="inlineStr">
        <is>
          <t>EURCZK,Call,24.84477229748977,03/07/2025,04/06/2025</t>
        </is>
      </c>
      <c r="G1836" s="1" t="n">
        <v>-4635.561910504252</v>
      </c>
      <c r="H1836" s="1" t="n">
        <v>3.233195689762953e-05</v>
      </c>
      <c r="K1836" s="4" t="n">
        <v>100943867.82</v>
      </c>
      <c r="L1836" s="5" t="n">
        <v>4350001</v>
      </c>
      <c r="M1836" s="6" t="n">
        <v>23.205482</v>
      </c>
      <c r="AB1836" s="8" t="inlineStr">
        <is>
          <t>QISSwaps</t>
        </is>
      </c>
      <c r="AG1836" t="n">
        <v>0.000413</v>
      </c>
    </row>
    <row r="1837">
      <c r="A1837" t="inlineStr">
        <is>
          <t>QIS</t>
        </is>
      </c>
      <c r="B1837" t="inlineStr">
        <is>
          <t>EURCZK,Call,24.84519085857388,17/07/2025,17/06/2025</t>
        </is>
      </c>
      <c r="C1837" t="inlineStr">
        <is>
          <t>EURCZK,Call,24.84519085857388,17/07/2025,17/06/2025</t>
        </is>
      </c>
      <c r="G1837" s="1" t="n">
        <v>-5231.496953774082</v>
      </c>
      <c r="H1837" s="1" t="n">
        <v>0.0006982470596662</v>
      </c>
      <c r="K1837" s="4" t="n">
        <v>100943867.82</v>
      </c>
      <c r="L1837" s="5" t="n">
        <v>4350001</v>
      </c>
      <c r="M1837" s="6" t="n">
        <v>23.205482</v>
      </c>
      <c r="AB1837" s="8" t="inlineStr">
        <is>
          <t>QISSwaps</t>
        </is>
      </c>
      <c r="AG1837" t="n">
        <v>0.000413</v>
      </c>
    </row>
    <row r="1838">
      <c r="A1838" t="inlineStr">
        <is>
          <t>QIS</t>
        </is>
      </c>
      <c r="B1838" t="inlineStr">
        <is>
          <t>EURCZK,Call,24.845470177758408,18/07/2025,18/06/2025</t>
        </is>
      </c>
      <c r="C1838" t="inlineStr">
        <is>
          <t>EURCZK,Call,24.845470177758408,18/07/2025,18/06/2025</t>
        </is>
      </c>
      <c r="G1838" s="1" t="n">
        <v>-5129.70101895435</v>
      </c>
      <c r="H1838" s="1" t="n">
        <v>0.0007828871142655</v>
      </c>
      <c r="K1838" s="4" t="n">
        <v>100943867.82</v>
      </c>
      <c r="L1838" s="5" t="n">
        <v>4350001</v>
      </c>
      <c r="M1838" s="6" t="n">
        <v>23.205482</v>
      </c>
      <c r="AB1838" s="8" t="inlineStr">
        <is>
          <t>QISSwaps</t>
        </is>
      </c>
      <c r="AG1838" t="n">
        <v>0.000413</v>
      </c>
    </row>
    <row r="1839">
      <c r="A1839" t="inlineStr">
        <is>
          <t>QIS</t>
        </is>
      </c>
      <c r="B1839" t="inlineStr">
        <is>
          <t>EURCZK,Call,24.84867214451967,30/07/2025,01/07/2025</t>
        </is>
      </c>
      <c r="C1839" t="inlineStr">
        <is>
          <t>EURCZK,Call,24.84867214451967,30/07/2025,01/07/2025</t>
        </is>
      </c>
      <c r="G1839" s="1" t="n">
        <v>-4260.59137752789</v>
      </c>
      <c r="H1839" s="1" t="n">
        <v>0.0014791263348184</v>
      </c>
      <c r="K1839" s="4" t="n">
        <v>100943867.82</v>
      </c>
      <c r="L1839" s="5" t="n">
        <v>4350001</v>
      </c>
      <c r="M1839" s="6" t="n">
        <v>23.205482</v>
      </c>
      <c r="AB1839" s="8" t="inlineStr">
        <is>
          <t>QISSwaps</t>
        </is>
      </c>
      <c r="AG1839" t="n">
        <v>0.000413</v>
      </c>
    </row>
    <row r="1840">
      <c r="A1840" t="inlineStr">
        <is>
          <t>QIS</t>
        </is>
      </c>
      <c r="B1840" t="inlineStr">
        <is>
          <t>EURCZK,Call,24.848741673727844,31/07/2025,02/07/2025</t>
        </is>
      </c>
      <c r="C1840" t="inlineStr">
        <is>
          <t>EURCZK,Call,24.848741673727844,31/07/2025,02/07/2025</t>
        </is>
      </c>
      <c r="G1840" s="1" t="n">
        <v>-4427.873064582845</v>
      </c>
      <c r="H1840" s="1" t="n">
        <v>0.0015880054829027</v>
      </c>
      <c r="K1840" s="4" t="n">
        <v>100943867.82</v>
      </c>
      <c r="L1840" s="5" t="n">
        <v>4350001</v>
      </c>
      <c r="M1840" s="6" t="n">
        <v>23.205482</v>
      </c>
      <c r="AB1840" s="8" t="inlineStr">
        <is>
          <t>QISSwaps</t>
        </is>
      </c>
      <c r="AG1840" t="n">
        <v>0.000413</v>
      </c>
    </row>
    <row r="1841">
      <c r="A1841" t="inlineStr">
        <is>
          <t>QIS</t>
        </is>
      </c>
      <c r="B1841" t="inlineStr">
        <is>
          <t>EURCZK,Call,24.852640532727367,21/07/2025,20/06/2025</t>
        </is>
      </c>
      <c r="C1841" t="inlineStr">
        <is>
          <t>EURCZK,Call,24.852640532727367,21/07/2025,20/06/2025</t>
        </is>
      </c>
      <c r="G1841" s="1" t="n">
        <v>-4757.43753462786</v>
      </c>
      <c r="H1841" s="1" t="n">
        <v>0.0008232038306351</v>
      </c>
      <c r="K1841" s="4" t="n">
        <v>100943867.82</v>
      </c>
      <c r="L1841" s="5" t="n">
        <v>4350001</v>
      </c>
      <c r="M1841" s="6" t="n">
        <v>23.205482</v>
      </c>
      <c r="AB1841" s="8" t="inlineStr">
        <is>
          <t>QISSwaps</t>
        </is>
      </c>
      <c r="AG1841" t="n">
        <v>0.000413</v>
      </c>
    </row>
    <row r="1842">
      <c r="A1842" t="inlineStr">
        <is>
          <t>QIS</t>
        </is>
      </c>
      <c r="B1842" t="inlineStr">
        <is>
          <t>EURCZK,Call,24.8536247910597,10/07/2025,10/06/2025</t>
        </is>
      </c>
      <c r="C1842" t="inlineStr">
        <is>
          <t>EURCZK,Call,24.8536247910597,10/07/2025,10/06/2025</t>
        </is>
      </c>
      <c r="G1842" s="1" t="n">
        <v>-5395.027736614352</v>
      </c>
      <c r="H1842" s="1" t="n">
        <v>0.0002179624853833</v>
      </c>
      <c r="K1842" s="4" t="n">
        <v>100943867.82</v>
      </c>
      <c r="L1842" s="5" t="n">
        <v>4350001</v>
      </c>
      <c r="M1842" s="6" t="n">
        <v>23.205482</v>
      </c>
      <c r="AB1842" s="8" t="inlineStr">
        <is>
          <t>QISSwaps</t>
        </is>
      </c>
      <c r="AG1842" t="n">
        <v>0.000413</v>
      </c>
    </row>
    <row r="1843">
      <c r="A1843" t="inlineStr">
        <is>
          <t>QIS</t>
        </is>
      </c>
      <c r="B1843" t="inlineStr">
        <is>
          <t>EURCZK,Call,24.855479227644125,14/07/2025,12/06/2025</t>
        </is>
      </c>
      <c r="C1843" t="inlineStr">
        <is>
          <t>EURCZK,Call,24.855479227644125,14/07/2025,12/06/2025</t>
        </is>
      </c>
      <c r="G1843" s="1" t="n">
        <v>-5468.780028079204</v>
      </c>
      <c r="H1843" s="1" t="n">
        <v>0.0003721812305985</v>
      </c>
      <c r="K1843" s="4" t="n">
        <v>100943867.82</v>
      </c>
      <c r="L1843" s="5" t="n">
        <v>4350001</v>
      </c>
      <c r="M1843" s="6" t="n">
        <v>23.205482</v>
      </c>
      <c r="AB1843" s="8" t="inlineStr">
        <is>
          <t>QISSwaps</t>
        </is>
      </c>
      <c r="AG1843" t="n">
        <v>0.000413</v>
      </c>
    </row>
    <row r="1844">
      <c r="A1844" t="inlineStr">
        <is>
          <t>QIS</t>
        </is>
      </c>
      <c r="B1844" t="inlineStr">
        <is>
          <t>EURCZK,Call,24.857977096434645,11/07/2025,11/06/2025</t>
        </is>
      </c>
      <c r="C1844" t="inlineStr">
        <is>
          <t>EURCZK,Call,24.857977096434645,11/07/2025,11/06/2025</t>
        </is>
      </c>
      <c r="G1844" s="1" t="n">
        <v>-5337.586445050292</v>
      </c>
      <c r="H1844" s="1" t="n">
        <v>0.0002818254258793</v>
      </c>
      <c r="K1844" s="4" t="n">
        <v>100943867.82</v>
      </c>
      <c r="L1844" s="5" t="n">
        <v>4350001</v>
      </c>
      <c r="M1844" s="6" t="n">
        <v>23.205482</v>
      </c>
      <c r="AB1844" s="8" t="inlineStr">
        <is>
          <t>QISSwaps</t>
        </is>
      </c>
      <c r="AG1844" t="n">
        <v>0.000413</v>
      </c>
    </row>
    <row r="1845">
      <c r="A1845" t="inlineStr">
        <is>
          <t>QIS</t>
        </is>
      </c>
      <c r="B1845" t="inlineStr">
        <is>
          <t>EURCZK,Call,24.858669458006325,24/07/2025,25/06/2025</t>
        </is>
      </c>
      <c r="C1845" t="inlineStr">
        <is>
          <t>EURCZK,Call,24.858669458006325,24/07/2025,25/06/2025</t>
        </is>
      </c>
      <c r="G1845" s="1" t="n">
        <v>-4497.293871240997</v>
      </c>
      <c r="H1845" s="1" t="n">
        <v>0.0010532373313355</v>
      </c>
      <c r="K1845" s="4" t="n">
        <v>100943867.82</v>
      </c>
      <c r="L1845" s="5" t="n">
        <v>4350001</v>
      </c>
      <c r="M1845" s="6" t="n">
        <v>23.205482</v>
      </c>
      <c r="AB1845" s="8" t="inlineStr">
        <is>
          <t>QISSwaps</t>
        </is>
      </c>
      <c r="AG1845" t="n">
        <v>0.000413</v>
      </c>
    </row>
    <row r="1846">
      <c r="A1846" t="inlineStr">
        <is>
          <t>QIS</t>
        </is>
      </c>
      <c r="B1846" t="inlineStr">
        <is>
          <t>EURCZK,Call,24.859699990948315,08/07/2025,06/06/2025</t>
        </is>
      </c>
      <c r="C1846" t="inlineStr">
        <is>
          <t>EURCZK,Call,24.859699990948315,08/07/2025,06/06/2025</t>
        </is>
      </c>
      <c r="G1846" s="1" t="n">
        <v>-5006.88074275604</v>
      </c>
      <c r="H1846" s="1" t="n">
        <v>9.425729746748875e-05</v>
      </c>
      <c r="K1846" s="4" t="n">
        <v>100943867.82</v>
      </c>
      <c r="L1846" s="5" t="n">
        <v>4350001</v>
      </c>
      <c r="M1846" s="6" t="n">
        <v>23.205482</v>
      </c>
      <c r="AB1846" s="8" t="inlineStr">
        <is>
          <t>QISSwaps</t>
        </is>
      </c>
      <c r="AG1846" t="n">
        <v>0.000413</v>
      </c>
    </row>
    <row r="1847">
      <c r="A1847" t="inlineStr">
        <is>
          <t>QIS</t>
        </is>
      </c>
      <c r="B1847" t="inlineStr">
        <is>
          <t>EURCZK,Call,24.860863820509287,29/07/2025,30/06/2025</t>
        </is>
      </c>
      <c r="C1847" t="inlineStr">
        <is>
          <t>EURCZK,Call,24.860863820509287,29/07/2025,30/06/2025</t>
        </is>
      </c>
      <c r="G1847" s="1" t="n">
        <v>-4279.146590156804</v>
      </c>
      <c r="H1847" s="1" t="n">
        <v>0.0012903599058091</v>
      </c>
      <c r="K1847" s="4" t="n">
        <v>100943867.82</v>
      </c>
      <c r="L1847" s="5" t="n">
        <v>4350001</v>
      </c>
      <c r="M1847" s="6" t="n">
        <v>23.205482</v>
      </c>
      <c r="AB1847" s="8" t="inlineStr">
        <is>
          <t>QISSwaps</t>
        </is>
      </c>
      <c r="AG1847" t="n">
        <v>0.000413</v>
      </c>
    </row>
    <row r="1848">
      <c r="A1848" t="inlineStr">
        <is>
          <t>QIS</t>
        </is>
      </c>
      <c r="B1848" t="inlineStr">
        <is>
          <t>EURCZK,Call,24.86170673005943,16/07/2025,16/06/2025</t>
        </is>
      </c>
      <c r="C1848" t="inlineStr">
        <is>
          <t>EURCZK,Call,24.86170673005943,16/07/2025,16/06/2025</t>
        </is>
      </c>
      <c r="G1848" s="1" t="n">
        <v>-5266.305137078093</v>
      </c>
      <c r="H1848" s="1" t="n">
        <v>0.0005174866272347</v>
      </c>
      <c r="K1848" s="4" t="n">
        <v>100943867.82</v>
      </c>
      <c r="L1848" s="5" t="n">
        <v>4350001</v>
      </c>
      <c r="M1848" s="6" t="n">
        <v>23.205482</v>
      </c>
      <c r="AB1848" s="8" t="inlineStr">
        <is>
          <t>QISSwaps</t>
        </is>
      </c>
      <c r="AG1848" t="n">
        <v>0.000413</v>
      </c>
    </row>
    <row r="1849">
      <c r="A1849" t="inlineStr">
        <is>
          <t>QIS</t>
        </is>
      </c>
      <c r="B1849" t="inlineStr">
        <is>
          <t>EURCZK,Call,24.862512346761342,28/07/2025,27/06/2025</t>
        </is>
      </c>
      <c r="C1849" t="inlineStr">
        <is>
          <t>EURCZK,Call,24.862512346761342,28/07/2025,27/06/2025</t>
        </is>
      </c>
      <c r="G1849" s="1" t="n">
        <v>-4462.010013009146</v>
      </c>
      <c r="H1849" s="1" t="n">
        <v>0.0011936674328843</v>
      </c>
      <c r="K1849" s="4" t="n">
        <v>100943867.82</v>
      </c>
      <c r="L1849" s="5" t="n">
        <v>4350001</v>
      </c>
      <c r="M1849" s="6" t="n">
        <v>23.205482</v>
      </c>
      <c r="AB1849" s="8" t="inlineStr">
        <is>
          <t>QISSwaps</t>
        </is>
      </c>
      <c r="AG1849" t="n">
        <v>0.000413</v>
      </c>
    </row>
    <row r="1850">
      <c r="A1850" t="inlineStr">
        <is>
          <t>QIS</t>
        </is>
      </c>
      <c r="B1850" t="inlineStr">
        <is>
          <t>EURCZK,Call,24.866623824058095,22/07/2025,23/06/2025</t>
        </is>
      </c>
      <c r="C1850" t="inlineStr">
        <is>
          <t>EURCZK,Call,24.866623824058095,22/07/2025,23/06/2025</t>
        </is>
      </c>
      <c r="G1850" s="1" t="n">
        <v>-4619.478094370514</v>
      </c>
      <c r="H1850" s="1" t="n">
        <v>0.0008198783978418</v>
      </c>
      <c r="K1850" s="4" t="n">
        <v>100943867.82</v>
      </c>
      <c r="L1850" s="5" t="n">
        <v>4350001</v>
      </c>
      <c r="M1850" s="6" t="n">
        <v>23.205482</v>
      </c>
      <c r="AB1850" s="8" t="inlineStr">
        <is>
          <t>QISSwaps</t>
        </is>
      </c>
      <c r="AG1850" t="n">
        <v>0.000413</v>
      </c>
    </row>
    <row r="1851">
      <c r="A1851" t="inlineStr">
        <is>
          <t>QIS</t>
        </is>
      </c>
      <c r="B1851" t="inlineStr">
        <is>
          <t>EURCZK,Call,24.867737858307418,25/07/2025,26/06/2025</t>
        </is>
      </c>
      <c r="C1851" t="inlineStr">
        <is>
          <t>EURCZK,Call,24.867737858307418,25/07/2025,26/06/2025</t>
        </is>
      </c>
      <c r="G1851" s="1" t="n">
        <v>-4579.977685217459</v>
      </c>
      <c r="H1851" s="1" t="n">
        <v>0.001072726424562</v>
      </c>
      <c r="K1851" s="4" t="n">
        <v>100943867.82</v>
      </c>
      <c r="L1851" s="5" t="n">
        <v>4350001</v>
      </c>
      <c r="M1851" s="6" t="n">
        <v>23.205482</v>
      </c>
      <c r="AB1851" s="8" t="inlineStr">
        <is>
          <t>QISSwaps</t>
        </is>
      </c>
      <c r="AG1851" t="n">
        <v>0.000413</v>
      </c>
    </row>
    <row r="1852">
      <c r="A1852" t="inlineStr">
        <is>
          <t>QIS</t>
        </is>
      </c>
      <c r="B1852" t="inlineStr">
        <is>
          <t>EURCZK,Call,24.870376068207054,23/07/2025,24/06/2025</t>
        </is>
      </c>
      <c r="C1852" t="inlineStr">
        <is>
          <t>EURCZK,Call,24.870376068207054,23/07/2025,24/06/2025</t>
        </is>
      </c>
      <c r="G1852" s="1" t="n">
        <v>-4592.106478153155</v>
      </c>
      <c r="H1852" s="1" t="n">
        <v>0.0008768286078382</v>
      </c>
      <c r="K1852" s="4" t="n">
        <v>100943867.82</v>
      </c>
      <c r="L1852" s="5" t="n">
        <v>4350001</v>
      </c>
      <c r="M1852" s="6" t="n">
        <v>23.205482</v>
      </c>
      <c r="AB1852" s="8" t="inlineStr">
        <is>
          <t>QISSwaps</t>
        </is>
      </c>
      <c r="AG1852" t="n">
        <v>0.000413</v>
      </c>
    </row>
    <row r="1853">
      <c r="A1853" t="inlineStr">
        <is>
          <t>QIS</t>
        </is>
      </c>
      <c r="B1853" t="inlineStr">
        <is>
          <t>EURCZK,Call,24.875193276022312,03/07/2025,04/06/2025</t>
        </is>
      </c>
      <c r="C1853" t="inlineStr">
        <is>
          <t>EURCZK,Call,24.875193276022312,03/07/2025,04/06/2025</t>
        </is>
      </c>
      <c r="G1853" s="1" t="n">
        <v>-4624.230774378939</v>
      </c>
      <c r="H1853" s="1" t="n">
        <v>1.18833330449438e-05</v>
      </c>
      <c r="K1853" s="4" t="n">
        <v>100943867.82</v>
      </c>
      <c r="L1853" s="5" t="n">
        <v>4350001</v>
      </c>
      <c r="M1853" s="6" t="n">
        <v>23.205482</v>
      </c>
      <c r="AB1853" s="8" t="inlineStr">
        <is>
          <t>QISSwaps</t>
        </is>
      </c>
      <c r="AG1853" t="n">
        <v>0.000413</v>
      </c>
    </row>
    <row r="1854">
      <c r="A1854" t="inlineStr">
        <is>
          <t>QIS</t>
        </is>
      </c>
      <c r="B1854" t="inlineStr">
        <is>
          <t>EURCZK,Call,24.875940437092027,09/07/2025,09/06/2025</t>
        </is>
      </c>
      <c r="C1854" t="inlineStr">
        <is>
          <t>EURCZK,Call,24.875940437092027,09/07/2025,09/06/2025</t>
        </is>
      </c>
      <c r="G1854" s="1" t="n">
        <v>-5280.591958943321</v>
      </c>
      <c r="H1854" s="1" t="n">
        <v>0.0001023193541318</v>
      </c>
      <c r="K1854" s="4" t="n">
        <v>100943867.82</v>
      </c>
      <c r="L1854" s="5" t="n">
        <v>4350001</v>
      </c>
      <c r="M1854" s="6" t="n">
        <v>23.205482</v>
      </c>
      <c r="AB1854" s="8" t="inlineStr">
        <is>
          <t>QISSwaps</t>
        </is>
      </c>
      <c r="AG1854" t="n">
        <v>0.000413</v>
      </c>
    </row>
    <row r="1855">
      <c r="A1855" t="inlineStr">
        <is>
          <t>QIS</t>
        </is>
      </c>
      <c r="B1855" t="inlineStr">
        <is>
          <t>EURCZK,Call,24.876794025327204,07/07/2025,05/06/2025</t>
        </is>
      </c>
      <c r="C1855" t="inlineStr">
        <is>
          <t>EURCZK,Call,24.876794025327204,07/07/2025,05/06/2025</t>
        </is>
      </c>
      <c r="G1855" s="1" t="n">
        <v>-5055.29812459613</v>
      </c>
      <c r="H1855" s="1" t="n">
        <v>4.472626336537388e-05</v>
      </c>
      <c r="K1855" s="4" t="n">
        <v>100943867.82</v>
      </c>
      <c r="L1855" s="5" t="n">
        <v>4350001</v>
      </c>
      <c r="M1855" s="6" t="n">
        <v>23.205482</v>
      </c>
      <c r="AB1855" s="8" t="inlineStr">
        <is>
          <t>QISSwaps</t>
        </is>
      </c>
      <c r="AG1855" t="n">
        <v>0.000413</v>
      </c>
    </row>
    <row r="1856">
      <c r="A1856" t="inlineStr">
        <is>
          <t>QIS</t>
        </is>
      </c>
      <c r="B1856" t="inlineStr">
        <is>
          <t>EURCZK,Call,24.877636864972754,30/07/2025,01/07/2025</t>
        </is>
      </c>
      <c r="C1856" t="inlineStr">
        <is>
          <t>EURCZK,Call,24.877636864972754,30/07/2025,01/07/2025</t>
        </is>
      </c>
      <c r="G1856" s="1" t="n">
        <v>-4250.676046874277</v>
      </c>
      <c r="H1856" s="1" t="n">
        <v>0.0012431332198589</v>
      </c>
      <c r="K1856" s="4" t="n">
        <v>100943867.82</v>
      </c>
      <c r="L1856" s="5" t="n">
        <v>4350001</v>
      </c>
      <c r="M1856" s="6" t="n">
        <v>23.205482</v>
      </c>
      <c r="AB1856" s="8" t="inlineStr">
        <is>
          <t>QISSwaps</t>
        </is>
      </c>
      <c r="AG1856" t="n">
        <v>0.000413</v>
      </c>
    </row>
    <row r="1857">
      <c r="A1857" t="inlineStr">
        <is>
          <t>QIS</t>
        </is>
      </c>
      <c r="B1857" t="inlineStr">
        <is>
          <t>EURCZK,Call,24.8790076737696,31/07/2025,02/07/2025</t>
        </is>
      </c>
      <c r="C1857" t="inlineStr">
        <is>
          <t>EURCZK,Call,24.8790076737696,31/07/2025,02/07/2025</t>
        </is>
      </c>
      <c r="G1857" s="1" t="n">
        <v>-4417.106357787821</v>
      </c>
      <c r="H1857" s="1" t="n">
        <v>0.0013310917997196</v>
      </c>
      <c r="K1857" s="4" t="n">
        <v>100943867.82</v>
      </c>
      <c r="L1857" s="5" t="n">
        <v>4350001</v>
      </c>
      <c r="M1857" s="6" t="n">
        <v>23.205482</v>
      </c>
      <c r="AB1857" s="8" t="inlineStr">
        <is>
          <t>QISSwaps</t>
        </is>
      </c>
      <c r="AG1857" t="n">
        <v>0.000413</v>
      </c>
    </row>
    <row r="1858">
      <c r="A1858" t="inlineStr">
        <is>
          <t>QIS</t>
        </is>
      </c>
      <c r="B1858" t="inlineStr">
        <is>
          <t>EURCZK,Call,24.879341274485895,15/07/2025,13/06/2025</t>
        </is>
      </c>
      <c r="C1858" t="inlineStr">
        <is>
          <t>EURCZK,Call,24.879341274485895,15/07/2025,13/06/2025</t>
        </is>
      </c>
      <c r="G1858" s="1" t="n">
        <v>-5226.690080001388</v>
      </c>
      <c r="H1858" s="1" t="n">
        <v>0.0003646900744442</v>
      </c>
      <c r="K1858" s="4" t="n">
        <v>100943867.82</v>
      </c>
      <c r="L1858" s="5" t="n">
        <v>4350001</v>
      </c>
      <c r="M1858" s="6" t="n">
        <v>23.205482</v>
      </c>
      <c r="AB1858" s="8" t="inlineStr">
        <is>
          <t>QISSwaps</t>
        </is>
      </c>
      <c r="AG1858" t="n">
        <v>0.000413</v>
      </c>
    </row>
    <row r="1859">
      <c r="A1859" t="inlineStr">
        <is>
          <t>QIS</t>
        </is>
      </c>
      <c r="B1859" t="inlineStr">
        <is>
          <t>EURCZK,Call,24.879636549868604,18/07/2025,18/06/2025</t>
        </is>
      </c>
      <c r="C1859" t="inlineStr">
        <is>
          <t>EURCZK,Call,24.879636549868604,18/07/2025,18/06/2025</t>
        </is>
      </c>
      <c r="G1859" s="1" t="n">
        <v>-5115.621799438196</v>
      </c>
      <c r="H1859" s="1" t="n">
        <v>0.0005967287574575</v>
      </c>
      <c r="K1859" s="4" t="n">
        <v>100943867.82</v>
      </c>
      <c r="L1859" s="5" t="n">
        <v>4350001</v>
      </c>
      <c r="M1859" s="6" t="n">
        <v>23.205482</v>
      </c>
      <c r="AB1859" s="8" t="inlineStr">
        <is>
          <t>QISSwaps</t>
        </is>
      </c>
      <c r="AG1859" t="n">
        <v>0.000413</v>
      </c>
    </row>
    <row r="1860">
      <c r="A1860" t="inlineStr">
        <is>
          <t>QIS</t>
        </is>
      </c>
      <c r="B1860" t="inlineStr">
        <is>
          <t>EURCZK,Call,24.880280661779693,17/07/2025,17/06/2025</t>
        </is>
      </c>
      <c r="C1860" t="inlineStr">
        <is>
          <t>EURCZK,Call,24.880280661779693,17/07/2025,17/06/2025</t>
        </is>
      </c>
      <c r="G1860" s="1" t="n">
        <v>-5216.750918476528</v>
      </c>
      <c r="H1860" s="1" t="n">
        <v>0.0005210175144457</v>
      </c>
      <c r="K1860" s="4" t="n">
        <v>100943867.82</v>
      </c>
      <c r="L1860" s="5" t="n">
        <v>4350001</v>
      </c>
      <c r="M1860" s="6" t="n">
        <v>23.205482</v>
      </c>
      <c r="AB1860" s="8" t="inlineStr">
        <is>
          <t>QISSwaps</t>
        </is>
      </c>
      <c r="AG1860" t="n">
        <v>0.000413</v>
      </c>
    </row>
    <row r="1861">
      <c r="A1861" t="inlineStr">
        <is>
          <t>QIS</t>
        </is>
      </c>
      <c r="B1861" t="inlineStr">
        <is>
          <t>EURCZK,Call,24.884280581285854,21/07/2025,20/06/2025</t>
        </is>
      </c>
      <c r="C1861" t="inlineStr">
        <is>
          <t>EURCZK,Call,24.884280581285854,21/07/2025,20/06/2025</t>
        </is>
      </c>
      <c r="G1861" s="1" t="n">
        <v>-4745.347182371364</v>
      </c>
      <c r="H1861" s="1" t="n">
        <v>0.0006478381470641</v>
      </c>
      <c r="K1861" s="4" t="n">
        <v>100943867.82</v>
      </c>
      <c r="L1861" s="5" t="n">
        <v>4350001</v>
      </c>
      <c r="M1861" s="6" t="n">
        <v>23.205482</v>
      </c>
      <c r="AB1861" s="8" t="inlineStr">
        <is>
          <t>QISSwaps</t>
        </is>
      </c>
      <c r="AG1861" t="n">
        <v>0.000413</v>
      </c>
    </row>
    <row r="1862">
      <c r="A1862" t="inlineStr">
        <is>
          <t>QIS</t>
        </is>
      </c>
      <c r="B1862" t="inlineStr">
        <is>
          <t>EURCZK,Call,24.88889381152874,24/07/2025,25/06/2025</t>
        </is>
      </c>
      <c r="C1862" t="inlineStr">
        <is>
          <t>EURCZK,Call,24.88889381152874,24/07/2025,25/06/2025</t>
        </is>
      </c>
      <c r="G1862" s="1" t="n">
        <v>-4486.377735916473</v>
      </c>
      <c r="H1862" s="1" t="n">
        <v>0.0008598333472215</v>
      </c>
      <c r="K1862" s="4" t="n">
        <v>100943867.82</v>
      </c>
      <c r="L1862" s="5" t="n">
        <v>4350001</v>
      </c>
      <c r="M1862" s="6" t="n">
        <v>23.205482</v>
      </c>
      <c r="AB1862" s="8" t="inlineStr">
        <is>
          <t>QISSwaps</t>
        </is>
      </c>
      <c r="AG1862" t="n">
        <v>0.000413</v>
      </c>
    </row>
    <row r="1863">
      <c r="A1863" t="inlineStr">
        <is>
          <t>QIS</t>
        </is>
      </c>
      <c r="B1863" t="inlineStr">
        <is>
          <t>EURCZK,Call,24.88933145218423,10/07/2025,10/06/2025</t>
        </is>
      </c>
      <c r="C1863" t="inlineStr">
        <is>
          <t>EURCZK,Call,24.88933145218423,10/07/2025,10/06/2025</t>
        </is>
      </c>
      <c r="G1863" s="1" t="n">
        <v>-5379.559241904044</v>
      </c>
      <c r="H1863" s="1" t="n">
        <v>0.0001317524420324</v>
      </c>
      <c r="K1863" s="4" t="n">
        <v>100943867.82</v>
      </c>
      <c r="L1863" s="5" t="n">
        <v>4350001</v>
      </c>
      <c r="M1863" s="6" t="n">
        <v>23.205482</v>
      </c>
      <c r="AB1863" s="8" t="inlineStr">
        <is>
          <t>QISSwaps</t>
        </is>
      </c>
      <c r="AG1863" t="n">
        <v>0.000413</v>
      </c>
    </row>
    <row r="1864">
      <c r="A1864" t="inlineStr">
        <is>
          <t>QIS</t>
        </is>
      </c>
      <c r="B1864" t="inlineStr">
        <is>
          <t>EURCZK,Call,24.88991085842687,29/07/2025,30/06/2025</t>
        </is>
      </c>
      <c r="C1864" t="inlineStr">
        <is>
          <t>EURCZK,Call,24.88991085842687,29/07/2025,30/06/2025</t>
        </is>
      </c>
      <c r="G1864" s="1" t="n">
        <v>-4269.164713913031</v>
      </c>
      <c r="H1864" s="1" t="n">
        <v>0.001079833281111</v>
      </c>
      <c r="K1864" s="4" t="n">
        <v>100943867.82</v>
      </c>
      <c r="L1864" s="5" t="n">
        <v>4350001</v>
      </c>
      <c r="M1864" s="6" t="n">
        <v>23.205482</v>
      </c>
      <c r="AB1864" s="8" t="inlineStr">
        <is>
          <t>QISSwaps</t>
        </is>
      </c>
      <c r="AG1864" t="n">
        <v>0.000413</v>
      </c>
    </row>
    <row r="1865">
      <c r="A1865" t="inlineStr">
        <is>
          <t>QIS</t>
        </is>
      </c>
      <c r="B1865" t="inlineStr">
        <is>
          <t>EURCZK,Call,24.89191521637215,14/07/2025,12/06/2025</t>
        </is>
      </c>
      <c r="C1865" t="inlineStr">
        <is>
          <t>EURCZK,Call,24.89191521637215,14/07/2025,12/06/2025</t>
        </is>
      </c>
      <c r="G1865" s="1" t="n">
        <v>-5452.781695269125</v>
      </c>
      <c r="H1865" s="1" t="n">
        <v>0.0002506636545594</v>
      </c>
      <c r="K1865" s="4" t="n">
        <v>100943867.82</v>
      </c>
      <c r="L1865" s="5" t="n">
        <v>4350001</v>
      </c>
      <c r="M1865" s="6" t="n">
        <v>23.205482</v>
      </c>
      <c r="AB1865" s="8" t="inlineStr">
        <is>
          <t>QISSwaps</t>
        </is>
      </c>
      <c r="AG1865" t="n">
        <v>0.000413</v>
      </c>
    </row>
    <row r="1866">
      <c r="A1866" t="inlineStr">
        <is>
          <t>QIS</t>
        </is>
      </c>
      <c r="B1866" t="inlineStr">
        <is>
          <t>EURCZK,Call,24.892778990335582,28/07/2025,27/06/2025</t>
        </is>
      </c>
      <c r="C1866" t="inlineStr">
        <is>
          <t>EURCZK,Call,24.892778990335582,28/07/2025,27/06/2025</t>
        </is>
      </c>
      <c r="G1866" s="1" t="n">
        <v>-4451.166067913878</v>
      </c>
      <c r="H1866" s="1" t="n">
        <v>0.0009862467753424</v>
      </c>
      <c r="K1866" s="4" t="n">
        <v>100943867.82</v>
      </c>
      <c r="L1866" s="5" t="n">
        <v>4350001</v>
      </c>
      <c r="M1866" s="6" t="n">
        <v>23.205482</v>
      </c>
      <c r="AB1866" s="8" t="inlineStr">
        <is>
          <t>QISSwaps</t>
        </is>
      </c>
      <c r="AG1866" t="n">
        <v>0.000413</v>
      </c>
    </row>
    <row r="1867">
      <c r="A1867" t="inlineStr">
        <is>
          <t>QIS</t>
        </is>
      </c>
      <c r="B1867" t="inlineStr">
        <is>
          <t>EURCZK,Call,24.892925423594225,08/07/2025,06/06/2025</t>
        </is>
      </c>
      <c r="C1867" t="inlineStr">
        <is>
          <t>EURCZK,Call,24.892925423594225,08/07/2025,06/06/2025</t>
        </is>
      </c>
      <c r="G1867" s="1" t="n">
        <v>-4993.523955178618</v>
      </c>
      <c r="H1867" s="1" t="n">
        <v>4.821052725016614e-05</v>
      </c>
      <c r="K1867" s="4" t="n">
        <v>100943867.82</v>
      </c>
      <c r="L1867" s="5" t="n">
        <v>4350001</v>
      </c>
      <c r="M1867" s="6" t="n">
        <v>23.205482</v>
      </c>
      <c r="AB1867" s="8" t="inlineStr">
        <is>
          <t>QISSwaps</t>
        </is>
      </c>
      <c r="AG1867" t="n">
        <v>0.000413</v>
      </c>
    </row>
    <row r="1868">
      <c r="A1868" t="inlineStr">
        <is>
          <t>QIS</t>
        </is>
      </c>
      <c r="B1868" t="inlineStr">
        <is>
          <t>EURCZK,Call,24.893343695486166,11/07/2025,11/06/2025</t>
        </is>
      </c>
      <c r="C1868" t="inlineStr">
        <is>
          <t>EURCZK,Call,24.893343695486166,11/07/2025,11/06/2025</t>
        </is>
      </c>
      <c r="G1868" s="1" t="n">
        <v>-5322.430732322317</v>
      </c>
      <c r="H1868" s="1" t="n">
        <v>0.0001813642332046</v>
      </c>
      <c r="K1868" s="4" t="n">
        <v>100943867.82</v>
      </c>
      <c r="L1868" s="5" t="n">
        <v>4350001</v>
      </c>
      <c r="M1868" s="6" t="n">
        <v>23.205482</v>
      </c>
      <c r="AB1868" s="8" t="inlineStr">
        <is>
          <t>QISSwaps</t>
        </is>
      </c>
      <c r="AG1868" t="n">
        <v>0.000413</v>
      </c>
    </row>
    <row r="1869">
      <c r="A1869" t="inlineStr">
        <is>
          <t>QIS</t>
        </is>
      </c>
      <c r="B1869" t="inlineStr">
        <is>
          <t>EURCZK,Call,24.89690816658552,16/07/2025,16/06/2025</t>
        </is>
      </c>
      <c r="C1869" t="inlineStr">
        <is>
          <t>EURCZK,Call,24.89690816658552,16/07/2025,16/06/2025</t>
        </is>
      </c>
      <c r="G1869" s="1" t="n">
        <v>-5251.423734902474</v>
      </c>
      <c r="H1869" s="1" t="n">
        <v>0.0003801272000992</v>
      </c>
      <c r="K1869" s="4" t="n">
        <v>100943867.82</v>
      </c>
      <c r="L1869" s="5" t="n">
        <v>4350001</v>
      </c>
      <c r="M1869" s="6" t="n">
        <v>23.205482</v>
      </c>
      <c r="AB1869" s="8" t="inlineStr">
        <is>
          <t>QISSwaps</t>
        </is>
      </c>
      <c r="AG1869" t="n">
        <v>0.000413</v>
      </c>
    </row>
    <row r="1870">
      <c r="A1870" t="inlineStr">
        <is>
          <t>QIS</t>
        </is>
      </c>
      <c r="B1870" t="inlineStr">
        <is>
          <t>EURCZK,Call,24.897363075415885,22/07/2025,23/06/2025</t>
        </is>
      </c>
      <c r="C1870" t="inlineStr">
        <is>
          <t>EURCZK,Call,24.897363075415885,22/07/2025,23/06/2025</t>
        </is>
      </c>
      <c r="G1870" s="1" t="n">
        <v>-4608.078361882329</v>
      </c>
      <c r="H1870" s="1" t="n">
        <v>0.0006565621988245</v>
      </c>
      <c r="K1870" s="4" t="n">
        <v>100943867.82</v>
      </c>
      <c r="L1870" s="5" t="n">
        <v>4350001</v>
      </c>
      <c r="M1870" s="6" t="n">
        <v>23.205482</v>
      </c>
      <c r="AB1870" s="8" t="inlineStr">
        <is>
          <t>QISSwaps</t>
        </is>
      </c>
      <c r="AG1870" t="n">
        <v>0.000413</v>
      </c>
    </row>
    <row r="1871">
      <c r="A1871" t="inlineStr">
        <is>
          <t>QIS</t>
        </is>
      </c>
      <c r="B1871" t="inlineStr">
        <is>
          <t>EURCZK,Call,24.898602857769102,25/07/2025,26/06/2025</t>
        </is>
      </c>
      <c r="C1871" t="inlineStr">
        <is>
          <t>EURCZK,Call,24.898602857769102,25/07/2025,26/06/2025</t>
        </is>
      </c>
      <c r="G1871" s="1" t="n">
        <v>-4568.629788142275</v>
      </c>
      <c r="H1871" s="1" t="n">
        <v>0.0008780221566776</v>
      </c>
      <c r="K1871" s="4" t="n">
        <v>100943867.82</v>
      </c>
      <c r="L1871" s="5" t="n">
        <v>4350001</v>
      </c>
      <c r="M1871" s="6" t="n">
        <v>23.205482</v>
      </c>
      <c r="AB1871" s="8" t="inlineStr">
        <is>
          <t>QISSwaps</t>
        </is>
      </c>
      <c r="AG1871" t="n">
        <v>0.000413</v>
      </c>
    </row>
    <row r="1872">
      <c r="A1872" t="inlineStr">
        <is>
          <t>QIS</t>
        </is>
      </c>
      <c r="B1872" t="inlineStr">
        <is>
          <t>EURCZK,Call,24.90094986897602,23/07/2025,24/06/2025</t>
        </is>
      </c>
      <c r="C1872" t="inlineStr">
        <is>
          <t>EURCZK,Call,24.90094986897602,23/07/2025,24/06/2025</t>
        </is>
      </c>
      <c r="G1872" s="1" t="n">
        <v>-4580.836871353476</v>
      </c>
      <c r="H1872" s="1" t="n">
        <v>0.0007093342053431</v>
      </c>
      <c r="K1872" s="4" t="n">
        <v>100943867.82</v>
      </c>
      <c r="L1872" s="5" t="n">
        <v>4350001</v>
      </c>
      <c r="M1872" s="6" t="n">
        <v>23.205482</v>
      </c>
      <c r="AB1872" s="8" t="inlineStr">
        <is>
          <t>QISSwaps</t>
        </is>
      </c>
      <c r="AG1872" t="n">
        <v>0.000413</v>
      </c>
    </row>
    <row r="1873">
      <c r="A1873" t="inlineStr">
        <is>
          <t>QIS</t>
        </is>
      </c>
      <c r="B1873" t="inlineStr">
        <is>
          <t>EURCZK,Call,24.905614254554855,03/07/2025,04/06/2025</t>
        </is>
      </c>
      <c r="C1873" t="inlineStr">
        <is>
          <t>EURCZK,Call,24.905614254554855,03/07/2025,04/06/2025</t>
        </is>
      </c>
      <c r="G1873" s="1" t="n">
        <v>-4612.941134160864</v>
      </c>
      <c r="H1873" s="1" t="n">
        <v>3.939334356175114e-06</v>
      </c>
      <c r="K1873" s="4" t="n">
        <v>100943867.82</v>
      </c>
      <c r="L1873" s="5" t="n">
        <v>4350001</v>
      </c>
      <c r="M1873" s="6" t="n">
        <v>23.205482</v>
      </c>
      <c r="AB1873" s="8" t="inlineStr">
        <is>
          <t>QISSwaps</t>
        </is>
      </c>
      <c r="AG1873" t="n">
        <v>0.000413</v>
      </c>
    </row>
    <row r="1874">
      <c r="A1874" t="inlineStr">
        <is>
          <t>QIS</t>
        </is>
      </c>
      <c r="B1874" t="inlineStr">
        <is>
          <t>EURCZK,Call,24.906601585425836,30/07/2025,01/07/2025</t>
        </is>
      </c>
      <c r="C1874" t="inlineStr">
        <is>
          <t>EURCZK,Call,24.906601585425836,30/07/2025,01/07/2025</t>
        </is>
      </c>
      <c r="G1874" s="1" t="n">
        <v>-4240.795288711787</v>
      </c>
      <c r="H1874" s="1" t="n">
        <v>0.0010467372787288</v>
      </c>
      <c r="K1874" s="4" t="n">
        <v>100943867.82</v>
      </c>
      <c r="L1874" s="5" t="n">
        <v>4350001</v>
      </c>
      <c r="M1874" s="6" t="n">
        <v>23.205482</v>
      </c>
      <c r="AB1874" s="8" t="inlineStr">
        <is>
          <t>QISSwaps</t>
        </is>
      </c>
      <c r="AG1874" t="n">
        <v>0.000413</v>
      </c>
    </row>
    <row r="1875">
      <c r="A1875" t="inlineStr">
        <is>
          <t>QIS</t>
        </is>
      </c>
      <c r="B1875" t="inlineStr">
        <is>
          <t>EURCZK,Call,24.909273673811356,31/07/2025,02/07/2025</t>
        </is>
      </c>
      <c r="C1875" t="inlineStr">
        <is>
          <t>EURCZK,Call,24.909273673811356,31/07/2025,02/07/2025</t>
        </is>
      </c>
      <c r="G1875" s="1" t="n">
        <v>-4406.378873389393</v>
      </c>
      <c r="H1875" s="1" t="n">
        <v>0.0011178428476317</v>
      </c>
      <c r="K1875" s="4" t="n">
        <v>100943867.82</v>
      </c>
      <c r="L1875" s="5" t="n">
        <v>4350001</v>
      </c>
      <c r="M1875" s="6" t="n">
        <v>23.205482</v>
      </c>
      <c r="AB1875" s="8" t="inlineStr">
        <is>
          <t>QISSwaps</t>
        </is>
      </c>
      <c r="AG1875" t="n">
        <v>0.000413</v>
      </c>
    </row>
    <row r="1876">
      <c r="A1876" t="inlineStr">
        <is>
          <t>QIS</t>
        </is>
      </c>
      <c r="B1876" t="inlineStr">
        <is>
          <t>EURCZK,Call,24.91030451816316,07/07/2025,05/06/2025</t>
        </is>
      </c>
      <c r="C1876" t="inlineStr">
        <is>
          <t>EURCZK,Call,24.91030451816316,07/07/2025,05/06/2025</t>
        </is>
      </c>
      <c r="G1876" s="1" t="n">
        <v>-5041.706031782526</v>
      </c>
      <c r="H1876" s="1" t="n">
        <v>1.822440864010486e-05</v>
      </c>
      <c r="K1876" s="4" t="n">
        <v>100943867.82</v>
      </c>
      <c r="L1876" s="5" t="n">
        <v>4350001</v>
      </c>
      <c r="M1876" s="6" t="n">
        <v>23.205482</v>
      </c>
      <c r="AB1876" s="8" t="inlineStr">
        <is>
          <t>QISSwaps</t>
        </is>
      </c>
      <c r="AG1876" t="n">
        <v>0.000413</v>
      </c>
    </row>
    <row r="1877">
      <c r="A1877" t="inlineStr">
        <is>
          <t>QIS</t>
        </is>
      </c>
      <c r="B1877" t="inlineStr">
        <is>
          <t>EURCZK,Call,24.910902848133766,09/07/2025,09/06/2025</t>
        </is>
      </c>
      <c r="C1877" t="inlineStr">
        <is>
          <t>EURCZK,Call,24.910902848133766,09/07/2025,09/06/2025</t>
        </is>
      </c>
      <c r="G1877" s="1" t="n">
        <v>-5265.779756491899</v>
      </c>
      <c r="H1877" s="1" t="n">
        <v>4.832779554364639e-05</v>
      </c>
      <c r="K1877" s="4" t="n">
        <v>100943867.82</v>
      </c>
      <c r="L1877" s="5" t="n">
        <v>4350001</v>
      </c>
      <c r="M1877" s="6" t="n">
        <v>23.205482</v>
      </c>
      <c r="AB1877" s="8" t="inlineStr">
        <is>
          <t>QISSwaps</t>
        </is>
      </c>
      <c r="AG1877" t="n">
        <v>0.000413</v>
      </c>
    </row>
    <row r="1878">
      <c r="A1878" t="inlineStr">
        <is>
          <t>QIS</t>
        </is>
      </c>
      <c r="B1878" t="inlineStr">
        <is>
          <t>EURCZK,Call,24.9138029219788,18/07/2025,18/06/2025</t>
        </is>
      </c>
      <c r="C1878" t="inlineStr">
        <is>
          <t>EURCZK,Call,24.9138029219788,18/07/2025,18/06/2025</t>
        </is>
      </c>
      <c r="G1878" s="1" t="n">
        <v>-5101.600464212537</v>
      </c>
      <c r="H1878" s="1" t="n">
        <v>0.0004559320733248</v>
      </c>
      <c r="K1878" s="4" t="n">
        <v>100943867.82</v>
      </c>
      <c r="L1878" s="5" t="n">
        <v>4350001</v>
      </c>
      <c r="M1878" s="6" t="n">
        <v>23.205482</v>
      </c>
      <c r="AB1878" s="8" t="inlineStr">
        <is>
          <t>QISSwaps</t>
        </is>
      </c>
      <c r="AG1878" t="n">
        <v>0.000413</v>
      </c>
    </row>
    <row r="1879">
      <c r="A1879" t="inlineStr">
        <is>
          <t>QIS</t>
        </is>
      </c>
      <c r="B1879" t="inlineStr">
        <is>
          <t>EURCZK,Call,24.914490995472526,15/07/2025,13/06/2025</t>
        </is>
      </c>
      <c r="C1879" t="inlineStr">
        <is>
          <t>EURCZK,Call,24.914490995472526,15/07/2025,13/06/2025</t>
        </is>
      </c>
      <c r="G1879" s="1" t="n">
        <v>-5211.952704635887</v>
      </c>
      <c r="H1879" s="1" t="n">
        <v>0.0002568223156205</v>
      </c>
      <c r="K1879" s="4" t="n">
        <v>100943867.82</v>
      </c>
      <c r="L1879" s="5" t="n">
        <v>4350001</v>
      </c>
      <c r="M1879" s="6" t="n">
        <v>23.205482</v>
      </c>
      <c r="AB1879" s="8" t="inlineStr">
        <is>
          <t>QISSwaps</t>
        </is>
      </c>
      <c r="AG1879" t="n">
        <v>0.000413</v>
      </c>
    </row>
    <row r="1880">
      <c r="A1880" t="inlineStr">
        <is>
          <t>QIS</t>
        </is>
      </c>
      <c r="B1880" t="inlineStr">
        <is>
          <t>EURCZK,Call,24.915370464985507,17/07/2025,17/06/2025</t>
        </is>
      </c>
      <c r="C1880" t="inlineStr">
        <is>
          <t>EURCZK,Call,24.915370464985507,17/07/2025,17/06/2025</t>
        </is>
      </c>
      <c r="G1880" s="1" t="n">
        <v>-5202.067142460729</v>
      </c>
      <c r="H1880" s="1" t="n">
        <v>0.0003897232021654</v>
      </c>
      <c r="K1880" s="4" t="n">
        <v>100943867.82</v>
      </c>
      <c r="L1880" s="5" t="n">
        <v>4350001</v>
      </c>
      <c r="M1880" s="6" t="n">
        <v>23.205482</v>
      </c>
      <c r="AB1880" s="8" t="inlineStr">
        <is>
          <t>QISSwaps</t>
        </is>
      </c>
      <c r="AG1880" t="n">
        <v>0.000413</v>
      </c>
    </row>
    <row r="1881">
      <c r="A1881" t="inlineStr">
        <is>
          <t>QIS</t>
        </is>
      </c>
      <c r="B1881" t="inlineStr">
        <is>
          <t>EURCZK,Call,24.91592062984434,21/07/2025,20/06/2025</t>
        </is>
      </c>
      <c r="C1881" t="inlineStr">
        <is>
          <t>EURCZK,Call,24.91592062984434,21/07/2025,20/06/2025</t>
        </is>
      </c>
      <c r="G1881" s="1" t="n">
        <v>-4733.302860490214</v>
      </c>
      <c r="H1881" s="1" t="n">
        <v>0.0005107368566714</v>
      </c>
      <c r="K1881" s="4" t="n">
        <v>100943867.82</v>
      </c>
      <c r="L1881" s="5" t="n">
        <v>4350001</v>
      </c>
      <c r="M1881" s="6" t="n">
        <v>23.205482</v>
      </c>
      <c r="AB1881" s="8" t="inlineStr">
        <is>
          <t>QISSwaps</t>
        </is>
      </c>
      <c r="AG1881" t="n">
        <v>0.000413</v>
      </c>
    </row>
    <row r="1882">
      <c r="A1882" t="inlineStr">
        <is>
          <t>QIS</t>
        </is>
      </c>
      <c r="B1882" t="inlineStr">
        <is>
          <t>EURCZK,Call,24.918957896344455,29/07/2025,30/06/2025</t>
        </is>
      </c>
      <c r="C1882" t="inlineStr">
        <is>
          <t>EURCZK,Call,24.918957896344455,29/07/2025,30/06/2025</t>
        </is>
      </c>
      <c r="G1882" s="1" t="n">
        <v>-4259.21772374892</v>
      </c>
      <c r="H1882" s="1" t="n">
        <v>0.0009047232331202</v>
      </c>
      <c r="K1882" s="4" t="n">
        <v>100943867.82</v>
      </c>
      <c r="L1882" s="5" t="n">
        <v>4350001</v>
      </c>
      <c r="M1882" s="6" t="n">
        <v>23.205482</v>
      </c>
      <c r="AB1882" s="8" t="inlineStr">
        <is>
          <t>QISSwaps</t>
        </is>
      </c>
      <c r="AG1882" t="n">
        <v>0.000413</v>
      </c>
    </row>
    <row r="1883">
      <c r="A1883" t="inlineStr">
        <is>
          <t>QIS</t>
        </is>
      </c>
      <c r="B1883" t="inlineStr">
        <is>
          <t>EURCZK,Call,24.919118165051152,24/07/2025,25/06/2025</t>
        </is>
      </c>
      <c r="C1883" t="inlineStr">
        <is>
          <t>EURCZK,Call,24.919118165051152,24/07/2025,25/06/2025</t>
        </is>
      </c>
      <c r="G1883" s="1" t="n">
        <v>-4475.501296981219</v>
      </c>
      <c r="H1883" s="1" t="n">
        <v>0.0007029903917034</v>
      </c>
      <c r="K1883" s="4" t="n">
        <v>100943867.82</v>
      </c>
      <c r="L1883" s="5" t="n">
        <v>4350001</v>
      </c>
      <c r="M1883" s="6" t="n">
        <v>23.205482</v>
      </c>
      <c r="AB1883" s="8" t="inlineStr">
        <is>
          <t>QISSwaps</t>
        </is>
      </c>
      <c r="AG1883" t="n">
        <v>0.000413</v>
      </c>
    </row>
    <row r="1884">
      <c r="A1884" t="inlineStr">
        <is>
          <t>QIS</t>
        </is>
      </c>
      <c r="B1884" t="inlineStr">
        <is>
          <t>EURCZK,Call,24.92304563390982,28/07/2025,27/06/2025</t>
        </is>
      </c>
      <c r="C1884" t="inlineStr">
        <is>
          <t>EURCZK,Call,24.92304563390982,28/07/2025,27/06/2025</t>
        </is>
      </c>
      <c r="G1884" s="1" t="n">
        <v>-4440.361605612493</v>
      </c>
      <c r="H1884" s="1" t="n">
        <v>0.0008160664001762</v>
      </c>
      <c r="K1884" s="4" t="n">
        <v>100943867.82</v>
      </c>
      <c r="L1884" s="5" t="n">
        <v>4350001</v>
      </c>
      <c r="M1884" s="6" t="n">
        <v>23.205482</v>
      </c>
      <c r="AB1884" s="8" t="inlineStr">
        <is>
          <t>QISSwaps</t>
        </is>
      </c>
      <c r="AG1884" t="n">
        <v>0.000413</v>
      </c>
    </row>
    <row r="1885">
      <c r="A1885" t="inlineStr">
        <is>
          <t>QIS</t>
        </is>
      </c>
      <c r="B1885" t="inlineStr">
        <is>
          <t>EURCZK,Call,24.925038113308755,10/07/2025,10/06/2025</t>
        </is>
      </c>
      <c r="C1885" t="inlineStr">
        <is>
          <t>EURCZK,Call,24.925038113308755,10/07/2025,10/06/2025</t>
        </is>
      </c>
      <c r="G1885" s="1" t="n">
        <v>-5364.157178295597</v>
      </c>
      <c r="H1885" s="1" t="n">
        <v>7.147997442702327e-05</v>
      </c>
      <c r="K1885" s="4" t="n">
        <v>100943867.82</v>
      </c>
      <c r="L1885" s="5" t="n">
        <v>4350001</v>
      </c>
      <c r="M1885" s="6" t="n">
        <v>23.205482</v>
      </c>
      <c r="AB1885" s="8" t="inlineStr">
        <is>
          <t>QISSwaps</t>
        </is>
      </c>
      <c r="AG1885" t="n">
        <v>0.000413</v>
      </c>
    </row>
    <row r="1886">
      <c r="A1886" t="inlineStr">
        <is>
          <t>QIS</t>
        </is>
      </c>
      <c r="B1886" t="inlineStr">
        <is>
          <t>EURCZK,Call,24.926150856240138,08/07/2025,06/06/2025</t>
        </is>
      </c>
      <c r="C1886" t="inlineStr">
        <is>
          <t>EURCZK,Call,24.926150856240138,08/07/2025,06/06/2025</t>
        </is>
      </c>
      <c r="G1886" s="1" t="n">
        <v>-4980.220543978087</v>
      </c>
      <c r="H1886" s="1" t="n">
        <v>2.113443589546072e-05</v>
      </c>
      <c r="K1886" s="4" t="n">
        <v>100943867.82</v>
      </c>
      <c r="L1886" s="5" t="n">
        <v>4350001</v>
      </c>
      <c r="M1886" s="6" t="n">
        <v>23.205482</v>
      </c>
      <c r="AB1886" s="8" t="inlineStr">
        <is>
          <t>QISSwaps</t>
        </is>
      </c>
      <c r="AG1886" t="n">
        <v>0.000413</v>
      </c>
    </row>
    <row r="1887">
      <c r="A1887" t="inlineStr">
        <is>
          <t>QIS</t>
        </is>
      </c>
      <c r="B1887" t="inlineStr">
        <is>
          <t>EURCZK,Call,24.928102326773676,22/07/2025,23/06/2025</t>
        </is>
      </c>
      <c r="C1887" t="inlineStr">
        <is>
          <t>EURCZK,Call,24.928102326773676,22/07/2025,23/06/2025</t>
        </is>
      </c>
      <c r="G1887" s="1" t="n">
        <v>-4596.7207749782</v>
      </c>
      <c r="H1887" s="1" t="n">
        <v>0.0005267308726635</v>
      </c>
      <c r="K1887" s="4" t="n">
        <v>100943867.82</v>
      </c>
      <c r="L1887" s="5" t="n">
        <v>4350001</v>
      </c>
      <c r="M1887" s="6" t="n">
        <v>23.205482</v>
      </c>
      <c r="AB1887" s="8" t="inlineStr">
        <is>
          <t>QISSwaps</t>
        </is>
      </c>
      <c r="AG1887" t="n">
        <v>0.000413</v>
      </c>
    </row>
    <row r="1888">
      <c r="A1888" t="inlineStr">
        <is>
          <t>QIS</t>
        </is>
      </c>
      <c r="B1888" t="inlineStr">
        <is>
          <t>EURCZK,Call,24.92835120510018,14/07/2025,12/06/2025</t>
        </is>
      </c>
      <c r="C1888" t="inlineStr">
        <is>
          <t>EURCZK,Call,24.92835120510018,14/07/2025,12/06/2025</t>
        </is>
      </c>
      <c r="G1888" s="1" t="n">
        <v>-5436.853462037117</v>
      </c>
      <c r="H1888" s="1" t="n">
        <v>0.000163867400994</v>
      </c>
      <c r="K1888" s="4" t="n">
        <v>100943867.82</v>
      </c>
      <c r="L1888" s="5" t="n">
        <v>4350001</v>
      </c>
      <c r="M1888" s="6" t="n">
        <v>23.205482</v>
      </c>
      <c r="AB1888" s="8" t="inlineStr">
        <is>
          <t>QISSwaps</t>
        </is>
      </c>
      <c r="AG1888" t="n">
        <v>0.000413</v>
      </c>
    </row>
    <row r="1889">
      <c r="A1889" t="inlineStr">
        <is>
          <t>QIS</t>
        </is>
      </c>
      <c r="B1889" t="inlineStr">
        <is>
          <t>EURCZK,Call,24.928710294537687,11/07/2025,11/06/2025</t>
        </is>
      </c>
      <c r="C1889" t="inlineStr">
        <is>
          <t>EURCZK,Call,24.928710294537687,11/07/2025,11/06/2025</t>
        </is>
      </c>
      <c r="G1889" s="1" t="n">
        <v>-5307.339478489391</v>
      </c>
      <c r="H1889" s="1" t="n">
        <v>0.0001107435183729</v>
      </c>
      <c r="K1889" s="4" t="n">
        <v>100943867.82</v>
      </c>
      <c r="L1889" s="5" t="n">
        <v>4350001</v>
      </c>
      <c r="M1889" s="6" t="n">
        <v>23.205482</v>
      </c>
      <c r="AB1889" s="8" t="inlineStr">
        <is>
          <t>QISSwaps</t>
        </is>
      </c>
      <c r="AG1889" t="n">
        <v>0.000413</v>
      </c>
    </row>
    <row r="1890">
      <c r="A1890" t="inlineStr">
        <is>
          <t>QIS</t>
        </is>
      </c>
      <c r="B1890" t="inlineStr">
        <is>
          <t>EURCZK,Call,24.929467857230787,25/07/2025,26/06/2025</t>
        </is>
      </c>
      <c r="C1890" t="inlineStr">
        <is>
          <t>EURCZK,Call,24.929467857230787,25/07/2025,26/06/2025</t>
        </is>
      </c>
      <c r="G1890" s="1" t="n">
        <v>-4557.324014224892</v>
      </c>
      <c r="H1890" s="1" t="n">
        <v>0.0007199322242058</v>
      </c>
      <c r="K1890" s="4" t="n">
        <v>100943867.82</v>
      </c>
      <c r="L1890" s="5" t="n">
        <v>4350001</v>
      </c>
      <c r="M1890" s="6" t="n">
        <v>23.205482</v>
      </c>
      <c r="AB1890" s="8" t="inlineStr">
        <is>
          <t>QISSwaps</t>
        </is>
      </c>
      <c r="AG1890" t="n">
        <v>0.000413</v>
      </c>
    </row>
    <row r="1891">
      <c r="A1891" t="inlineStr">
        <is>
          <t>QIS</t>
        </is>
      </c>
      <c r="B1891" t="inlineStr">
        <is>
          <t>EURCZK,Call,24.931523669744987,23/07/2025,24/06/2025</t>
        </is>
      </c>
      <c r="C1891" t="inlineStr">
        <is>
          <t>EURCZK,Call,24.931523669744987,23/07/2025,24/06/2025</t>
        </is>
      </c>
      <c r="G1891" s="1" t="n">
        <v>-4569.608699254145</v>
      </c>
      <c r="H1891" s="1" t="n">
        <v>0.0005750613130337</v>
      </c>
      <c r="K1891" s="4" t="n">
        <v>100943867.82</v>
      </c>
      <c r="L1891" s="5" t="n">
        <v>4350001</v>
      </c>
      <c r="M1891" s="6" t="n">
        <v>23.205482</v>
      </c>
      <c r="AB1891" s="8" t="inlineStr">
        <is>
          <t>QISSwaps</t>
        </is>
      </c>
      <c r="AG1891" t="n">
        <v>0.000413</v>
      </c>
    </row>
    <row r="1892">
      <c r="A1892" t="inlineStr">
        <is>
          <t>QIS</t>
        </is>
      </c>
      <c r="B1892" t="inlineStr">
        <is>
          <t>EURCZK,Call,24.93210960311161,16/07/2025,16/06/2025</t>
        </is>
      </c>
      <c r="C1892" t="inlineStr">
        <is>
          <t>EURCZK,Call,24.93210960311161,16/07/2025,16/06/2025</t>
        </is>
      </c>
      <c r="G1892" s="1" t="n">
        <v>-5236.605320999533</v>
      </c>
      <c r="H1892" s="1" t="n">
        <v>0.0002795235862058</v>
      </c>
      <c r="K1892" s="4" t="n">
        <v>100943867.82</v>
      </c>
      <c r="L1892" s="5" t="n">
        <v>4350001</v>
      </c>
      <c r="M1892" s="6" t="n">
        <v>23.205482</v>
      </c>
      <c r="AB1892" s="8" t="inlineStr">
        <is>
          <t>QISSwaps</t>
        </is>
      </c>
      <c r="AG1892" t="n">
        <v>0.000413</v>
      </c>
    </row>
    <row r="1893">
      <c r="A1893" t="inlineStr">
        <is>
          <t>QIS</t>
        </is>
      </c>
      <c r="B1893" t="inlineStr">
        <is>
          <t>EURCZK,Call,24.93241996416705,02/07/2025,03/06/2025</t>
        </is>
      </c>
      <c r="C1893" t="inlineStr">
        <is>
          <t>EURCZK,Call,24.93241996416705,02/07/2025,03/06/2025</t>
        </is>
      </c>
      <c r="G1893" s="1" t="n">
        <v>-4749.212345727515</v>
      </c>
      <c r="K1893" s="4" t="n">
        <v>100943867.82</v>
      </c>
      <c r="L1893" s="5" t="n">
        <v>4350001</v>
      </c>
      <c r="M1893" s="6" t="n">
        <v>23.205482</v>
      </c>
      <c r="AB1893" s="8" t="inlineStr">
        <is>
          <t>QISSwaps</t>
        </is>
      </c>
      <c r="AG1893" t="n">
        <v>0.000413</v>
      </c>
    </row>
    <row r="1894">
      <c r="A1894" t="inlineStr">
        <is>
          <t>QIS</t>
        </is>
      </c>
      <c r="B1894" t="inlineStr">
        <is>
          <t>EURCZK,Call,24.9360352330874,03/07/2025,04/06/2025</t>
        </is>
      </c>
      <c r="C1894" t="inlineStr">
        <is>
          <t>EURCZK,Call,24.9360352330874,03/07/2025,04/06/2025</t>
        </is>
      </c>
      <c r="G1894" s="1" t="n">
        <v>-4601.692787480129</v>
      </c>
      <c r="H1894" s="1" t="n">
        <v>1.17534034152115e-06</v>
      </c>
      <c r="K1894" s="4" t="n">
        <v>100943867.82</v>
      </c>
      <c r="L1894" s="5" t="n">
        <v>4350001</v>
      </c>
      <c r="M1894" s="6" t="n">
        <v>23.205482</v>
      </c>
      <c r="AB1894" s="8" t="inlineStr">
        <is>
          <t>QISSwaps</t>
        </is>
      </c>
      <c r="AG1894" t="n">
        <v>0.000413</v>
      </c>
    </row>
    <row r="1895">
      <c r="A1895" t="inlineStr">
        <is>
          <t>QIS</t>
        </is>
      </c>
      <c r="B1895" t="inlineStr">
        <is>
          <t>EURCZK,Call,24.94381501099911,07/07/2025,05/06/2025</t>
        </is>
      </c>
      <c r="C1895" t="inlineStr">
        <is>
          <t>EURCZK,Call,24.94381501099911,07/07/2025,05/06/2025</t>
        </is>
      </c>
      <c r="G1895" s="1" t="n">
        <v>-5028.168682604595</v>
      </c>
      <c r="H1895" s="1" t="n">
        <v>6.816096727884007e-06</v>
      </c>
      <c r="K1895" s="4" t="n">
        <v>100943867.82</v>
      </c>
      <c r="L1895" s="5" t="n">
        <v>4350001</v>
      </c>
      <c r="M1895" s="6" t="n">
        <v>23.205482</v>
      </c>
      <c r="AB1895" s="8" t="inlineStr">
        <is>
          <t>QISSwaps</t>
        </is>
      </c>
      <c r="AG1895" t="n">
        <v>0.000413</v>
      </c>
    </row>
    <row r="1896">
      <c r="A1896" t="inlineStr">
        <is>
          <t>QIS</t>
        </is>
      </c>
      <c r="B1896" t="inlineStr">
        <is>
          <t>EURCZK,Call,24.945865259175502,09/07/2025,09/06/2025</t>
        </is>
      </c>
      <c r="C1896" t="inlineStr">
        <is>
          <t>EURCZK,Call,24.945865259175502,09/07/2025,09/06/2025</t>
        </is>
      </c>
      <c r="G1896" s="1" t="n">
        <v>-5251.029789683285</v>
      </c>
      <c r="H1896" s="1" t="n">
        <v>2.129561534164868e-05</v>
      </c>
      <c r="K1896" s="4" t="n">
        <v>100943867.82</v>
      </c>
      <c r="L1896" s="5" t="n">
        <v>4350001</v>
      </c>
      <c r="M1896" s="6" t="n">
        <v>23.205482</v>
      </c>
      <c r="AB1896" s="8" t="inlineStr">
        <is>
          <t>QISSwaps</t>
        </is>
      </c>
      <c r="AG1896" t="n">
        <v>0.000413</v>
      </c>
    </row>
    <row r="1897">
      <c r="A1897" t="inlineStr">
        <is>
          <t>QIS</t>
        </is>
      </c>
      <c r="B1897" t="inlineStr">
        <is>
          <t>EURCZK,Call,24.947560678402827,21/07/2025,20/06/2025</t>
        </is>
      </c>
      <c r="C1897" t="inlineStr">
        <is>
          <t>EURCZK,Call,24.947560678402827,21/07/2025,20/06/2025</t>
        </is>
      </c>
      <c r="G1897" s="1" t="n">
        <v>-4721.304335618204</v>
      </c>
      <c r="H1897" s="1" t="n">
        <v>0.0004034604328431</v>
      </c>
      <c r="K1897" s="4" t="n">
        <v>100943867.82</v>
      </c>
      <c r="L1897" s="5" t="n">
        <v>4350001</v>
      </c>
      <c r="M1897" s="6" t="n">
        <v>23.205482</v>
      </c>
      <c r="AB1897" s="8" t="inlineStr">
        <is>
          <t>QISSwaps</t>
        </is>
      </c>
      <c r="AG1897" t="n">
        <v>0.000413</v>
      </c>
    </row>
    <row r="1898">
      <c r="A1898" t="inlineStr">
        <is>
          <t>QIS</t>
        </is>
      </c>
      <c r="B1898" t="inlineStr">
        <is>
          <t>EURCZK,Call,24.947969294089,18/07/2025,18/06/2025</t>
        </is>
      </c>
      <c r="C1898" t="inlineStr">
        <is>
          <t>EURCZK,Call,24.947969294089,18/07/2025,18/06/2025</t>
        </is>
      </c>
      <c r="G1898" s="1" t="n">
        <v>-5087.636696403263</v>
      </c>
      <c r="H1898" s="1" t="n">
        <v>0.0003490484712297</v>
      </c>
      <c r="K1898" s="4" t="n">
        <v>100943867.82</v>
      </c>
      <c r="L1898" s="5" t="n">
        <v>4350001</v>
      </c>
      <c r="M1898" s="6" t="n">
        <v>23.205482</v>
      </c>
      <c r="AB1898" s="8" t="inlineStr">
        <is>
          <t>QISSwaps</t>
        </is>
      </c>
      <c r="AG1898" t="n">
        <v>0.000413</v>
      </c>
    </row>
    <row r="1899">
      <c r="A1899" t="inlineStr">
        <is>
          <t>QIS</t>
        </is>
      </c>
      <c r="B1899" t="inlineStr">
        <is>
          <t>EURCZK,Call,24.948004934262038,29/07/2025,30/06/2025</t>
        </is>
      </c>
      <c r="C1899" t="inlineStr">
        <is>
          <t>EURCZK,Call,24.948004934262038,29/07/2025,30/06/2025</t>
        </is>
      </c>
      <c r="G1899" s="1" t="n">
        <v>-4249.305457287224</v>
      </c>
      <c r="H1899" s="1" t="n">
        <v>0.0007599464411306</v>
      </c>
      <c r="K1899" s="4" t="n">
        <v>100943867.82</v>
      </c>
      <c r="L1899" s="5" t="n">
        <v>4350001</v>
      </c>
      <c r="M1899" s="6" t="n">
        <v>23.205482</v>
      </c>
      <c r="AB1899" s="8" t="inlineStr">
        <is>
          <t>QISSwaps</t>
        </is>
      </c>
      <c r="AG1899" t="n">
        <v>0.000413</v>
      </c>
    </row>
    <row r="1900">
      <c r="A1900" t="inlineStr">
        <is>
          <t>QIS</t>
        </is>
      </c>
      <c r="B1900" t="inlineStr">
        <is>
          <t>EURCZK,Call,24.949342518573562,24/07/2025,25/06/2025</t>
        </is>
      </c>
      <c r="C1900" t="inlineStr">
        <is>
          <t>EURCZK,Call,24.949342518573562,24/07/2025,25/06/2025</t>
        </is>
      </c>
      <c r="G1900" s="1" t="n">
        <v>-4464.664362194388</v>
      </c>
      <c r="H1900" s="1" t="n">
        <v>0.0005760830126263999</v>
      </c>
      <c r="K1900" s="4" t="n">
        <v>100943867.82</v>
      </c>
      <c r="L1900" s="5" t="n">
        <v>4350001</v>
      </c>
      <c r="M1900" s="6" t="n">
        <v>23.205482</v>
      </c>
      <c r="AB1900" s="8" t="inlineStr">
        <is>
          <t>QISSwaps</t>
        </is>
      </c>
      <c r="AG1900" t="n">
        <v>0.000413</v>
      </c>
    </row>
    <row r="1901">
      <c r="A1901" t="inlineStr">
        <is>
          <t>QIS</t>
        </is>
      </c>
      <c r="B1901" t="inlineStr">
        <is>
          <t>EURCZK,Call,24.949640716459157,15/07/2025,13/06/2025</t>
        </is>
      </c>
      <c r="C1901" t="inlineStr">
        <is>
          <t>EURCZK,Call,24.949640716459157,15/07/2025,13/06/2025</t>
        </is>
      </c>
      <c r="G1901" s="1" t="n">
        <v>-5197.277572609577</v>
      </c>
      <c r="H1901" s="1" t="n">
        <v>0.0001806086447126</v>
      </c>
      <c r="K1901" s="4" t="n">
        <v>100943867.82</v>
      </c>
      <c r="L1901" s="5" t="n">
        <v>4350001</v>
      </c>
      <c r="M1901" s="6" t="n">
        <v>23.205482</v>
      </c>
      <c r="AB1901" s="8" t="inlineStr">
        <is>
          <t>QISSwaps</t>
        </is>
      </c>
      <c r="AG1901" t="n">
        <v>0.000413</v>
      </c>
    </row>
    <row r="1902">
      <c r="A1902" t="inlineStr">
        <is>
          <t>QIS</t>
        </is>
      </c>
      <c r="B1902" t="inlineStr">
        <is>
          <t>EURCZK,Call,24.95046026819132,17/07/2025,17/06/2025</t>
        </is>
      </c>
      <c r="C1902" t="inlineStr">
        <is>
          <t>EURCZK,Call,24.95046026819132,17/07/2025,17/06/2025</t>
        </is>
      </c>
      <c r="G1902" s="1" t="n">
        <v>-5187.44527573252</v>
      </c>
      <c r="H1902" s="1" t="n">
        <v>0.000292061357734</v>
      </c>
      <c r="K1902" s="4" t="n">
        <v>100943867.82</v>
      </c>
      <c r="L1902" s="5" t="n">
        <v>4350001</v>
      </c>
      <c r="M1902" s="6" t="n">
        <v>23.205482</v>
      </c>
      <c r="AB1902" s="8" t="inlineStr">
        <is>
          <t>QISSwaps</t>
        </is>
      </c>
      <c r="AG1902" t="n">
        <v>0.000413</v>
      </c>
    </row>
    <row r="1903">
      <c r="A1903" t="inlineStr">
        <is>
          <t>QIS</t>
        </is>
      </c>
      <c r="B1903" t="inlineStr">
        <is>
          <t>EURCZK,Call,24.953312277484056,28/07/2025,27/06/2025</t>
        </is>
      </c>
      <c r="C1903" t="inlineStr">
        <is>
          <t>EURCZK,Call,24.953312277484056,28/07/2025,27/06/2025</t>
        </is>
      </c>
      <c r="G1903" s="1" t="n">
        <v>-4429.596434661576</v>
      </c>
      <c r="H1903" s="1" t="n">
        <v>0.0006769167190622</v>
      </c>
      <c r="K1903" s="4" t="n">
        <v>100943867.82</v>
      </c>
      <c r="L1903" s="5" t="n">
        <v>4350001</v>
      </c>
      <c r="M1903" s="6" t="n">
        <v>23.205482</v>
      </c>
      <c r="AB1903" s="8" t="inlineStr">
        <is>
          <t>QISSwaps</t>
        </is>
      </c>
      <c r="AG1903" t="n">
        <v>0.000413</v>
      </c>
    </row>
    <row r="1904">
      <c r="A1904" t="inlineStr">
        <is>
          <t>QIS</t>
        </is>
      </c>
      <c r="B1904" t="inlineStr">
        <is>
          <t>EURCZK,Call,24.958841578131466,22/07/2025,23/06/2025</t>
        </is>
      </c>
      <c r="C1904" t="inlineStr">
        <is>
          <t>EURCZK,Call,24.958841578131466,22/07/2025,23/06/2025</t>
        </is>
      </c>
      <c r="G1904" s="1" t="n">
        <v>-4585.405126160419</v>
      </c>
      <c r="H1904" s="1" t="n">
        <v>0.0004235263103955</v>
      </c>
      <c r="K1904" s="4" t="n">
        <v>100943867.82</v>
      </c>
      <c r="L1904" s="5" t="n">
        <v>4350001</v>
      </c>
      <c r="M1904" s="6" t="n">
        <v>23.205482</v>
      </c>
      <c r="AB1904" s="8" t="inlineStr">
        <is>
          <t>QISSwaps</t>
        </is>
      </c>
      <c r="AG1904" t="n">
        <v>0.000413</v>
      </c>
    </row>
    <row r="1905">
      <c r="A1905" t="inlineStr">
        <is>
          <t>QIS</t>
        </is>
      </c>
      <c r="B1905" t="inlineStr">
        <is>
          <t>EURCZK,Call,24.95937628888605,08/07/2025,06/06/2025</t>
        </is>
      </c>
      <c r="C1905" t="inlineStr">
        <is>
          <t>EURCZK,Call,24.95937628888605,08/07/2025,06/06/2025</t>
        </is>
      </c>
      <c r="G1905" s="1" t="n">
        <v>-4966.970225129348</v>
      </c>
      <c r="H1905" s="1" t="n">
        <v>8.615482282367926e-06</v>
      </c>
      <c r="K1905" s="4" t="n">
        <v>100943867.82</v>
      </c>
      <c r="L1905" s="5" t="n">
        <v>4350001</v>
      </c>
      <c r="M1905" s="6" t="n">
        <v>23.205482</v>
      </c>
      <c r="AB1905" s="8" t="inlineStr">
        <is>
          <t>QISSwaps</t>
        </is>
      </c>
      <c r="AG1905" t="n">
        <v>0.000413</v>
      </c>
    </row>
    <row r="1906">
      <c r="A1906" t="inlineStr">
        <is>
          <t>QIS</t>
        </is>
      </c>
      <c r="B1906" t="inlineStr">
        <is>
          <t>EURCZK,Call,24.960332856692474,25/07/2025,26/06/2025</t>
        </is>
      </c>
      <c r="C1906" t="inlineStr">
        <is>
          <t>EURCZK,Call,24.960332856692474,25/07/2025,26/06/2025</t>
        </is>
      </c>
      <c r="G1906" s="1" t="n">
        <v>-4546.060155242602</v>
      </c>
      <c r="H1906" s="1" t="n">
        <v>0.0005916646983096</v>
      </c>
      <c r="K1906" s="4" t="n">
        <v>100943867.82</v>
      </c>
      <c r="L1906" s="5" t="n">
        <v>4350001</v>
      </c>
      <c r="M1906" s="6" t="n">
        <v>23.205482</v>
      </c>
      <c r="AB1906" s="8" t="inlineStr">
        <is>
          <t>QISSwaps</t>
        </is>
      </c>
      <c r="AG1906" t="n">
        <v>0.000413</v>
      </c>
    </row>
    <row r="1907">
      <c r="A1907" t="inlineStr">
        <is>
          <t>QIS</t>
        </is>
      </c>
      <c r="B1907" t="inlineStr">
        <is>
          <t>EURCZK,Call,24.960744774433284,10/07/2025,10/06/2025</t>
        </is>
      </c>
      <c r="C1907" t="inlineStr">
        <is>
          <t>EURCZK,Call,24.960744774433284,10/07/2025,10/06/2025</t>
        </is>
      </c>
      <c r="G1907" s="1" t="n">
        <v>-5348.821165938883</v>
      </c>
      <c r="H1907" s="1" t="n">
        <v>3.752766143105361e-05</v>
      </c>
      <c r="K1907" s="4" t="n">
        <v>100943867.82</v>
      </c>
      <c r="L1907" s="5" t="n">
        <v>4350001</v>
      </c>
      <c r="M1907" s="6" t="n">
        <v>23.205482</v>
      </c>
      <c r="AB1907" s="8" t="inlineStr">
        <is>
          <t>QISSwaps</t>
        </is>
      </c>
      <c r="AG1907" t="n">
        <v>0.000413</v>
      </c>
    </row>
    <row r="1908">
      <c r="A1908" t="inlineStr">
        <is>
          <t>QIS</t>
        </is>
      </c>
      <c r="B1908" t="inlineStr">
        <is>
          <t>EURCZK,Call,24.962097470513953,23/07/2025,24/06/2025</t>
        </is>
      </c>
      <c r="C1908" t="inlineStr">
        <is>
          <t>EURCZK,Call,24.962097470513953,23/07/2025,24/06/2025</t>
        </is>
      </c>
      <c r="G1908" s="1" t="n">
        <v>-4558.421758981162</v>
      </c>
      <c r="H1908" s="1" t="n">
        <v>0.0004672358592614</v>
      </c>
      <c r="K1908" s="4" t="n">
        <v>100943867.82</v>
      </c>
      <c r="L1908" s="5" t="n">
        <v>4350001</v>
      </c>
      <c r="M1908" s="6" t="n">
        <v>23.205482</v>
      </c>
      <c r="AB1908" s="8" t="inlineStr">
        <is>
          <t>QISSwaps</t>
        </is>
      </c>
      <c r="AG1908" t="n">
        <v>0.000413</v>
      </c>
    </row>
    <row r="1909">
      <c r="A1909" t="inlineStr">
        <is>
          <t>QIS</t>
        </is>
      </c>
      <c r="B1909" t="inlineStr">
        <is>
          <t>EURCZK,Call,24.96394122486561,02/07/2025,03/06/2025</t>
        </is>
      </c>
      <c r="C1909" t="inlineStr">
        <is>
          <t>EURCZK,Call,24.96394122486561,02/07/2025,03/06/2025</t>
        </is>
      </c>
      <c r="G1909" s="1" t="n">
        <v>-4737.226526067894</v>
      </c>
      <c r="K1909" s="4" t="n">
        <v>100943867.82</v>
      </c>
      <c r="L1909" s="5" t="n">
        <v>4350001</v>
      </c>
      <c r="M1909" s="6" t="n">
        <v>23.205482</v>
      </c>
      <c r="AB1909" s="8" t="inlineStr">
        <is>
          <t>QISSwaps</t>
        </is>
      </c>
      <c r="AG1909" t="n">
        <v>0.000413</v>
      </c>
    </row>
    <row r="1910">
      <c r="A1910" t="inlineStr">
        <is>
          <t>QIS</t>
        </is>
      </c>
      <c r="B1910" t="inlineStr">
        <is>
          <t>EURCZK,Call,24.96407689358921,11/07/2025,11/06/2025</t>
        </is>
      </c>
      <c r="C1910" t="inlineStr">
        <is>
          <t>EURCZK,Call,24.96407689358921,11/07/2025,11/06/2025</t>
        </is>
      </c>
      <c r="G1910" s="1" t="n">
        <v>-5292.312318534809</v>
      </c>
      <c r="H1910" s="1" t="n">
        <v>6.670418187643735e-05</v>
      </c>
      <c r="K1910" s="4" t="n">
        <v>100943867.82</v>
      </c>
      <c r="L1910" s="5" t="n">
        <v>4350001</v>
      </c>
      <c r="M1910" s="6" t="n">
        <v>23.205482</v>
      </c>
      <c r="AB1910" s="8" t="inlineStr">
        <is>
          <t>QISSwaps</t>
        </is>
      </c>
      <c r="AG1910" t="n">
        <v>0.000413</v>
      </c>
    </row>
    <row r="1911">
      <c r="A1911" t="inlineStr">
        <is>
          <t>QIS</t>
        </is>
      </c>
      <c r="B1911" t="inlineStr">
        <is>
          <t>EURCZK,Call,24.96478719382821,14/07/2025,12/06/2025</t>
        </is>
      </c>
      <c r="C1911" t="inlineStr">
        <is>
          <t>EURCZK,Call,24.96478719382821,14/07/2025,12/06/2025</t>
        </is>
      </c>
      <c r="G1911" s="1" t="n">
        <v>-5420.994919441981</v>
      </c>
      <c r="H1911" s="1" t="n">
        <v>0.0001066054986437</v>
      </c>
      <c r="K1911" s="4" t="n">
        <v>100943867.82</v>
      </c>
      <c r="L1911" s="5" t="n">
        <v>4350001</v>
      </c>
      <c r="M1911" s="6" t="n">
        <v>23.205482</v>
      </c>
      <c r="AB1911" s="8" t="inlineStr">
        <is>
          <t>QISSwaps</t>
        </is>
      </c>
      <c r="AG1911" t="n">
        <v>0.000413</v>
      </c>
    </row>
    <row r="1912">
      <c r="A1912" t="inlineStr">
        <is>
          <t>QIS</t>
        </is>
      </c>
      <c r="B1912" t="inlineStr">
        <is>
          <t>EURCZK,Call,24.966456211619942,03/07/2025,04/06/2025</t>
        </is>
      </c>
      <c r="C1912" t="inlineStr">
        <is>
          <t>EURCZK,Call,24.966456211619942,03/07/2025,04/06/2025</t>
        </is>
      </c>
      <c r="G1912" s="1" t="n">
        <v>-4590.485533198967</v>
      </c>
      <c r="H1912" s="1" t="n">
        <v>3.150795369300013e-07</v>
      </c>
      <c r="K1912" s="4" t="n">
        <v>100943867.82</v>
      </c>
      <c r="L1912" s="5" t="n">
        <v>4350001</v>
      </c>
      <c r="M1912" s="6" t="n">
        <v>23.205482</v>
      </c>
      <c r="AB1912" s="8" t="inlineStr">
        <is>
          <t>QISSwaps</t>
        </is>
      </c>
      <c r="AG1912" t="n">
        <v>0.000413</v>
      </c>
    </row>
    <row r="1913">
      <c r="A1913" t="inlineStr">
        <is>
          <t>QIS</t>
        </is>
      </c>
      <c r="B1913" t="inlineStr">
        <is>
          <t>EURCZK,Call,24.9673110396377,16/07/2025,16/06/2025</t>
        </is>
      </c>
      <c r="C1913" t="inlineStr">
        <is>
          <t>EURCZK,Call,24.9673110396377,16/07/2025,16/06/2025</t>
        </is>
      </c>
      <c r="G1913" s="1" t="n">
        <v>-5221.849540390922</v>
      </c>
      <c r="H1913" s="1" t="n">
        <v>0.0002062725998503</v>
      </c>
      <c r="K1913" s="4" t="n">
        <v>100943867.82</v>
      </c>
      <c r="L1913" s="5" t="n">
        <v>4350001</v>
      </c>
      <c r="M1913" s="6" t="n">
        <v>23.205482</v>
      </c>
      <c r="AB1913" s="8" t="inlineStr">
        <is>
          <t>QISSwaps</t>
        </is>
      </c>
      <c r="AG1913" t="n">
        <v>0.000413</v>
      </c>
    </row>
    <row r="1914">
      <c r="A1914" t="inlineStr">
        <is>
          <t>QIS</t>
        </is>
      </c>
      <c r="B1914" t="inlineStr">
        <is>
          <t>EURCZK,Call,24.977325503835065,07/07/2025,05/06/2025</t>
        </is>
      </c>
      <c r="C1914" t="inlineStr">
        <is>
          <t>EURCZK,Call,24.977325503835065,07/07/2025,05/06/2025</t>
        </is>
      </c>
      <c r="G1914" s="1" t="n">
        <v>-5014.685783475217</v>
      </c>
      <c r="H1914" s="1" t="n">
        <v>2.336075063807254e-06</v>
      </c>
      <c r="K1914" s="4" t="n">
        <v>100943867.82</v>
      </c>
      <c r="L1914" s="5" t="n">
        <v>4350001</v>
      </c>
      <c r="M1914" s="6" t="n">
        <v>23.205482</v>
      </c>
      <c r="AB1914" s="8" t="inlineStr">
        <is>
          <t>QISSwaps</t>
        </is>
      </c>
      <c r="AG1914" t="n">
        <v>0.000413</v>
      </c>
    </row>
    <row r="1915">
      <c r="A1915" t="inlineStr">
        <is>
          <t>QIS</t>
        </is>
      </c>
      <c r="B1915" t="inlineStr">
        <is>
          <t>EURCZK,Call,24.979200726961317,21/07/2025,20/06/2025</t>
        </is>
      </c>
      <c r="C1915" t="inlineStr">
        <is>
          <t>EURCZK,Call,24.979200726961317,21/07/2025,20/06/2025</t>
        </is>
      </c>
      <c r="G1915" s="1" t="n">
        <v>-4709.351375866164</v>
      </c>
      <c r="H1915" s="1" t="n">
        <v>0.0003195006369945</v>
      </c>
      <c r="K1915" s="4" t="n">
        <v>100943867.82</v>
      </c>
      <c r="L1915" s="5" t="n">
        <v>4350001</v>
      </c>
      <c r="M1915" s="6" t="n">
        <v>23.205482</v>
      </c>
      <c r="AB1915" s="8" t="inlineStr">
        <is>
          <t>QISSwaps</t>
        </is>
      </c>
      <c r="AG1915" t="n">
        <v>0.000413</v>
      </c>
    </row>
    <row r="1916">
      <c r="A1916" t="inlineStr">
        <is>
          <t>QIS</t>
        </is>
      </c>
      <c r="B1916" t="inlineStr">
        <is>
          <t>EURCZK,Call,24.979566872095976,24/07/2025,25/06/2025</t>
        </is>
      </c>
      <c r="C1916" t="inlineStr">
        <is>
          <t>EURCZK,Call,24.979566872095976,24/07/2025,25/06/2025</t>
        </is>
      </c>
      <c r="G1916" s="1" t="n">
        <v>-4453.866740477451</v>
      </c>
      <c r="H1916" s="1" t="n">
        <v>0.0004728257862536</v>
      </c>
      <c r="K1916" s="4" t="n">
        <v>100943867.82</v>
      </c>
      <c r="L1916" s="5" t="n">
        <v>4350001</v>
      </c>
      <c r="M1916" s="6" t="n">
        <v>23.205482</v>
      </c>
      <c r="AB1916" s="8" t="inlineStr">
        <is>
          <t>QISSwaps</t>
        </is>
      </c>
      <c r="AG1916" t="n">
        <v>0.000413</v>
      </c>
    </row>
    <row r="1917">
      <c r="A1917" t="inlineStr">
        <is>
          <t>QIS</t>
        </is>
      </c>
      <c r="B1917" t="inlineStr">
        <is>
          <t>EURCZK,Call,24.98082767021724,09/07/2025,09/06/2025</t>
        </is>
      </c>
      <c r="C1917" t="inlineStr">
        <is>
          <t>EURCZK,Call,24.98082767021724,09/07/2025,09/06/2025</t>
        </is>
      </c>
      <c r="G1917" s="1" t="n">
        <v>-5236.341710348898</v>
      </c>
      <c r="H1917" s="1" t="n">
        <v>8.741554924598013e-06</v>
      </c>
      <c r="K1917" s="4" t="n">
        <v>100943867.82</v>
      </c>
      <c r="L1917" s="5" t="n">
        <v>4350001</v>
      </c>
      <c r="M1917" s="6" t="n">
        <v>23.205482</v>
      </c>
      <c r="AB1917" s="8" t="inlineStr">
        <is>
          <t>QISSwaps</t>
        </is>
      </c>
      <c r="AG1917" t="n">
        <v>0.000413</v>
      </c>
    </row>
    <row r="1918">
      <c r="A1918" t="inlineStr">
        <is>
          <t>QIS</t>
        </is>
      </c>
      <c r="B1918" t="inlineStr">
        <is>
          <t>EURCZK,Call,24.9821356661992,18/07/2025,18/06/2025</t>
        </is>
      </c>
      <c r="C1918" t="inlineStr">
        <is>
          <t>EURCZK,Call,24.9821356661992,18/07/2025,18/06/2025</t>
        </is>
      </c>
      <c r="G1918" s="1" t="n">
        <v>-5073.730181301638</v>
      </c>
      <c r="H1918" s="1" t="n">
        <v>0.0002680882816716</v>
      </c>
      <c r="K1918" s="4" t="n">
        <v>100943867.82</v>
      </c>
      <c r="L1918" s="5" t="n">
        <v>4350001</v>
      </c>
      <c r="M1918" s="6" t="n">
        <v>23.205482</v>
      </c>
      <c r="AB1918" s="8" t="inlineStr">
        <is>
          <t>QISSwaps</t>
        </is>
      </c>
      <c r="AG1918" t="n">
        <v>0.000413</v>
      </c>
    </row>
    <row r="1919">
      <c r="A1919" t="inlineStr">
        <is>
          <t>QIS</t>
        </is>
      </c>
      <c r="B1919" t="inlineStr">
        <is>
          <t>EURCZK,Call,24.983578921058292,28/07/2025,27/06/2025</t>
        </is>
      </c>
      <c r="C1919" t="inlineStr">
        <is>
          <t>EURCZK,Call,24.983578921058292,28/07/2025,27/06/2025</t>
        </is>
      </c>
      <c r="G1919" s="1" t="n">
        <v>-4418.870364776697</v>
      </c>
      <c r="H1919" s="1" t="n">
        <v>0.0005622280886928</v>
      </c>
      <c r="K1919" s="4" t="n">
        <v>100943867.82</v>
      </c>
      <c r="L1919" s="5" t="n">
        <v>4350001</v>
      </c>
      <c r="M1919" s="6" t="n">
        <v>23.205482</v>
      </c>
      <c r="AB1919" s="8" t="inlineStr">
        <is>
          <t>QISSwaps</t>
        </is>
      </c>
      <c r="AG1919" t="n">
        <v>0.000413</v>
      </c>
    </row>
    <row r="1920">
      <c r="A1920" t="inlineStr">
        <is>
          <t>QIS</t>
        </is>
      </c>
      <c r="B1920" t="inlineStr">
        <is>
          <t>EURCZK,Call,24.98479043744579,15/07/2025,13/06/2025</t>
        </is>
      </c>
      <c r="C1920" t="inlineStr">
        <is>
          <t>EURCZK,Call,24.98479043744579,15/07/2025,13/06/2025</t>
        </is>
      </c>
      <c r="G1920" s="1" t="n">
        <v>-5182.66433390209</v>
      </c>
      <c r="H1920" s="1" t="n">
        <v>0.0001273074012512</v>
      </c>
      <c r="K1920" s="4" t="n">
        <v>100943867.82</v>
      </c>
      <c r="L1920" s="5" t="n">
        <v>4350001</v>
      </c>
      <c r="M1920" s="6" t="n">
        <v>23.205482</v>
      </c>
      <c r="AB1920" s="8" t="inlineStr">
        <is>
          <t>QISSwaps</t>
        </is>
      </c>
      <c r="AG1920" t="n">
        <v>0.000413</v>
      </c>
    </row>
    <row r="1921">
      <c r="A1921" t="inlineStr">
        <is>
          <t>QIS</t>
        </is>
      </c>
      <c r="B1921" t="inlineStr">
        <is>
          <t>EURCZK,Call,24.98555007139713,17/07/2025,17/06/2025</t>
        </is>
      </c>
      <c r="C1921" t="inlineStr">
        <is>
          <t>EURCZK,Call,24.98555007139713,17/07/2025,17/06/2025</t>
        </is>
      </c>
      <c r="G1921" s="1" t="n">
        <v>-5172.88497075364</v>
      </c>
      <c r="H1921" s="1" t="n">
        <v>0.0002197445275281</v>
      </c>
      <c r="K1921" s="4" t="n">
        <v>100943867.82</v>
      </c>
      <c r="L1921" s="5" t="n">
        <v>4350001</v>
      </c>
      <c r="M1921" s="6" t="n">
        <v>23.205482</v>
      </c>
      <c r="AB1921" s="8" t="inlineStr">
        <is>
          <t>QISSwaps</t>
        </is>
      </c>
      <c r="AG1921" t="n">
        <v>0.000413</v>
      </c>
    </row>
    <row r="1922">
      <c r="A1922" t="inlineStr">
        <is>
          <t>QIS</t>
        </is>
      </c>
      <c r="B1922" t="inlineStr">
        <is>
          <t>EURCZK,Call,24.989580829489256,22/07/2025,23/06/2025</t>
        </is>
      </c>
      <c r="C1922" t="inlineStr">
        <is>
          <t>EURCZK,Call,24.989580829489256,22/07/2025,23/06/2025</t>
        </is>
      </c>
      <c r="G1922" s="1" t="n">
        <v>-4574.131209206709</v>
      </c>
      <c r="H1922" s="1" t="n">
        <v>0.0003411177946243</v>
      </c>
      <c r="K1922" s="4" t="n">
        <v>100943867.82</v>
      </c>
      <c r="L1922" s="5" t="n">
        <v>4350001</v>
      </c>
      <c r="M1922" s="6" t="n">
        <v>23.205482</v>
      </c>
      <c r="AB1922" s="8" t="inlineStr">
        <is>
          <t>QISSwaps</t>
        </is>
      </c>
      <c r="AG1922" t="n">
        <v>0.000413</v>
      </c>
    </row>
    <row r="1923">
      <c r="A1923" t="inlineStr">
        <is>
          <t>QIS</t>
        </is>
      </c>
      <c r="B1923" t="inlineStr">
        <is>
          <t>EURCZK,Call,24.99119785615416,25/07/2025,26/06/2025</t>
        </is>
      </c>
      <c r="C1923" t="inlineStr">
        <is>
          <t>EURCZK,Call,24.99119785615416,25/07/2025,26/06/2025</t>
        </is>
      </c>
      <c r="G1923" s="1" t="n">
        <v>-4534.838004257696</v>
      </c>
      <c r="H1923" s="1" t="n">
        <v>0.0004868647893263</v>
      </c>
      <c r="K1923" s="4" t="n">
        <v>100943867.82</v>
      </c>
      <c r="L1923" s="5" t="n">
        <v>4350001</v>
      </c>
      <c r="M1923" s="6" t="n">
        <v>23.205482</v>
      </c>
      <c r="AB1923" s="8" t="inlineStr">
        <is>
          <t>QISSwaps</t>
        </is>
      </c>
      <c r="AG1923" t="n">
        <v>0.000413</v>
      </c>
    </row>
    <row r="1924">
      <c r="A1924" t="inlineStr">
        <is>
          <t>QIS</t>
        </is>
      </c>
      <c r="B1924" t="inlineStr">
        <is>
          <t>EURCZK,Call,24.992601721531962,08/07/2025,06/06/2025</t>
        </is>
      </c>
      <c r="C1924" t="inlineStr">
        <is>
          <t>EURCZK,Call,24.992601721531962,08/07/2025,06/06/2025</t>
        </is>
      </c>
      <c r="G1924" s="1" t="n">
        <v>-4953.772716493972</v>
      </c>
      <c r="H1924" s="1" t="n">
        <v>3.261646382525928e-06</v>
      </c>
      <c r="K1924" s="4" t="n">
        <v>100943867.82</v>
      </c>
      <c r="L1924" s="5" t="n">
        <v>4350001</v>
      </c>
      <c r="M1924" s="6" t="n">
        <v>23.205482</v>
      </c>
      <c r="AB1924" s="8" t="inlineStr">
        <is>
          <t>QISSwaps</t>
        </is>
      </c>
      <c r="AG1924" t="n">
        <v>0.000413</v>
      </c>
    </row>
    <row r="1925">
      <c r="A1925" t="inlineStr">
        <is>
          <t>QIS</t>
        </is>
      </c>
      <c r="B1925" t="inlineStr">
        <is>
          <t>EURCZK,Call,24.992671271282923,23/07/2025,24/06/2025</t>
        </is>
      </c>
      <c r="C1925" t="inlineStr">
        <is>
          <t>EURCZK,Call,24.992671271282923,23/07/2025,24/06/2025</t>
        </is>
      </c>
      <c r="G1925" s="1" t="n">
        <v>-4547.275848900655</v>
      </c>
      <c r="H1925" s="1" t="n">
        <v>0.0003800937107598</v>
      </c>
      <c r="K1925" s="4" t="n">
        <v>100943867.82</v>
      </c>
      <c r="L1925" s="5" t="n">
        <v>4350001</v>
      </c>
      <c r="M1925" s="6" t="n">
        <v>23.205482</v>
      </c>
      <c r="AB1925" s="8" t="inlineStr">
        <is>
          <t>QISSwaps</t>
        </is>
      </c>
      <c r="AG1925" t="n">
        <v>0.000413</v>
      </c>
    </row>
    <row r="1926">
      <c r="A1926" t="inlineStr">
        <is>
          <t>QIS</t>
        </is>
      </c>
      <c r="B1926" t="inlineStr">
        <is>
          <t>EURCZK,Call,24.995462485564172,02/07/2025,03/06/2025</t>
        </is>
      </c>
      <c r="C1926" t="inlineStr">
        <is>
          <t>EURCZK,Call,24.995462485564172,02/07/2025,03/06/2025</t>
        </is>
      </c>
      <c r="G1926" s="1" t="n">
        <v>-4725.286023018019</v>
      </c>
      <c r="K1926" s="4" t="n">
        <v>100943867.82</v>
      </c>
      <c r="L1926" s="5" t="n">
        <v>4350001</v>
      </c>
      <c r="M1926" s="6" t="n">
        <v>23.205482</v>
      </c>
      <c r="AB1926" s="8" t="inlineStr">
        <is>
          <t>QISSwaps</t>
        </is>
      </c>
      <c r="AG1926" t="n">
        <v>0.000413</v>
      </c>
    </row>
    <row r="1927">
      <c r="A1927" t="inlineStr">
        <is>
          <t>QIS</t>
        </is>
      </c>
      <c r="B1927" t="inlineStr">
        <is>
          <t>EURCZK,Call,24.996451435557812,10/07/2025,10/06/2025</t>
        </is>
      </c>
      <c r="C1927" t="inlineStr">
        <is>
          <t>EURCZK,Call,24.996451435557812,10/07/2025,10/06/2025</t>
        </is>
      </c>
      <c r="G1927" s="1" t="n">
        <v>-5333.550827694872</v>
      </c>
      <c r="H1927" s="1" t="n">
        <v>1.886270216426162e-05</v>
      </c>
      <c r="K1927" s="4" t="n">
        <v>100943867.82</v>
      </c>
      <c r="L1927" s="5" t="n">
        <v>4350001</v>
      </c>
      <c r="M1927" s="6" t="n">
        <v>23.205482</v>
      </c>
      <c r="AB1927" s="8" t="inlineStr">
        <is>
          <t>QISSwaps</t>
        </is>
      </c>
      <c r="AG1927" t="n">
        <v>0.000413</v>
      </c>
    </row>
    <row r="1928">
      <c r="A1928" t="inlineStr">
        <is>
          <t>QIS</t>
        </is>
      </c>
      <c r="B1928" t="inlineStr">
        <is>
          <t>EURCZK,Call,24.996877190152485,03/07/2025,04/06/2025</t>
        </is>
      </c>
      <c r="C1928" t="inlineStr">
        <is>
          <t>EURCZK,Call,24.996877190152485,03/07/2025,04/06/2025</t>
        </is>
      </c>
      <c r="G1928" s="1" t="n">
        <v>-4579.31917140282</v>
      </c>
      <c r="H1928" s="1" t="n">
        <v>7.57881982108646e-08</v>
      </c>
      <c r="K1928" s="4" t="n">
        <v>100943867.82</v>
      </c>
      <c r="L1928" s="5" t="n">
        <v>4350001</v>
      </c>
      <c r="M1928" s="6" t="n">
        <v>23.205482</v>
      </c>
      <c r="AB1928" s="8" t="inlineStr">
        <is>
          <t>QISSwaps</t>
        </is>
      </c>
      <c r="AG1928" t="n">
        <v>0.000413</v>
      </c>
    </row>
    <row r="1929">
      <c r="A1929" t="inlineStr">
        <is>
          <t>QIS</t>
        </is>
      </c>
      <c r="B1929" t="inlineStr">
        <is>
          <t>EURCZK,Call,24.99944349264073,11/07/2025,11/06/2025</t>
        </is>
      </c>
      <c r="C1929" t="inlineStr">
        <is>
          <t>EURCZK,Call,24.99944349264073,11/07/2025,11/06/2025</t>
        </is>
      </c>
      <c r="G1929" s="1" t="n">
        <v>-5277.348890021961</v>
      </c>
      <c r="H1929" s="1" t="n">
        <v>3.852565716417934e-05</v>
      </c>
      <c r="K1929" s="4" t="n">
        <v>100943867.82</v>
      </c>
      <c r="L1929" s="5" t="n">
        <v>4350001</v>
      </c>
      <c r="M1929" s="6" t="n">
        <v>23.205482</v>
      </c>
      <c r="AB1929" s="8" t="inlineStr">
        <is>
          <t>QISSwaps</t>
        </is>
      </c>
      <c r="AG1929" t="n">
        <v>0.000413</v>
      </c>
    </row>
    <row r="1930">
      <c r="A1930" t="inlineStr">
        <is>
          <t>QIS</t>
        </is>
      </c>
      <c r="B1930" t="inlineStr">
        <is>
          <t>EURCZK,Call,25.00122318255624,14/07/2025,12/06/2025</t>
        </is>
      </c>
      <c r="C1930" t="inlineStr">
        <is>
          <t>EURCZK,Call,25.00122318255624,14/07/2025,12/06/2025</t>
        </is>
      </c>
      <c r="G1930" s="1" t="n">
        <v>-5405.205661520207</v>
      </c>
      <c r="H1930" s="1" t="n">
        <v>6.627024236981955e-05</v>
      </c>
      <c r="K1930" s="4" t="n">
        <v>100943867.82</v>
      </c>
      <c r="L1930" s="5" t="n">
        <v>4350001</v>
      </c>
      <c r="M1930" s="6" t="n">
        <v>23.205482</v>
      </c>
      <c r="AB1930" s="8" t="inlineStr">
        <is>
          <t>QISSwaps</t>
        </is>
      </c>
      <c r="AG1930" t="n">
        <v>0.000413</v>
      </c>
    </row>
    <row r="1931">
      <c r="A1931" t="inlineStr">
        <is>
          <t>QIS</t>
        </is>
      </c>
      <c r="B1931" t="inlineStr">
        <is>
          <t>EURCZK,Call,25.002512476163787,16/07/2025,16/06/2025</t>
        </is>
      </c>
      <c r="C1931" t="inlineStr">
        <is>
          <t>EURCZK,Call,25.002512476163787,16/07/2025,16/06/2025</t>
        </is>
      </c>
      <c r="G1931" s="1" t="n">
        <v>-5207.156040595386</v>
      </c>
      <c r="H1931" s="1" t="n">
        <v>0.000145145277964</v>
      </c>
      <c r="K1931" s="4" t="n">
        <v>100943867.82</v>
      </c>
      <c r="L1931" s="5" t="n">
        <v>4350001</v>
      </c>
      <c r="M1931" s="6" t="n">
        <v>23.205482</v>
      </c>
      <c r="AB1931" s="8" t="inlineStr">
        <is>
          <t>QISSwaps</t>
        </is>
      </c>
      <c r="AG1931" t="n">
        <v>0.000413</v>
      </c>
    </row>
    <row r="1932">
      <c r="A1932" t="inlineStr">
        <is>
          <t>QIS</t>
        </is>
      </c>
      <c r="B1932" t="inlineStr">
        <is>
          <t>EURCZK,Call,25.010835996671016,07/07/2025,05/06/2025</t>
        </is>
      </c>
      <c r="C1932" t="inlineStr">
        <is>
          <t>EURCZK,Call,25.010835996671016,07/07/2025,05/06/2025</t>
        </is>
      </c>
      <c r="G1932" s="1" t="n">
        <v>-5001.25704277281</v>
      </c>
      <c r="H1932" s="1" t="n">
        <v>7.326889191992477e-07</v>
      </c>
      <c r="K1932" s="4" t="n">
        <v>100943867.82</v>
      </c>
      <c r="L1932" s="5" t="n">
        <v>4350001</v>
      </c>
      <c r="M1932" s="6" t="n">
        <v>23.205482</v>
      </c>
      <c r="AB1932" s="8" t="inlineStr">
        <is>
          <t>QISSwaps</t>
        </is>
      </c>
      <c r="AG1932" t="n">
        <v>0.000413</v>
      </c>
    </row>
    <row r="1933">
      <c r="A1933" t="inlineStr">
        <is>
          <t>QIS</t>
        </is>
      </c>
      <c r="B1933" t="inlineStr">
        <is>
          <t>EURCZK,Call,25.010840775519803,21/07/2025,20/06/2025</t>
        </is>
      </c>
      <c r="C1933" t="inlineStr">
        <is>
          <t>EURCZK,Call,25.010840775519803,21/07/2025,20/06/2025</t>
        </is>
      </c>
      <c r="G1933" s="1" t="n">
        <v>-4697.443750810765</v>
      </c>
      <c r="H1933" s="1" t="n">
        <v>0.0002471514367662</v>
      </c>
      <c r="K1933" s="4" t="n">
        <v>100943867.82</v>
      </c>
      <c r="L1933" s="5" t="n">
        <v>4350001</v>
      </c>
      <c r="M1933" s="6" t="n">
        <v>23.205482</v>
      </c>
      <c r="AB1933" s="8" t="inlineStr">
        <is>
          <t>QISSwaps</t>
        </is>
      </c>
      <c r="AG1933" t="n">
        <v>0.000413</v>
      </c>
    </row>
    <row r="1934">
      <c r="A1934" t="inlineStr">
        <is>
          <t>QIS</t>
        </is>
      </c>
      <c r="B1934" t="inlineStr">
        <is>
          <t>EURCZK,Call,25.01579008125898,09/07/2025,09/06/2025</t>
        </is>
      </c>
      <c r="C1934" t="inlineStr">
        <is>
          <t>EURCZK,Call,25.01579008125898,09/07/2025,09/06/2025</t>
        </is>
      </c>
      <c r="G1934" s="1" t="n">
        <v>-5221.715172751504</v>
      </c>
      <c r="H1934" s="1" t="n">
        <v>3.338532744461849e-06</v>
      </c>
      <c r="K1934" s="4" t="n">
        <v>100943867.82</v>
      </c>
      <c r="L1934" s="5" t="n">
        <v>4350001</v>
      </c>
      <c r="M1934" s="6" t="n">
        <v>23.205482</v>
      </c>
      <c r="AB1934" s="8" t="inlineStr">
        <is>
          <t>QISSwaps</t>
        </is>
      </c>
      <c r="AG1934" t="n">
        <v>0.000413</v>
      </c>
    </row>
    <row r="1935">
      <c r="A1935" t="inlineStr">
        <is>
          <t>QIS</t>
        </is>
      </c>
      <c r="B1935" t="inlineStr">
        <is>
          <t>EURCZK,Call,25.016302038309394,18/07/2025,18/06/2025</t>
        </is>
      </c>
      <c r="C1935" t="inlineStr">
        <is>
          <t>EURCZK,Call,25.016302038309394,18/07/2025,18/06/2025</t>
        </is>
      </c>
      <c r="G1935" s="1" t="n">
        <v>-5059.880606346504</v>
      </c>
      <c r="H1935" s="1" t="n">
        <v>0.0001953235222477</v>
      </c>
      <c r="K1935" s="4" t="n">
        <v>100943867.82</v>
      </c>
      <c r="L1935" s="5" t="n">
        <v>4350001</v>
      </c>
      <c r="M1935" s="6" t="n">
        <v>23.205482</v>
      </c>
      <c r="AB1935" s="8" t="inlineStr">
        <is>
          <t>QISSwaps</t>
        </is>
      </c>
      <c r="AG1935" t="n">
        <v>0.000413</v>
      </c>
    </row>
    <row r="1936">
      <c r="A1936" t="inlineStr">
        <is>
          <t>QIS</t>
        </is>
      </c>
      <c r="B1936" t="inlineStr">
        <is>
          <t>EURCZK,Call,25.019940158432416,15/07/2025,13/06/2025</t>
        </is>
      </c>
      <c r="C1936" t="inlineStr">
        <is>
          <t>EURCZK,Call,25.019940158432416,15/07/2025,13/06/2025</t>
        </is>
      </c>
      <c r="G1936" s="1" t="n">
        <v>-5168.112640950006</v>
      </c>
      <c r="H1936" s="1" t="n">
        <v>7.825365850402184e-05</v>
      </c>
      <c r="K1936" s="4" t="n">
        <v>100943867.82</v>
      </c>
      <c r="L1936" s="5" t="n">
        <v>4350001</v>
      </c>
      <c r="M1936" s="6" t="n">
        <v>23.205482</v>
      </c>
      <c r="AB1936" s="8" t="inlineStr">
        <is>
          <t>QISSwaps</t>
        </is>
      </c>
      <c r="AG1936" t="n">
        <v>0.000413</v>
      </c>
    </row>
    <row r="1937">
      <c r="A1937" t="inlineStr">
        <is>
          <t>QIS</t>
        </is>
      </c>
      <c r="B1937" t="inlineStr">
        <is>
          <t>EURCZK,Call,25.020320080847046,22/07/2025,23/06/2025</t>
        </is>
      </c>
      <c r="C1937" t="inlineStr">
        <is>
          <t>EURCZK,Call,25.020320080847046,22/07/2025,23/06/2025</t>
        </is>
      </c>
      <c r="G1937" s="1" t="n">
        <v>-4562.898819160772</v>
      </c>
      <c r="H1937" s="1" t="n">
        <v>0.0002706360128084</v>
      </c>
      <c r="K1937" s="4" t="n">
        <v>100943867.82</v>
      </c>
      <c r="L1937" s="5" t="n">
        <v>4350001</v>
      </c>
      <c r="M1937" s="6" t="n">
        <v>23.205482</v>
      </c>
      <c r="AB1937" s="8" t="inlineStr">
        <is>
          <t>QISSwaps</t>
        </is>
      </c>
      <c r="AG1937" t="n">
        <v>0.000413</v>
      </c>
    </row>
    <row r="1938">
      <c r="A1938" t="inlineStr">
        <is>
          <t>QIS</t>
        </is>
      </c>
      <c r="B1938" t="inlineStr">
        <is>
          <t>EURCZK,Call,25.020639874602946,17/07/2025,17/06/2025</t>
        </is>
      </c>
      <c r="C1938" t="inlineStr">
        <is>
          <t>EURCZK,Call,25.020639874602946,17/07/2025,17/06/2025</t>
        </is>
      </c>
      <c r="G1938" s="1" t="n">
        <v>-5158.385882421133</v>
      </c>
      <c r="H1938" s="1" t="n">
        <v>0.0001501630878019</v>
      </c>
      <c r="K1938" s="4" t="n">
        <v>100943867.82</v>
      </c>
      <c r="L1938" s="5" t="n">
        <v>4350001</v>
      </c>
      <c r="M1938" s="6" t="n">
        <v>23.205482</v>
      </c>
      <c r="AB1938" s="8" t="inlineStr">
        <is>
          <t>QISSwaps</t>
        </is>
      </c>
      <c r="AG1938" t="n">
        <v>0.000413</v>
      </c>
    </row>
    <row r="1939">
      <c r="A1939" t="inlineStr">
        <is>
          <t>QIS</t>
        </is>
      </c>
      <c r="B1939" t="inlineStr">
        <is>
          <t>EURCZK,Call,25.02324507205189,23/07/2025,24/06/2025</t>
        </is>
      </c>
      <c r="C1939" t="inlineStr">
        <is>
          <t>EURCZK,Call,25.02324507205189,23/07/2025,24/06/2025</t>
        </is>
      </c>
      <c r="G1939" s="1" t="n">
        <v>-4536.170768609803</v>
      </c>
      <c r="H1939" s="1" t="n">
        <v>0.0003099721317571</v>
      </c>
      <c r="K1939" s="4" t="n">
        <v>100943867.82</v>
      </c>
      <c r="L1939" s="5" t="n">
        <v>4350001</v>
      </c>
      <c r="M1939" s="6" t="n">
        <v>23.205482</v>
      </c>
      <c r="AB1939" s="8" t="inlineStr">
        <is>
          <t>QISSwaps</t>
        </is>
      </c>
      <c r="AG1939" t="n">
        <v>0.000413</v>
      </c>
    </row>
    <row r="1940">
      <c r="A1940" t="inlineStr">
        <is>
          <t>QIS</t>
        </is>
      </c>
      <c r="B1940" t="inlineStr">
        <is>
          <t>EURCZK,Call,25.025827154177875,08/07/2025,06/06/2025</t>
        </is>
      </c>
      <c r="C1940" t="inlineStr">
        <is>
          <t>EURCZK,Call,25.025827154177875,08/07/2025,06/06/2025</t>
        </is>
      </c>
      <c r="G1940" s="1" t="n">
        <v>-4940.627737805215</v>
      </c>
      <c r="H1940" s="1" t="n">
        <v>1.145491450528781e-06</v>
      </c>
      <c r="K1940" s="4" t="n">
        <v>100943867.82</v>
      </c>
      <c r="L1940" s="5" t="n">
        <v>4350001</v>
      </c>
      <c r="M1940" s="6" t="n">
        <v>23.205482</v>
      </c>
      <c r="AB1940" s="8" t="inlineStr">
        <is>
          <t>QISSwaps</t>
        </is>
      </c>
      <c r="AG1940" t="n">
        <v>0.000413</v>
      </c>
    </row>
    <row r="1941">
      <c r="A1941" t="inlineStr">
        <is>
          <t>QIS</t>
        </is>
      </c>
      <c r="B1941" t="inlineStr">
        <is>
          <t>EURCZK,Call,25.026983746262733,02/07/2025,03/06/2025</t>
        </is>
      </c>
      <c r="C1941" t="inlineStr">
        <is>
          <t>EURCZK,Call,25.026983746262733,02/07/2025,03/06/2025</t>
        </is>
      </c>
      <c r="G1941" s="1" t="n">
        <v>-4713.390608418285</v>
      </c>
      <c r="K1941" s="4" t="n">
        <v>100943867.82</v>
      </c>
      <c r="L1941" s="5" t="n">
        <v>4350001</v>
      </c>
      <c r="M1941" s="6" t="n">
        <v>23.205482</v>
      </c>
      <c r="AB1941" s="8" t="inlineStr">
        <is>
          <t>QISSwaps</t>
        </is>
      </c>
      <c r="AG1941" t="n">
        <v>0.000413</v>
      </c>
    </row>
    <row r="1942">
      <c r="A1942" t="inlineStr">
        <is>
          <t>QIS</t>
        </is>
      </c>
      <c r="B1942" t="inlineStr">
        <is>
          <t>EURCZK,Call,25.02729816868503,03/07/2025,04/06/2025</t>
        </is>
      </c>
      <c r="C1942" t="inlineStr">
        <is>
          <t>EURCZK,Call,25.02729816868503,03/07/2025,04/06/2025</t>
        </is>
      </c>
      <c r="G1942" s="1" t="n">
        <v>-4568.193503391348</v>
      </c>
      <c r="H1942" s="1" t="n">
        <v>1.633953417646092e-08</v>
      </c>
      <c r="K1942" s="4" t="n">
        <v>100943867.82</v>
      </c>
      <c r="L1942" s="5" t="n">
        <v>4350001</v>
      </c>
      <c r="M1942" s="6" t="n">
        <v>23.205482</v>
      </c>
      <c r="AB1942" s="8" t="inlineStr">
        <is>
          <t>QISSwaps</t>
        </is>
      </c>
      <c r="AG1942" t="n">
        <v>0.000413</v>
      </c>
    </row>
    <row r="1943">
      <c r="A1943" t="inlineStr">
        <is>
          <t>QIS</t>
        </is>
      </c>
      <c r="B1943" t="inlineStr">
        <is>
          <t>EURCZK,Call,25.032158096682338,10/07/2025,10/06/2025</t>
        </is>
      </c>
      <c r="C1943" t="inlineStr">
        <is>
          <t>EURCZK,Call,25.032158096682338,10/07/2025,10/06/2025</t>
        </is>
      </c>
      <c r="G1943" s="1" t="n">
        <v>-5318.345789112434</v>
      </c>
      <c r="H1943" s="1" t="n">
        <v>8.336528482498992e-06</v>
      </c>
      <c r="K1943" s="4" t="n">
        <v>100943867.82</v>
      </c>
      <c r="L1943" s="5" t="n">
        <v>4350001</v>
      </c>
      <c r="M1943" s="6" t="n">
        <v>23.205482</v>
      </c>
      <c r="AB1943" s="8" t="inlineStr">
        <is>
          <t>QISSwaps</t>
        </is>
      </c>
      <c r="AG1943" t="n">
        <v>0.000413</v>
      </c>
    </row>
    <row r="1944">
      <c r="A1944" t="inlineStr">
        <is>
          <t>QIS</t>
        </is>
      </c>
      <c r="B1944" t="inlineStr">
        <is>
          <t>EURCZK,Call,25.03481009169225,11/07/2025,11/06/2025</t>
        </is>
      </c>
      <c r="C1944" t="inlineStr">
        <is>
          <t>EURCZK,Call,25.03481009169225,11/07/2025,11/06/2025</t>
        </is>
      </c>
      <c r="G1944" s="1" t="n">
        <v>-5262.448833072503</v>
      </c>
      <c r="H1944" s="1" t="n">
        <v>1.938540769256288e-05</v>
      </c>
      <c r="K1944" s="4" t="n">
        <v>100943867.82</v>
      </c>
      <c r="L1944" s="5" t="n">
        <v>4350001</v>
      </c>
      <c r="M1944" s="6" t="n">
        <v>23.205482</v>
      </c>
      <c r="AB1944" s="8" t="inlineStr">
        <is>
          <t>QISSwaps</t>
        </is>
      </c>
      <c r="AG1944" t="n">
        <v>0.000413</v>
      </c>
    </row>
    <row r="1945">
      <c r="A1945" t="inlineStr">
        <is>
          <t>QIS</t>
        </is>
      </c>
      <c r="B1945" t="inlineStr">
        <is>
          <t>EURCZK,Call,25.037659171284268,14/07/2025,12/06/2025</t>
        </is>
      </c>
      <c r="C1945" t="inlineStr">
        <is>
          <t>EURCZK,Call,25.037659171284268,14/07/2025,12/06/2025</t>
        </is>
      </c>
      <c r="G1945" s="1" t="n">
        <v>-5389.485285260014</v>
      </c>
      <c r="H1945" s="1" t="n">
        <v>3.569771775384999e-05</v>
      </c>
      <c r="K1945" s="4" t="n">
        <v>100943867.82</v>
      </c>
      <c r="L1945" s="5" t="n">
        <v>4350001</v>
      </c>
      <c r="M1945" s="6" t="n">
        <v>23.205482</v>
      </c>
      <c r="AB1945" s="8" t="inlineStr">
        <is>
          <t>QISSwaps</t>
        </is>
      </c>
      <c r="AG1945" t="n">
        <v>0.000413</v>
      </c>
    </row>
    <row r="1946">
      <c r="A1946" t="inlineStr">
        <is>
          <t>QIS</t>
        </is>
      </c>
      <c r="B1946" t="inlineStr">
        <is>
          <t>EURCZK,Call,25.037713912689874,16/07/2025,16/06/2025</t>
        </is>
      </c>
      <c r="C1946" t="inlineStr">
        <is>
          <t>EURCZK,Call,25.037713912689874,16/07/2025,16/06/2025</t>
        </is>
      </c>
      <c r="G1946" s="1" t="n">
        <v>-5192.524471607782</v>
      </c>
      <c r="H1946" s="1" t="n">
        <v>8.971765568782081e-05</v>
      </c>
      <c r="K1946" s="4" t="n">
        <v>100943867.82</v>
      </c>
      <c r="L1946" s="5" t="n">
        <v>4350001</v>
      </c>
      <c r="M1946" s="6" t="n">
        <v>23.205482</v>
      </c>
      <c r="AB1946" s="8" t="inlineStr">
        <is>
          <t>QISSwaps</t>
        </is>
      </c>
      <c r="AG1946" t="n">
        <v>0.000413</v>
      </c>
    </row>
    <row r="1947">
      <c r="A1947" t="inlineStr">
        <is>
          <t>QIS</t>
        </is>
      </c>
      <c r="B1947" t="inlineStr">
        <is>
          <t>EURCZK,Call,25.04248082407829,21/07/2025,20/06/2025</t>
        </is>
      </c>
      <c r="C1947" t="inlineStr">
        <is>
          <t>EURCZK,Call,25.04248082407829,21/07/2025,20/06/2025</t>
        </is>
      </c>
      <c r="G1947" s="1" t="n">
        <v>-4685.581231483397</v>
      </c>
      <c r="H1947" s="1" t="n">
        <v>0.0001880687003452</v>
      </c>
      <c r="K1947" s="4" t="n">
        <v>100943867.82</v>
      </c>
      <c r="L1947" s="5" t="n">
        <v>4350001</v>
      </c>
      <c r="M1947" s="6" t="n">
        <v>23.205482</v>
      </c>
      <c r="AB1947" s="8" t="inlineStr">
        <is>
          <t>QISSwaps</t>
        </is>
      </c>
      <c r="AG1947" t="n">
        <v>0.000413</v>
      </c>
    </row>
    <row r="1948">
      <c r="A1948" t="inlineStr">
        <is>
          <t>QIS</t>
        </is>
      </c>
      <c r="B1948" t="inlineStr">
        <is>
          <t>EURCZK,Call,25.04434648950697,07/07/2025,05/06/2025</t>
        </is>
      </c>
      <c r="C1948" t="inlineStr">
        <is>
          <t>EURCZK,Call,25.04434648950697,07/07/2025,05/06/2025</t>
        </is>
      </c>
      <c r="G1948" s="1" t="n">
        <v>-4987.882170825473</v>
      </c>
      <c r="H1948" s="1" t="n">
        <v>2.100685102795115e-07</v>
      </c>
      <c r="K1948" s="4" t="n">
        <v>100943867.82</v>
      </c>
      <c r="L1948" s="5" t="n">
        <v>4350001</v>
      </c>
      <c r="M1948" s="6" t="n">
        <v>23.205482</v>
      </c>
      <c r="AB1948" s="8" t="inlineStr">
        <is>
          <t>QISSwaps</t>
        </is>
      </c>
      <c r="AG1948" t="n">
        <v>0.000413</v>
      </c>
    </row>
    <row r="1949">
      <c r="A1949" t="inlineStr">
        <is>
          <t>QIS</t>
        </is>
      </c>
      <c r="B1949" t="inlineStr">
        <is>
          <t>EURCZK,Call,25.05046841041959,18/07/2025,18/06/2025</t>
        </is>
      </c>
      <c r="C1949" t="inlineStr">
        <is>
          <t>EURCZK,Call,25.05046841041959,18/07/2025,18/06/2025</t>
        </is>
      </c>
      <c r="G1949" s="1" t="n">
        <v>-5046.087661106823</v>
      </c>
      <c r="H1949" s="1" t="n">
        <v>0.0001387134542439</v>
      </c>
      <c r="K1949" s="4" t="n">
        <v>100943867.82</v>
      </c>
      <c r="L1949" s="5" t="n">
        <v>4350001</v>
      </c>
      <c r="M1949" s="6" t="n">
        <v>23.205482</v>
      </c>
      <c r="AB1949" s="8" t="inlineStr">
        <is>
          <t>QISSwaps</t>
        </is>
      </c>
      <c r="AG1949" t="n">
        <v>0.000413</v>
      </c>
    </row>
    <row r="1950">
      <c r="A1950" t="inlineStr">
        <is>
          <t>QIS</t>
        </is>
      </c>
      <c r="B1950" t="inlineStr">
        <is>
          <t>EURCZK,Call,25.05075249230072,09/07/2025,09/06/2025</t>
        </is>
      </c>
      <c r="C1950" t="inlineStr">
        <is>
          <t>EURCZK,Call,25.05075249230072,09/07/2025,09/06/2025</t>
        </is>
      </c>
      <c r="G1950" s="1" t="n">
        <v>-5207.14983356483</v>
      </c>
      <c r="H1950" s="1" t="n">
        <v>1.185085991668896e-06</v>
      </c>
      <c r="K1950" s="4" t="n">
        <v>100943867.82</v>
      </c>
      <c r="L1950" s="5" t="n">
        <v>4350001</v>
      </c>
      <c r="M1950" s="6" t="n">
        <v>23.205482</v>
      </c>
      <c r="AB1950" s="8" t="inlineStr">
        <is>
          <t>QISSwaps</t>
        </is>
      </c>
      <c r="AG1950" t="n">
        <v>0.000413</v>
      </c>
    </row>
    <row r="1951">
      <c r="A1951" t="inlineStr">
        <is>
          <t>QIS</t>
        </is>
      </c>
      <c r="B1951" t="inlineStr">
        <is>
          <t>EURCZK,Call,25.051059332204836,22/07/2025,23/06/2025</t>
        </is>
      </c>
      <c r="C1951" t="inlineStr">
        <is>
          <t>EURCZK,Call,25.051059332204836,22/07/2025,23/06/2025</t>
        </is>
      </c>
      <c r="G1951" s="1" t="n">
        <v>-4551.707752323048</v>
      </c>
      <c r="H1951" s="1" t="n">
        <v>0.0002148220163151</v>
      </c>
      <c r="K1951" s="4" t="n">
        <v>100943867.82</v>
      </c>
      <c r="L1951" s="5" t="n">
        <v>4350001</v>
      </c>
      <c r="M1951" s="6" t="n">
        <v>23.205482</v>
      </c>
      <c r="AB1951" s="8" t="inlineStr">
        <is>
          <t>QISSwaps</t>
        </is>
      </c>
      <c r="AG1951" t="n">
        <v>0.000413</v>
      </c>
    </row>
    <row r="1952">
      <c r="A1952" t="inlineStr">
        <is>
          <t>QIS</t>
        </is>
      </c>
      <c r="B1952" t="inlineStr">
        <is>
          <t>EURCZK,Call,25.055089879419047,15/07/2025,13/06/2025</t>
        </is>
      </c>
      <c r="C1952" t="inlineStr">
        <is>
          <t>EURCZK,Call,25.055089879419047,15/07/2025,13/06/2025</t>
        </is>
      </c>
      <c r="G1952" s="1" t="n">
        <v>-5153.622148626188</v>
      </c>
      <c r="H1952" s="1" t="n">
        <v>4.526008083653524e-05</v>
      </c>
      <c r="K1952" s="4" t="n">
        <v>100943867.82</v>
      </c>
      <c r="L1952" s="5" t="n">
        <v>4350001</v>
      </c>
      <c r="M1952" s="6" t="n">
        <v>23.205482</v>
      </c>
      <c r="AB1952" s="8" t="inlineStr">
        <is>
          <t>QISSwaps</t>
        </is>
      </c>
      <c r="AG1952" t="n">
        <v>0.000413</v>
      </c>
    </row>
    <row r="1953">
      <c r="A1953" t="inlineStr">
        <is>
          <t>QIS</t>
        </is>
      </c>
      <c r="B1953" t="inlineStr">
        <is>
          <t>EURCZK,Call,25.05572967780876,17/07/2025,17/06/2025</t>
        </is>
      </c>
      <c r="C1953" t="inlineStr">
        <is>
          <t>EURCZK,Call,25.05572967780876,17/07/2025,17/06/2025</t>
        </is>
      </c>
      <c r="G1953" s="1" t="n">
        <v>-5143.947668046884</v>
      </c>
      <c r="H1953" s="1" t="n">
        <v>9.92808590497145e-05</v>
      </c>
      <c r="K1953" s="4" t="n">
        <v>100943867.82</v>
      </c>
      <c r="L1953" s="5" t="n">
        <v>4350001</v>
      </c>
      <c r="M1953" s="6" t="n">
        <v>23.205482</v>
      </c>
      <c r="AB1953" s="8" t="inlineStr">
        <is>
          <t>QISSwaps</t>
        </is>
      </c>
      <c r="AG1953" t="n">
        <v>0.000413</v>
      </c>
    </row>
    <row r="1954">
      <c r="A1954" t="inlineStr">
        <is>
          <t>QIS</t>
        </is>
      </c>
      <c r="B1954" t="inlineStr">
        <is>
          <t>EURCZK,Call,25.057719147217572,03/07/2025,04/06/2025</t>
        </is>
      </c>
      <c r="C1954" t="inlineStr">
        <is>
          <t>EURCZK,Call,25.057719147217572,03/07/2025,04/06/2025</t>
        </is>
      </c>
      <c r="G1954" s="1" t="n">
        <v>-4557.108331669663</v>
      </c>
      <c r="H1954" s="1" t="n">
        <v>3.154766087539879e-09</v>
      </c>
      <c r="K1954" s="4" t="n">
        <v>100943867.82</v>
      </c>
      <c r="L1954" s="5" t="n">
        <v>4350001</v>
      </c>
      <c r="M1954" s="6" t="n">
        <v>23.205482</v>
      </c>
      <c r="AB1954" s="8" t="inlineStr">
        <is>
          <t>QISSwaps</t>
        </is>
      </c>
      <c r="AG1954" t="n">
        <v>0.000413</v>
      </c>
    </row>
    <row r="1955">
      <c r="A1955" t="inlineStr">
        <is>
          <t>QIS</t>
        </is>
      </c>
      <c r="B1955" t="inlineStr">
        <is>
          <t>EURCZK,Call,25.058505006961298,02/07/2025,03/06/2025</t>
        </is>
      </c>
      <c r="C1955" t="inlineStr">
        <is>
          <t>EURCZK,Call,25.058505006961298,02/07/2025,03/06/2025</t>
        </is>
      </c>
      <c r="G1955" s="1" t="n">
        <v>-4701.540055543186</v>
      </c>
      <c r="K1955" s="4" t="n">
        <v>100943867.82</v>
      </c>
      <c r="L1955" s="5" t="n">
        <v>4350001</v>
      </c>
      <c r="M1955" s="6" t="n">
        <v>23.205482</v>
      </c>
      <c r="AB1955" s="8" t="inlineStr">
        <is>
          <t>QISSwaps</t>
        </is>
      </c>
      <c r="AG1955" t="n">
        <v>0.000413</v>
      </c>
    </row>
    <row r="1956">
      <c r="A1956" t="inlineStr">
        <is>
          <t>QIS</t>
        </is>
      </c>
      <c r="B1956" t="inlineStr">
        <is>
          <t>EURCZK,Call,25.067864757806866,10/07/2025,10/06/2025</t>
        </is>
      </c>
      <c r="C1956" t="inlineStr">
        <is>
          <t>EURCZK,Call,25.067864757806866,10/07/2025,10/06/2025</t>
        </is>
      </c>
      <c r="G1956" s="1" t="n">
        <v>-5303.205678405385</v>
      </c>
      <c r="H1956" s="1" t="n">
        <v>3.475173915748172e-06</v>
      </c>
      <c r="K1956" s="4" t="n">
        <v>100943867.82</v>
      </c>
      <c r="L1956" s="5" t="n">
        <v>4350001</v>
      </c>
      <c r="M1956" s="6" t="n">
        <v>23.205482</v>
      </c>
      <c r="AB1956" s="8" t="inlineStr">
        <is>
          <t>QISSwaps</t>
        </is>
      </c>
      <c r="AG1956" t="n">
        <v>0.000413</v>
      </c>
    </row>
    <row r="1957">
      <c r="A1957" t="inlineStr">
        <is>
          <t>QIS</t>
        </is>
      </c>
      <c r="B1957" t="inlineStr">
        <is>
          <t>EURCZK,Call,25.072915349215965,16/07/2025,16/06/2025</t>
        </is>
      </c>
      <c r="C1957" t="inlineStr">
        <is>
          <t>EURCZK,Call,25.072915349215965,16/07/2025,16/06/2025</t>
        </is>
      </c>
      <c r="G1957" s="1" t="n">
        <v>-5177.954485878209</v>
      </c>
      <c r="H1957" s="1" t="n">
        <v>5.39025923417745e-05</v>
      </c>
      <c r="K1957" s="4" t="n">
        <v>100943867.82</v>
      </c>
      <c r="L1957" s="5" t="n">
        <v>4350001</v>
      </c>
      <c r="M1957" s="6" t="n">
        <v>23.205482</v>
      </c>
      <c r="AB1957" s="8" t="inlineStr">
        <is>
          <t>QISSwaps</t>
        </is>
      </c>
      <c r="AG1957" t="n">
        <v>0.000413</v>
      </c>
    </row>
    <row r="1958">
      <c r="A1958" t="inlineStr">
        <is>
          <t>QIS</t>
        </is>
      </c>
      <c r="B1958" t="inlineStr">
        <is>
          <t>EURCZK,Call,25.0740951600123,14/07/2025,12/06/2025</t>
        </is>
      </c>
      <c r="C1958" t="inlineStr">
        <is>
          <t>EURCZK,Call,25.0740951600123,14/07/2025,12/06/2025</t>
        </is>
      </c>
      <c r="G1958" s="1" t="n">
        <v>-5373.833390575665</v>
      </c>
      <c r="H1958" s="1" t="n">
        <v>1.845915346414885e-05</v>
      </c>
      <c r="K1958" s="4" t="n">
        <v>100943867.82</v>
      </c>
      <c r="L1958" s="5" t="n">
        <v>4350001</v>
      </c>
      <c r="M1958" s="6" t="n">
        <v>23.205482</v>
      </c>
      <c r="AB1958" s="8" t="inlineStr">
        <is>
          <t>QISSwaps</t>
        </is>
      </c>
      <c r="AG1958" t="n">
        <v>0.000413</v>
      </c>
    </row>
    <row r="1959">
      <c r="A1959" t="inlineStr">
        <is>
          <t>QIS</t>
        </is>
      </c>
      <c r="B1959" t="inlineStr">
        <is>
          <t>EURCZK,Call,25.074120872636776,21/07/2025,20/06/2025</t>
        </is>
      </c>
      <c r="C1959" t="inlineStr">
        <is>
          <t>EURCZK,Call,25.074120872636776,21/07/2025,20/06/2025</t>
        </is>
      </c>
      <c r="G1959" s="1" t="n">
        <v>-4673.763590359187</v>
      </c>
      <c r="H1959" s="1" t="n">
        <v>0.0001430143597162</v>
      </c>
      <c r="K1959" s="4" t="n">
        <v>100943867.82</v>
      </c>
      <c r="L1959" s="5" t="n">
        <v>4350001</v>
      </c>
      <c r="M1959" s="6" t="n">
        <v>23.205482</v>
      </c>
      <c r="AB1959" s="8" t="inlineStr">
        <is>
          <t>QISSwaps</t>
        </is>
      </c>
      <c r="AG1959" t="n">
        <v>0.000413</v>
      </c>
    </row>
    <row r="1960">
      <c r="A1960" t="inlineStr">
        <is>
          <t>QIS</t>
        </is>
      </c>
      <c r="B1960" t="inlineStr">
        <is>
          <t>EURCZK,Call,25.077856982342922,07/07/2025,05/06/2025</t>
        </is>
      </c>
      <c r="C1960" t="inlineStr">
        <is>
          <t>EURCZK,Call,25.077856982342922,07/07/2025,05/06/2025</t>
        </is>
      </c>
      <c r="G1960" s="1" t="n">
        <v>-4974.560879895393</v>
      </c>
      <c r="H1960" s="1" t="n">
        <v>5.500883093177008e-08</v>
      </c>
      <c r="K1960" s="4" t="n">
        <v>100943867.82</v>
      </c>
      <c r="L1960" s="5" t="n">
        <v>4350001</v>
      </c>
      <c r="M1960" s="6" t="n">
        <v>23.205482</v>
      </c>
      <c r="AB1960" s="8" t="inlineStr">
        <is>
          <t>QISSwaps</t>
        </is>
      </c>
      <c r="AG1960" t="n">
        <v>0.000413</v>
      </c>
    </row>
    <row r="1961">
      <c r="A1961" t="inlineStr">
        <is>
          <t>QIS</t>
        </is>
      </c>
      <c r="B1961" t="inlineStr">
        <is>
          <t>EURCZK,Call,25.081798583562627,22/07/2025,23/06/2025</t>
        </is>
      </c>
      <c r="C1961" t="inlineStr">
        <is>
          <t>EURCZK,Call,25.081798583562627,22/07/2025,23/06/2025</t>
        </is>
      </c>
      <c r="G1961" s="1" t="n">
        <v>-4540.557806241415</v>
      </c>
      <c r="H1961" s="1" t="n">
        <v>0.0001687615422569</v>
      </c>
      <c r="K1961" s="4" t="n">
        <v>100943867.82</v>
      </c>
      <c r="L1961" s="5" t="n">
        <v>4350001</v>
      </c>
      <c r="M1961" s="6" t="n">
        <v>23.205482</v>
      </c>
      <c r="AB1961" s="8" t="inlineStr">
        <is>
          <t>QISSwaps</t>
        </is>
      </c>
      <c r="AG1961" t="n">
        <v>0.000413</v>
      </c>
    </row>
    <row r="1962">
      <c r="A1962" t="inlineStr">
        <is>
          <t>QIS</t>
        </is>
      </c>
      <c r="B1962" t="inlineStr">
        <is>
          <t>EURCZK,Call,25.08463478252979,18/07/2025,18/06/2025</t>
        </is>
      </c>
      <c r="C1962" t="inlineStr">
        <is>
          <t>EURCZK,Call,25.08463478252979,18/07/2025,18/06/2025</t>
        </is>
      </c>
      <c r="G1962" s="1" t="n">
        <v>-5032.351037264159</v>
      </c>
      <c r="H1962" s="1" t="n">
        <v>9.65069430469695e-05</v>
      </c>
      <c r="K1962" s="4" t="n">
        <v>100943867.82</v>
      </c>
      <c r="L1962" s="5" t="n">
        <v>4350001</v>
      </c>
      <c r="M1962" s="6" t="n">
        <v>23.205482</v>
      </c>
      <c r="AB1962" s="8" t="inlineStr">
        <is>
          <t>QISSwaps</t>
        </is>
      </c>
      <c r="AG1962" t="n">
        <v>0.000413</v>
      </c>
    </row>
    <row r="1963">
      <c r="A1963" t="inlineStr">
        <is>
          <t>QIS</t>
        </is>
      </c>
      <c r="B1963" t="inlineStr">
        <is>
          <t>EURCZK,Call,25.09002626765986,02/07/2025,03/06/2025</t>
        </is>
      </c>
      <c r="C1963" t="inlineStr">
        <is>
          <t>EURCZK,Call,25.09002626765986,02/07/2025,03/06/2025</t>
        </is>
      </c>
      <c r="G1963" s="1" t="n">
        <v>-4689.734139090535</v>
      </c>
      <c r="K1963" s="4" t="n">
        <v>100943867.82</v>
      </c>
      <c r="L1963" s="5" t="n">
        <v>4350001</v>
      </c>
      <c r="M1963" s="6" t="n">
        <v>23.205482</v>
      </c>
      <c r="AB1963" s="8" t="inlineStr">
        <is>
          <t>QISSwaps</t>
        </is>
      </c>
      <c r="AG1963" t="n">
        <v>0.000413</v>
      </c>
    </row>
    <row r="1964">
      <c r="A1964" t="inlineStr">
        <is>
          <t>QIS</t>
        </is>
      </c>
      <c r="B1964" t="inlineStr">
        <is>
          <t>EURCZK,Call,25.090239600405678,15/07/2025,13/06/2025</t>
        </is>
      </c>
      <c r="C1964" t="inlineStr">
        <is>
          <t>EURCZK,Call,25.090239600405678,15/07/2025,13/06/2025</t>
        </is>
      </c>
      <c r="G1964" s="1" t="n">
        <v>-5139.19251421927</v>
      </c>
      <c r="H1964" s="1" t="n">
        <v>2.533425194712517e-05</v>
      </c>
      <c r="K1964" s="4" t="n">
        <v>100943867.82</v>
      </c>
      <c r="L1964" s="5" t="n">
        <v>4350001</v>
      </c>
      <c r="M1964" s="6" t="n">
        <v>23.205482</v>
      </c>
      <c r="AB1964" s="8" t="inlineStr">
        <is>
          <t>QISSwaps</t>
        </is>
      </c>
      <c r="AG1964" t="n">
        <v>0.000413</v>
      </c>
    </row>
    <row r="1965">
      <c r="A1965" t="inlineStr">
        <is>
          <t>QIS</t>
        </is>
      </c>
      <c r="B1965" t="inlineStr">
        <is>
          <t>EURCZK,Call,25.090819481014574,17/07/2025,17/06/2025</t>
        </is>
      </c>
      <c r="C1965" t="inlineStr">
        <is>
          <t>EURCZK,Call,25.090819481014574,17/07/2025,17/06/2025</t>
        </is>
      </c>
      <c r="G1965" s="1" t="n">
        <v>-5129.569987337376</v>
      </c>
      <c r="H1965" s="1" t="n">
        <v>6.3557953271536e-05</v>
      </c>
      <c r="K1965" s="4" t="n">
        <v>100943867.82</v>
      </c>
      <c r="L1965" s="5" t="n">
        <v>4350001</v>
      </c>
      <c r="M1965" s="6" t="n">
        <v>23.205482</v>
      </c>
      <c r="AB1965" s="8" t="inlineStr">
        <is>
          <t>QISSwaps</t>
        </is>
      </c>
      <c r="AG1965" t="n">
        <v>0.000413</v>
      </c>
    </row>
    <row r="1966">
      <c r="A1966" t="inlineStr">
        <is>
          <t>QIS</t>
        </is>
      </c>
      <c r="B1966" t="inlineStr">
        <is>
          <t>EURCZK,Call,25.12154752835842,02/07/2025,03/06/2025</t>
        </is>
      </c>
      <c r="C1966" t="inlineStr">
        <is>
          <t>EURCZK,Call,25.12154752835842,02/07/2025,03/06/2025</t>
        </is>
      </c>
      <c r="G1966" s="1" t="n">
        <v>-4677.972635170736</v>
      </c>
      <c r="K1966" s="4" t="n">
        <v>100943867.82</v>
      </c>
      <c r="L1966" s="5" t="n">
        <v>4350001</v>
      </c>
      <c r="M1966" s="6" t="n">
        <v>23.205482</v>
      </c>
      <c r="AB1966" s="8" t="inlineStr">
        <is>
          <t>QISSwaps</t>
        </is>
      </c>
      <c r="AG1966" t="n">
        <v>0.000413</v>
      </c>
    </row>
    <row r="1967">
      <c r="A1967" t="inlineStr">
        <is>
          <t>QIS</t>
        </is>
      </c>
      <c r="B1967" t="inlineStr">
        <is>
          <t>EURCZK,Call,25.15306878905698,02/07/2025,03/06/2025</t>
        </is>
      </c>
      <c r="C1967" t="inlineStr">
        <is>
          <t>EURCZK,Call,25.15306878905698,02/07/2025,03/06/2025</t>
        </is>
      </c>
      <c r="G1967" s="1" t="n">
        <v>-4666.255321296202</v>
      </c>
      <c r="K1967" s="4" t="n">
        <v>100943867.82</v>
      </c>
      <c r="L1967" s="5" t="n">
        <v>4350001</v>
      </c>
      <c r="M1967" s="6" t="n">
        <v>23.205482</v>
      </c>
      <c r="AB1967" s="8" t="inlineStr">
        <is>
          <t>QISSwaps</t>
        </is>
      </c>
      <c r="AG1967" t="n">
        <v>0.000413</v>
      </c>
    </row>
    <row r="1968">
      <c r="A1968" t="inlineStr">
        <is>
          <t>QIS</t>
        </is>
      </c>
      <c r="B1968" t="inlineStr">
        <is>
          <t>EURCZK,Put,24.48554967322676,31/07/2025,02/07/2025</t>
        </is>
      </c>
      <c r="C1968" t="inlineStr">
        <is>
          <t>EURCZK,Put,24.48554967322676,31/07/2025,02/07/2025</t>
        </is>
      </c>
      <c r="G1968" s="1" t="n">
        <v>-4560.20376620803</v>
      </c>
      <c r="H1968" s="1" t="n">
        <v>0.0008220372514530999</v>
      </c>
      <c r="K1968" s="4" t="n">
        <v>100943867.82</v>
      </c>
      <c r="L1968" s="5" t="n">
        <v>4350001</v>
      </c>
      <c r="M1968" s="6" t="n">
        <v>23.205482</v>
      </c>
      <c r="AB1968" s="8" t="inlineStr">
        <is>
          <t>QISSwaps</t>
        </is>
      </c>
      <c r="AG1968" t="n">
        <v>0.000413</v>
      </c>
    </row>
    <row r="1969">
      <c r="A1969" t="inlineStr">
        <is>
          <t>QIS</t>
        </is>
      </c>
      <c r="B1969" t="inlineStr">
        <is>
          <t>EURCZK,Put,24.501095499082673,30/07/2025,01/07/2025</t>
        </is>
      </c>
      <c r="C1969" t="inlineStr">
        <is>
          <t>EURCZK,Put,24.501095499082673,30/07/2025,01/07/2025</t>
        </is>
      </c>
      <c r="G1969" s="1" t="n">
        <v>-4382.331736372076</v>
      </c>
      <c r="H1969" s="1" t="n">
        <v>0.0008865630194169</v>
      </c>
      <c r="K1969" s="4" t="n">
        <v>100943867.82</v>
      </c>
      <c r="L1969" s="5" t="n">
        <v>4350001</v>
      </c>
      <c r="M1969" s="6" t="n">
        <v>23.205482</v>
      </c>
      <c r="AB1969" s="8" t="inlineStr">
        <is>
          <t>QISSwaps</t>
        </is>
      </c>
      <c r="AG1969" t="n">
        <v>0.000413</v>
      </c>
    </row>
    <row r="1970">
      <c r="A1970" t="inlineStr">
        <is>
          <t>QIS</t>
        </is>
      </c>
      <c r="B1970" t="inlineStr">
        <is>
          <t>EURCZK,Put,24.515815673268516,31/07/2025,02/07/2025</t>
        </is>
      </c>
      <c r="C1970" t="inlineStr">
        <is>
          <t>EURCZK,Put,24.515815673268516,31/07/2025,02/07/2025</t>
        </is>
      </c>
      <c r="G1970" s="1" t="n">
        <v>-4548.951117431383</v>
      </c>
      <c r="H1970" s="1" t="n">
        <v>0.0010333384664359</v>
      </c>
      <c r="K1970" s="4" t="n">
        <v>100943867.82</v>
      </c>
      <c r="L1970" s="5" t="n">
        <v>4350001</v>
      </c>
      <c r="M1970" s="6" t="n">
        <v>23.205482</v>
      </c>
      <c r="AB1970" s="8" t="inlineStr">
        <is>
          <t>QISSwaps</t>
        </is>
      </c>
      <c r="AG1970" t="n">
        <v>0.000413</v>
      </c>
    </row>
    <row r="1971">
      <c r="A1971" t="inlineStr">
        <is>
          <t>QIS</t>
        </is>
      </c>
      <c r="B1971" t="inlineStr">
        <is>
          <t>EURCZK,Put,24.530060219535756,30/07/2025,01/07/2025</t>
        </is>
      </c>
      <c r="C1971" t="inlineStr">
        <is>
          <t>EURCZK,Put,24.530060219535756,30/07/2025,01/07/2025</t>
        </is>
      </c>
      <c r="G1971" s="1" t="n">
        <v>-4371.988665685797</v>
      </c>
      <c r="H1971" s="1" t="n">
        <v>0.0011103001213839</v>
      </c>
      <c r="K1971" s="4" t="n">
        <v>100943867.82</v>
      </c>
      <c r="L1971" s="5" t="n">
        <v>4350001</v>
      </c>
      <c r="M1971" s="6" t="n">
        <v>23.205482</v>
      </c>
      <c r="AB1971" s="8" t="inlineStr">
        <is>
          <t>QISSwaps</t>
        </is>
      </c>
      <c r="AG1971" t="n">
        <v>0.000413</v>
      </c>
    </row>
    <row r="1972">
      <c r="A1972" t="inlineStr">
        <is>
          <t>QIS</t>
        </is>
      </c>
      <c r="B1972" t="inlineStr">
        <is>
          <t>EURCZK,Put,24.53967770497096,11/07/2025,11/06/2025</t>
        </is>
      </c>
      <c r="C1972" t="inlineStr">
        <is>
          <t>EURCZK,Put,24.53967770497096,11/07/2025,11/06/2025</t>
        </is>
      </c>
      <c r="G1972" s="1" t="n">
        <v>-5476.950043580804</v>
      </c>
      <c r="H1972" s="1" t="n">
        <v>0.0003379418846437</v>
      </c>
      <c r="K1972" s="4" t="n">
        <v>100943867.82</v>
      </c>
      <c r="L1972" s="5" t="n">
        <v>4350001</v>
      </c>
      <c r="M1972" s="6" t="n">
        <v>23.205482</v>
      </c>
      <c r="AB1972" s="8" t="inlineStr">
        <is>
          <t>QISSwaps</t>
        </is>
      </c>
      <c r="AG1972" t="n">
        <v>0.000413</v>
      </c>
    </row>
    <row r="1973">
      <c r="A1973" t="inlineStr">
        <is>
          <t>QIS</t>
        </is>
      </c>
      <c r="B1973" t="inlineStr">
        <is>
          <t>EURCZK,Put,24.541346403415865,29/07/2025,30/06/2025</t>
        </is>
      </c>
      <c r="C1973" t="inlineStr">
        <is>
          <t>EURCZK,Put,24.541346403415865,29/07/2025,30/06/2025</t>
        </is>
      </c>
      <c r="G1973" s="1" t="n">
        <v>-4391.297114743211</v>
      </c>
      <c r="H1973" s="1" t="n">
        <v>0.0011478457135076</v>
      </c>
      <c r="K1973" s="4" t="n">
        <v>100943867.82</v>
      </c>
      <c r="L1973" s="5" t="n">
        <v>4350001</v>
      </c>
      <c r="M1973" s="6" t="n">
        <v>23.205482</v>
      </c>
      <c r="AB1973" s="8" t="inlineStr">
        <is>
          <t>QISSwaps</t>
        </is>
      </c>
      <c r="AG1973" t="n">
        <v>0.000413</v>
      </c>
    </row>
    <row r="1974">
      <c r="A1974" t="inlineStr">
        <is>
          <t>QIS</t>
        </is>
      </c>
      <c r="B1974" t="inlineStr">
        <is>
          <t>EURCZK,Put,24.546081673310272,31/07/2025,02/07/2025</t>
        </is>
      </c>
      <c r="C1974" t="inlineStr">
        <is>
          <t>EURCZK,Put,24.546081673310272,31/07/2025,02/07/2025</t>
        </is>
      </c>
      <c r="G1974" s="1" t="n">
        <v>-4537.740067472245</v>
      </c>
      <c r="H1974" s="1" t="n">
        <v>0.0013021833275166</v>
      </c>
      <c r="K1974" s="4" t="n">
        <v>100943867.82</v>
      </c>
      <c r="L1974" s="5" t="n">
        <v>4350001</v>
      </c>
      <c r="M1974" s="6" t="n">
        <v>23.205482</v>
      </c>
      <c r="AB1974" s="8" t="inlineStr">
        <is>
          <t>QISSwaps</t>
        </is>
      </c>
      <c r="AG1974" t="n">
        <v>0.000413</v>
      </c>
    </row>
    <row r="1975">
      <c r="A1975" t="inlineStr">
        <is>
          <t>QIS</t>
        </is>
      </c>
      <c r="B1975" t="inlineStr">
        <is>
          <t>EURCZK,Put,24.556425922782203,24/07/2025,25/06/2025</t>
        </is>
      </c>
      <c r="C1975" t="inlineStr">
        <is>
          <t>EURCZK,Put,24.556425922782203,24/07/2025,25/06/2025</t>
        </is>
      </c>
      <c r="G1975" s="1" t="n">
        <v>-4608.681667165696</v>
      </c>
      <c r="H1975" s="1" t="n">
        <v>0.0010791214944746</v>
      </c>
      <c r="K1975" s="4" t="n">
        <v>100943867.82</v>
      </c>
      <c r="L1975" s="5" t="n">
        <v>4350001</v>
      </c>
      <c r="M1975" s="6" t="n">
        <v>23.205482</v>
      </c>
      <c r="AB1975" s="8" t="inlineStr">
        <is>
          <t>QISSwaps</t>
        </is>
      </c>
      <c r="AG1975" t="n">
        <v>0.000413</v>
      </c>
    </row>
    <row r="1976">
      <c r="A1976" t="inlineStr">
        <is>
          <t>QIS</t>
        </is>
      </c>
      <c r="B1976" t="inlineStr">
        <is>
          <t>EURCZK,Put,24.559024939988838,30/07/2025,01/07/2025</t>
        </is>
      </c>
      <c r="C1976" t="inlineStr">
        <is>
          <t>EURCZK,Put,24.559024939988838,30/07/2025,01/07/2025</t>
        </is>
      </c>
      <c r="G1976" s="1" t="n">
        <v>-4361.682169023116</v>
      </c>
      <c r="H1976" s="1" t="n">
        <v>0.0013909540172469</v>
      </c>
      <c r="K1976" s="4" t="n">
        <v>100943867.82</v>
      </c>
      <c r="L1976" s="5" t="n">
        <v>4350001</v>
      </c>
      <c r="M1976" s="6" t="n">
        <v>23.205482</v>
      </c>
      <c r="AB1976" s="8" t="inlineStr">
        <is>
          <t>QISSwaps</t>
        </is>
      </c>
      <c r="AG1976" t="n">
        <v>0.000413</v>
      </c>
    </row>
    <row r="1977">
      <c r="A1977" t="inlineStr">
        <is>
          <t>QIS</t>
        </is>
      </c>
      <c r="B1977" t="inlineStr">
        <is>
          <t>EURCZK,Put,24.55908786369056,25/07/2025,26/06/2025</t>
        </is>
      </c>
      <c r="C1977" t="inlineStr">
        <is>
          <t>EURCZK,Put,24.55908786369056,25/07/2025,26/06/2025</t>
        </is>
      </c>
      <c r="G1977" s="1" t="n">
        <v>-4695.820176880503</v>
      </c>
      <c r="H1977" s="1" t="n">
        <v>0.0011793334972667</v>
      </c>
      <c r="K1977" s="4" t="n">
        <v>100943867.82</v>
      </c>
      <c r="L1977" s="5" t="n">
        <v>4350001</v>
      </c>
      <c r="M1977" s="6" t="n">
        <v>23.205482</v>
      </c>
      <c r="AB1977" s="8" t="inlineStr">
        <is>
          <t>QISSwaps</t>
        </is>
      </c>
      <c r="AG1977" t="n">
        <v>0.000413</v>
      </c>
    </row>
    <row r="1978">
      <c r="A1978" t="inlineStr">
        <is>
          <t>QIS</t>
        </is>
      </c>
      <c r="B1978" t="inlineStr">
        <is>
          <t>EURCZK,Put,24.55984591101897,28/07/2025,27/06/2025</t>
        </is>
      </c>
      <c r="C1978" t="inlineStr">
        <is>
          <t>EURCZK,Put,24.55984591101897,28/07/2025,27/06/2025</t>
        </is>
      </c>
      <c r="G1978" s="1" t="n">
        <v>-4572.663981000292</v>
      </c>
      <c r="H1978" s="1" t="n">
        <v>0.00125969827271</v>
      </c>
      <c r="K1978" s="4" t="n">
        <v>100943867.82</v>
      </c>
      <c r="L1978" s="5" t="n">
        <v>4350001</v>
      </c>
      <c r="M1978" s="6" t="n">
        <v>23.205482</v>
      </c>
      <c r="AB1978" s="8" t="inlineStr">
        <is>
          <t>QISSwaps</t>
        </is>
      </c>
      <c r="AG1978" t="n">
        <v>0.000413</v>
      </c>
    </row>
    <row r="1979">
      <c r="A1979" t="inlineStr">
        <is>
          <t>QIS</t>
        </is>
      </c>
      <c r="B1979" t="inlineStr">
        <is>
          <t>EURCZK,Put,24.560671097135103,08/07/2025,06/06/2025</t>
        </is>
      </c>
      <c r="C1979" t="inlineStr">
        <is>
          <t>EURCZK,Put,24.560671097135103,08/07/2025,06/06/2025</t>
        </is>
      </c>
      <c r="G1979" s="1" t="n">
        <v>-5129.541585714416</v>
      </c>
      <c r="H1979" s="1" t="n">
        <v>0.0002435137427072</v>
      </c>
      <c r="K1979" s="4" t="n">
        <v>100943867.82</v>
      </c>
      <c r="L1979" s="5" t="n">
        <v>4350001</v>
      </c>
      <c r="M1979" s="6" t="n">
        <v>23.205482</v>
      </c>
      <c r="AB1979" s="8" t="inlineStr">
        <is>
          <t>QISSwaps</t>
        </is>
      </c>
      <c r="AG1979" t="n">
        <v>0.000413</v>
      </c>
    </row>
    <row r="1980">
      <c r="A1980" t="inlineStr">
        <is>
          <t>QIS</t>
        </is>
      </c>
      <c r="B1980" t="inlineStr">
        <is>
          <t>EURCZK,Put,24.561278737716375,09/07/2025,09/06/2025</t>
        </is>
      </c>
      <c r="C1980" t="inlineStr">
        <is>
          <t>EURCZK,Put,24.561278737716375,09/07/2025,09/06/2025</t>
        </is>
      </c>
      <c r="G1980" s="1" t="n">
        <v>-5416.7610630463</v>
      </c>
      <c r="H1980" s="1" t="n">
        <v>0.0002883876998834</v>
      </c>
      <c r="K1980" s="4" t="n">
        <v>100943867.82</v>
      </c>
      <c r="L1980" s="5" t="n">
        <v>4350001</v>
      </c>
      <c r="M1980" s="6" t="n">
        <v>23.205482</v>
      </c>
      <c r="AB1980" s="8" t="inlineStr">
        <is>
          <t>QISSwaps</t>
        </is>
      </c>
      <c r="AG1980" t="n">
        <v>0.000413</v>
      </c>
    </row>
    <row r="1981">
      <c r="A1981" t="inlineStr">
        <is>
          <t>QIS</t>
        </is>
      </c>
      <c r="B1981" t="inlineStr">
        <is>
          <t>EURCZK,Put,24.56399131781989,14/07/2025,12/06/2025</t>
        </is>
      </c>
      <c r="C1981" t="inlineStr">
        <is>
          <t>EURCZK,Put,24.56399131781989,14/07/2025,12/06/2025</t>
        </is>
      </c>
      <c r="G1981" s="1" t="n">
        <v>-5599.340352005029</v>
      </c>
      <c r="H1981" s="1" t="n">
        <v>0.0005622005232222001</v>
      </c>
      <c r="K1981" s="4" t="n">
        <v>100943867.82</v>
      </c>
      <c r="L1981" s="5" t="n">
        <v>4350001</v>
      </c>
      <c r="M1981" s="6" t="n">
        <v>23.205482</v>
      </c>
      <c r="AB1981" s="8" t="inlineStr">
        <is>
          <t>QISSwaps</t>
        </is>
      </c>
      <c r="AG1981" t="n">
        <v>0.000413</v>
      </c>
    </row>
    <row r="1982">
      <c r="A1982" t="inlineStr">
        <is>
          <t>QIS</t>
        </is>
      </c>
      <c r="B1982" t="inlineStr">
        <is>
          <t>EURCZK,Put,24.567971502063482,10/07/2025,10/06/2025</t>
        </is>
      </c>
      <c r="C1982" t="inlineStr">
        <is>
          <t>EURCZK,Put,24.567971502063482,10/07/2025,10/06/2025</t>
        </is>
      </c>
      <c r="G1982" s="1" t="n">
        <v>-5521.213709402899</v>
      </c>
      <c r="H1982" s="1" t="n">
        <v>0.0004053093525618</v>
      </c>
      <c r="K1982" s="4" t="n">
        <v>100943867.82</v>
      </c>
      <c r="L1982" s="5" t="n">
        <v>4350001</v>
      </c>
      <c r="M1982" s="6" t="n">
        <v>23.205482</v>
      </c>
      <c r="AB1982" s="8" t="inlineStr">
        <is>
          <t>QISSwaps</t>
        </is>
      </c>
      <c r="AG1982" t="n">
        <v>0.000413</v>
      </c>
    </row>
    <row r="1983">
      <c r="A1983" t="inlineStr">
        <is>
          <t>QIS</t>
        </is>
      </c>
      <c r="B1983" t="inlineStr">
        <is>
          <t>EURCZK,Put,24.570393441333447,29/07/2025,30/06/2025</t>
        </is>
      </c>
      <c r="C1983" t="inlineStr">
        <is>
          <t>EURCZK,Put,24.570393441333447,29/07/2025,30/06/2025</t>
        </is>
      </c>
      <c r="G1983" s="1" t="n">
        <v>-4380.920498101529</v>
      </c>
      <c r="H1983" s="1" t="n">
        <v>0.0014497715750535</v>
      </c>
      <c r="K1983" s="4" t="n">
        <v>100943867.82</v>
      </c>
      <c r="L1983" s="5" t="n">
        <v>4350001</v>
      </c>
      <c r="M1983" s="6" t="n">
        <v>23.205482</v>
      </c>
      <c r="AB1983" s="8" t="inlineStr">
        <is>
          <t>QISSwaps</t>
        </is>
      </c>
      <c r="AG1983" t="n">
        <v>0.000413</v>
      </c>
    </row>
    <row r="1984">
      <c r="A1984" t="inlineStr">
        <is>
          <t>QIS</t>
        </is>
      </c>
      <c r="B1984" t="inlineStr">
        <is>
          <t>EURCZK,Put,24.57504430402248,11/07/2025,11/06/2025</t>
        </is>
      </c>
      <c r="C1984" t="inlineStr">
        <is>
          <t>EURCZK,Put,24.57504430402248,11/07/2025,11/06/2025</t>
        </is>
      </c>
      <c r="G1984" s="1" t="n">
        <v>-5461.197338224478</v>
      </c>
      <c r="H1984" s="1" t="n">
        <v>0.0005504578666472</v>
      </c>
      <c r="K1984" s="4" t="n">
        <v>100943867.82</v>
      </c>
      <c r="L1984" s="5" t="n">
        <v>4350001</v>
      </c>
      <c r="M1984" s="6" t="n">
        <v>23.205482</v>
      </c>
      <c r="AB1984" s="8" t="inlineStr">
        <is>
          <t>QISSwaps</t>
        </is>
      </c>
      <c r="AG1984" t="n">
        <v>0.000413</v>
      </c>
    </row>
    <row r="1985">
      <c r="A1985" t="inlineStr">
        <is>
          <t>QIS</t>
        </is>
      </c>
      <c r="B1985" t="inlineStr">
        <is>
          <t>EURCZK,Put,24.576347673352032,31/07/2025,02/07/2025</t>
        </is>
      </c>
      <c r="C1985" t="inlineStr">
        <is>
          <t>EURCZK,Put,24.576347673352032,31/07/2025,02/07/2025</t>
        </is>
      </c>
      <c r="G1985" s="1" t="n">
        <v>-4526.570411539511</v>
      </c>
      <c r="H1985" s="1" t="n">
        <v>0.0016411347800893</v>
      </c>
      <c r="K1985" s="4" t="n">
        <v>100943867.82</v>
      </c>
      <c r="L1985" s="5" t="n">
        <v>4350001</v>
      </c>
      <c r="M1985" s="6" t="n">
        <v>23.205482</v>
      </c>
      <c r="AB1985" s="8" t="inlineStr">
        <is>
          <t>QISSwaps</t>
        </is>
      </c>
      <c r="AG1985" t="n">
        <v>0.000413</v>
      </c>
    </row>
    <row r="1986">
      <c r="A1986" t="inlineStr">
        <is>
          <t>QIS</t>
        </is>
      </c>
      <c r="B1986" t="inlineStr">
        <is>
          <t>EURCZK,Put,24.58009523785072,16/07/2025,16/06/2025</t>
        </is>
      </c>
      <c r="C1986" t="inlineStr">
        <is>
          <t>EURCZK,Put,24.58009523785072,16/07/2025,16/06/2025</t>
        </is>
      </c>
      <c r="G1986" s="1" t="n">
        <v>-5387.667370795197</v>
      </c>
      <c r="H1986" s="1" t="n">
        <v>0.0008801989578343001</v>
      </c>
      <c r="K1986" s="4" t="n">
        <v>100943867.82</v>
      </c>
      <c r="L1986" s="5" t="n">
        <v>4350001</v>
      </c>
      <c r="M1986" s="6" t="n">
        <v>23.205482</v>
      </c>
      <c r="AB1986" s="8" t="inlineStr">
        <is>
          <t>QISSwaps</t>
        </is>
      </c>
      <c r="AG1986" t="n">
        <v>0.000413</v>
      </c>
    </row>
    <row r="1987">
      <c r="A1987" t="inlineStr">
        <is>
          <t>QIS</t>
        </is>
      </c>
      <c r="B1987" t="inlineStr">
        <is>
          <t>EURCZK,Put,24.586650276304617,24/07/2025,25/06/2025</t>
        </is>
      </c>
      <c r="C1987" t="inlineStr">
        <is>
          <t>EURCZK,Put,24.586650276304617,24/07/2025,25/06/2025</t>
        </is>
      </c>
      <c r="G1987" s="1" t="n">
        <v>-4597.357732823854</v>
      </c>
      <c r="H1987" s="1" t="n">
        <v>0.0014109045003507</v>
      </c>
      <c r="K1987" s="4" t="n">
        <v>100943867.82</v>
      </c>
      <c r="L1987" s="5" t="n">
        <v>4350001</v>
      </c>
      <c r="M1987" s="6" t="n">
        <v>23.205482</v>
      </c>
      <c r="AB1987" s="8" t="inlineStr">
        <is>
          <t>QISSwaps</t>
        </is>
      </c>
      <c r="AG1987" t="n">
        <v>0.000413</v>
      </c>
    </row>
    <row r="1988">
      <c r="A1988" t="inlineStr">
        <is>
          <t>QIS</t>
        </is>
      </c>
      <c r="B1988" t="inlineStr">
        <is>
          <t>EURCZK,Put,24.587989660441924,30/07/2025,01/07/2025</t>
        </is>
      </c>
      <c r="C1988" t="inlineStr">
        <is>
          <t>EURCZK,Put,24.587989660441924,30/07/2025,01/07/2025</t>
        </is>
      </c>
      <c r="G1988" s="1" t="n">
        <v>-4351.412074148395</v>
      </c>
      <c r="H1988" s="1" t="n">
        <v>0.0017455897422209</v>
      </c>
      <c r="K1988" s="4" t="n">
        <v>100943867.82</v>
      </c>
      <c r="L1988" s="5" t="n">
        <v>4350001</v>
      </c>
      <c r="M1988" s="6" t="n">
        <v>23.205482</v>
      </c>
      <c r="AB1988" s="8" t="inlineStr">
        <is>
          <t>QISSwaps</t>
        </is>
      </c>
      <c r="AG1988" t="n">
        <v>0.000413</v>
      </c>
    </row>
    <row r="1989">
      <c r="A1989" t="inlineStr">
        <is>
          <t>QIS</t>
        </is>
      </c>
      <c r="B1989" t="inlineStr">
        <is>
          <t>EURCZK,Put,24.589952863152245,25/07/2025,26/06/2025</t>
        </is>
      </c>
      <c r="C1989" t="inlineStr">
        <is>
          <t>EURCZK,Put,24.589952863152245,25/07/2025,26/06/2025</t>
        </is>
      </c>
      <c r="G1989" s="1" t="n">
        <v>-4684.039306310312</v>
      </c>
      <c r="H1989" s="1" t="n">
        <v>0.00153657767457</v>
      </c>
      <c r="K1989" s="4" t="n">
        <v>100943867.82</v>
      </c>
      <c r="L1989" s="5" t="n">
        <v>4350001</v>
      </c>
      <c r="M1989" s="6" t="n">
        <v>23.205482</v>
      </c>
      <c r="AB1989" s="8" t="inlineStr">
        <is>
          <t>QISSwaps</t>
        </is>
      </c>
      <c r="AG1989" t="n">
        <v>0.000413</v>
      </c>
    </row>
    <row r="1990">
      <c r="A1990" t="inlineStr">
        <is>
          <t>QIS</t>
        </is>
      </c>
      <c r="B1990" t="inlineStr">
        <is>
          <t>EURCZK,Put,24.590112554593208,28/07/2025,27/06/2025</t>
        </is>
      </c>
      <c r="C1990" t="inlineStr">
        <is>
          <t>EURCZK,Put,24.590112554593208,28/07/2025,27/06/2025</t>
        </is>
      </c>
      <c r="G1990" s="1" t="n">
        <v>-4561.414417458027</v>
      </c>
      <c r="H1990" s="1" t="n">
        <v>0.0016196538915601</v>
      </c>
      <c r="K1990" s="4" t="n">
        <v>100943867.82</v>
      </c>
      <c r="L1990" s="5" t="n">
        <v>4350001</v>
      </c>
      <c r="M1990" s="6" t="n">
        <v>23.205482</v>
      </c>
      <c r="AB1990" s="8" t="inlineStr">
        <is>
          <t>QISSwaps</t>
        </is>
      </c>
      <c r="AG1990" t="n">
        <v>0.000413</v>
      </c>
    </row>
    <row r="1991">
      <c r="A1991" t="inlineStr">
        <is>
          <t>QIS</t>
        </is>
      </c>
      <c r="B1991" t="inlineStr">
        <is>
          <t>EURCZK,Put,24.593896529781016,08/07/2025,06/06/2025</t>
        </is>
      </c>
      <c r="C1991" t="inlineStr">
        <is>
          <t>EURCZK,Put,24.593896529781016,08/07/2025,06/06/2025</t>
        </is>
      </c>
      <c r="G1991" s="1" t="n">
        <v>-5115.691310696308</v>
      </c>
      <c r="H1991" s="1" t="n">
        <v>0.0004313313727761</v>
      </c>
      <c r="K1991" s="4" t="n">
        <v>100943867.82</v>
      </c>
      <c r="L1991" s="5" t="n">
        <v>4350001</v>
      </c>
      <c r="M1991" s="6" t="n">
        <v>23.205482</v>
      </c>
      <c r="AB1991" s="8" t="inlineStr">
        <is>
          <t>QISSwaps</t>
        </is>
      </c>
      <c r="AG1991" t="n">
        <v>0.000413</v>
      </c>
    </row>
    <row r="1992">
      <c r="A1992" t="inlineStr">
        <is>
          <t>QIS</t>
        </is>
      </c>
      <c r="B1992" t="inlineStr">
        <is>
          <t>EURCZK,Put,24.595211861286348,23/07/2025,24/06/2025</t>
        </is>
      </c>
      <c r="C1992" t="inlineStr">
        <is>
          <t>EURCZK,Put,24.595211861286348,23/07/2025,24/06/2025</t>
        </is>
      </c>
      <c r="G1992" s="1" t="n">
        <v>-4695.431600871927</v>
      </c>
      <c r="H1992" s="1" t="n">
        <v>0.0014603820087297</v>
      </c>
      <c r="K1992" s="4" t="n">
        <v>100943867.82</v>
      </c>
      <c r="L1992" s="5" t="n">
        <v>4350001</v>
      </c>
      <c r="M1992" s="6" t="n">
        <v>23.205482</v>
      </c>
      <c r="AB1992" s="8" t="inlineStr">
        <is>
          <t>QISSwaps</t>
        </is>
      </c>
      <c r="AG1992" t="n">
        <v>0.000413</v>
      </c>
    </row>
    <row r="1993">
      <c r="A1993" t="inlineStr">
        <is>
          <t>QIS</t>
        </is>
      </c>
      <c r="B1993" t="inlineStr">
        <is>
          <t>EURCZK,Put,24.596241148758114,09/07/2025,09/06/2025</t>
        </is>
      </c>
      <c r="C1993" t="inlineStr">
        <is>
          <t>EURCZK,Put,24.596241148758114,09/07/2025,09/06/2025</t>
        </is>
      </c>
      <c r="G1993" s="1" t="n">
        <v>-5401.372660722446</v>
      </c>
      <c r="H1993" s="1" t="n">
        <v>0.0005166209074443</v>
      </c>
      <c r="K1993" s="4" t="n">
        <v>100943867.82</v>
      </c>
      <c r="L1993" s="5" t="n">
        <v>4350001</v>
      </c>
      <c r="M1993" s="6" t="n">
        <v>23.205482</v>
      </c>
      <c r="AB1993" s="8" t="inlineStr">
        <is>
          <t>QISSwaps</t>
        </is>
      </c>
      <c r="AG1993" t="n">
        <v>0.000413</v>
      </c>
    </row>
    <row r="1994">
      <c r="A1994" t="inlineStr">
        <is>
          <t>QIS</t>
        </is>
      </c>
      <c r="B1994" t="inlineStr">
        <is>
          <t>EURCZK,Put,24.598143506592855,15/07/2025,13/06/2025</t>
        </is>
      </c>
      <c r="C1994" t="inlineStr">
        <is>
          <t>EURCZK,Put,24.598143506592855,15/07/2025,13/06/2025</t>
        </is>
      </c>
      <c r="G1994" s="1" t="n">
        <v>-5346.872673090302</v>
      </c>
      <c r="H1994" s="1" t="n">
        <v>0.0009762161782651</v>
      </c>
      <c r="K1994" s="4" t="n">
        <v>100943867.82</v>
      </c>
      <c r="L1994" s="5" t="n">
        <v>4350001</v>
      </c>
      <c r="M1994" s="6" t="n">
        <v>23.205482</v>
      </c>
      <c r="AB1994" s="8" t="inlineStr">
        <is>
          <t>QISSwaps</t>
        </is>
      </c>
      <c r="AG1994" t="n">
        <v>0.000413</v>
      </c>
    </row>
    <row r="1995">
      <c r="A1995" t="inlineStr">
        <is>
          <t>QIS</t>
        </is>
      </c>
      <c r="B1995" t="inlineStr">
        <is>
          <t>EURCZK,Put,24.599440479251033,29/07/2025,30/06/2025</t>
        </is>
      </c>
      <c r="C1995" t="inlineStr">
        <is>
          <t>EURCZK,Put,24.599440479251033,29/07/2025,30/06/2025</t>
        </is>
      </c>
      <c r="G1995" s="1" t="n">
        <v>-4370.580617903871</v>
      </c>
      <c r="H1995" s="1" t="n">
        <v>0.0018296376443521</v>
      </c>
      <c r="K1995" s="4" t="n">
        <v>100943867.82</v>
      </c>
      <c r="L1995" s="5" t="n">
        <v>4350001</v>
      </c>
      <c r="M1995" s="6" t="n">
        <v>23.205482</v>
      </c>
      <c r="AB1995" s="8" t="inlineStr">
        <is>
          <t>QISSwaps</t>
        </is>
      </c>
      <c r="AG1995" t="n">
        <v>0.000413</v>
      </c>
    </row>
    <row r="1996">
      <c r="A1996" t="inlineStr">
        <is>
          <t>QIS</t>
        </is>
      </c>
      <c r="B1996" t="inlineStr">
        <is>
          <t>EURCZK,Put,24.599562236133185,17/07/2025,17/06/2025</t>
        </is>
      </c>
      <c r="C1996" t="inlineStr">
        <is>
          <t>EURCZK,Put,24.599562236133185,17/07/2025,17/06/2025</t>
        </is>
      </c>
      <c r="G1996" s="1" t="n">
        <v>-5336.492385736572</v>
      </c>
      <c r="H1996" s="1" t="n">
        <v>0.0011682401269381</v>
      </c>
      <c r="K1996" s="4" t="n">
        <v>100943867.82</v>
      </c>
      <c r="L1996" s="5" t="n">
        <v>4350001</v>
      </c>
      <c r="M1996" s="6" t="n">
        <v>23.205482</v>
      </c>
      <c r="AB1996" s="8" t="inlineStr">
        <is>
          <t>QISSwaps</t>
        </is>
      </c>
      <c r="AG1996" t="n">
        <v>0.000413</v>
      </c>
    </row>
    <row r="1997">
      <c r="A1997" t="inlineStr">
        <is>
          <t>QIS</t>
        </is>
      </c>
      <c r="B1997" t="inlineStr">
        <is>
          <t>EURCZK,Put,24.60042730654792,14/07/2025,12/06/2025</t>
        </is>
      </c>
      <c r="C1997" t="inlineStr">
        <is>
          <t>EURCZK,Put,24.60042730654792,14/07/2025,12/06/2025</t>
        </is>
      </c>
      <c r="G1997" s="1" t="n">
        <v>-5582.766134571991</v>
      </c>
      <c r="H1997" s="1" t="n">
        <v>0.0008954889930011</v>
      </c>
      <c r="K1997" s="4" t="n">
        <v>100943867.82</v>
      </c>
      <c r="L1997" s="5" t="n">
        <v>4350001</v>
      </c>
      <c r="M1997" s="6" t="n">
        <v>23.205482</v>
      </c>
      <c r="AB1997" s="8" t="inlineStr">
        <is>
          <t>QISSwaps</t>
        </is>
      </c>
      <c r="AG1997" t="n">
        <v>0.000413</v>
      </c>
    </row>
    <row r="1998">
      <c r="A1998" t="inlineStr">
        <is>
          <t>QIS</t>
        </is>
      </c>
      <c r="B1998" t="inlineStr">
        <is>
          <t>EURCZK,Put,24.60367816318801,10/07/2025,10/06/2025</t>
        </is>
      </c>
      <c r="C1998" t="inlineStr">
        <is>
          <t>EURCZK,Put,24.60367816318801,10/07/2025,10/06/2025</t>
        </is>
      </c>
      <c r="G1998" s="1" t="n">
        <v>-5505.199758104881</v>
      </c>
      <c r="H1998" s="1" t="n">
        <v>0.0006944296187469</v>
      </c>
      <c r="K1998" s="4" t="n">
        <v>100943867.82</v>
      </c>
      <c r="L1998" s="5" t="n">
        <v>4350001</v>
      </c>
      <c r="M1998" s="6" t="n">
        <v>23.205482</v>
      </c>
      <c r="AB1998" s="8" t="inlineStr">
        <is>
          <t>QISSwaps</t>
        </is>
      </c>
      <c r="AG1998" t="n">
        <v>0.000413</v>
      </c>
    </row>
    <row r="1999">
      <c r="A1999" t="inlineStr">
        <is>
          <t>QIS</t>
        </is>
      </c>
      <c r="B1999" t="inlineStr">
        <is>
          <t>EURCZK,Put,24.606305572987022,18/07/2025,18/06/2025</t>
        </is>
      </c>
      <c r="C1999" t="inlineStr">
        <is>
          <t>EURCZK,Put,24.606305572987022,18/07/2025,18/06/2025</t>
        </is>
      </c>
      <c r="G1999" s="1" t="n">
        <v>-5229.903396201948</v>
      </c>
      <c r="H1999" s="1" t="n">
        <v>0.0013514205745166</v>
      </c>
      <c r="K1999" s="4" t="n">
        <v>100943867.82</v>
      </c>
      <c r="L1999" s="5" t="n">
        <v>4350001</v>
      </c>
      <c r="M1999" s="6" t="n">
        <v>23.205482</v>
      </c>
      <c r="AB1999" s="8" t="inlineStr">
        <is>
          <t>QISSwaps</t>
        </is>
      </c>
      <c r="AG1999" t="n">
        <v>0.000413</v>
      </c>
    </row>
    <row r="2000">
      <c r="A2000" t="inlineStr">
        <is>
          <t>QIS</t>
        </is>
      </c>
      <c r="B2000" t="inlineStr">
        <is>
          <t>EURCZK,Put,24.606613673393788,31/07/2025,02/07/2025</t>
        </is>
      </c>
      <c r="C2000" t="inlineStr">
        <is>
          <t>EURCZK,Put,24.606613673393788,31/07/2025,02/07/2025</t>
        </is>
      </c>
      <c r="G2000" s="1" t="n">
        <v>-4515.441946100804</v>
      </c>
      <c r="H2000" s="1" t="n">
        <v>0.0020636444087367</v>
      </c>
      <c r="K2000" s="4" t="n">
        <v>100943867.82</v>
      </c>
      <c r="L2000" s="5" t="n">
        <v>4350001</v>
      </c>
      <c r="M2000" s="6" t="n">
        <v>23.205482</v>
      </c>
      <c r="AB2000" s="8" t="inlineStr">
        <is>
          <t>QISSwaps</t>
        </is>
      </c>
      <c r="AG2000" t="n">
        <v>0.000413</v>
      </c>
    </row>
    <row r="2001">
      <c r="A2001" t="inlineStr">
        <is>
          <t>QIS</t>
        </is>
      </c>
      <c r="B2001" t="inlineStr">
        <is>
          <t>EURCZK,Put,24.608710082639583,07/07/2025,05/06/2025</t>
        </is>
      </c>
      <c r="C2001" t="inlineStr">
        <is>
          <t>EURCZK,Put,24.608710082639583,07/07/2025,05/06/2025</t>
        </is>
      </c>
      <c r="G2001" s="1" t="n">
        <v>-5166.04152979416</v>
      </c>
      <c r="H2001" s="1" t="n">
        <v>0.000475982282921</v>
      </c>
      <c r="K2001" s="4" t="n">
        <v>100943867.82</v>
      </c>
      <c r="L2001" s="5" t="n">
        <v>4350001</v>
      </c>
      <c r="M2001" s="6" t="n">
        <v>23.205482</v>
      </c>
      <c r="AB2001" s="8" t="inlineStr">
        <is>
          <t>QISSwaps</t>
        </is>
      </c>
      <c r="AG2001" t="n">
        <v>0.000413</v>
      </c>
    </row>
    <row r="2002">
      <c r="A2002" t="inlineStr">
        <is>
          <t>QIS</t>
        </is>
      </c>
      <c r="B2002" t="inlineStr">
        <is>
          <t>EURCZK,Put,24.610410903074,11/07/2025,11/06/2025</t>
        </is>
      </c>
      <c r="C2002" t="inlineStr">
        <is>
          <t>EURCZK,Put,24.610410903074,11/07/2025,11/06/2025</t>
        </is>
      </c>
      <c r="G2002" s="1" t="n">
        <v>-5445.512496734416</v>
      </c>
      <c r="H2002" s="1" t="n">
        <v>0.0008972593584556</v>
      </c>
      <c r="K2002" s="4" t="n">
        <v>100943867.82</v>
      </c>
      <c r="L2002" s="5" t="n">
        <v>4350001</v>
      </c>
      <c r="M2002" s="6" t="n">
        <v>23.205482</v>
      </c>
      <c r="AB2002" s="8" t="inlineStr">
        <is>
          <t>QISSwaps</t>
        </is>
      </c>
      <c r="AG2002" t="n">
        <v>0.000413</v>
      </c>
    </row>
    <row r="2003">
      <c r="A2003" t="inlineStr">
        <is>
          <t>QIS</t>
        </is>
      </c>
      <c r="B2003" t="inlineStr">
        <is>
          <t>EURCZK,Put,24.615296674376808,16/07/2025,16/06/2025</t>
        </is>
      </c>
      <c r="C2003" t="inlineStr">
        <is>
          <t>EURCZK,Put,24.615296674376808,16/07/2025,16/06/2025</t>
        </is>
      </c>
      <c r="G2003" s="1" t="n">
        <v>-5372.268976445614</v>
      </c>
      <c r="H2003" s="1" t="n">
        <v>0.0013078944380632</v>
      </c>
      <c r="K2003" s="4" t="n">
        <v>100943867.82</v>
      </c>
      <c r="L2003" s="5" t="n">
        <v>4350001</v>
      </c>
      <c r="M2003" s="6" t="n">
        <v>23.205482</v>
      </c>
      <c r="AB2003" s="8" t="inlineStr">
        <is>
          <t>QISSwaps</t>
        </is>
      </c>
      <c r="AG2003" t="n">
        <v>0.000413</v>
      </c>
    </row>
    <row r="2004">
      <c r="A2004" t="inlineStr">
        <is>
          <t>QIS</t>
        </is>
      </c>
      <c r="B2004" t="inlineStr">
        <is>
          <t>EURCZK,Put,24.616874629827027,24/07/2025,25/06/2025</t>
        </is>
      </c>
      <c r="C2004" t="inlineStr">
        <is>
          <t>EURCZK,Put,24.616874629827027,24/07/2025,25/06/2025</t>
        </is>
      </c>
      <c r="G2004" s="1" t="n">
        <v>-4586.0754831125</v>
      </c>
      <c r="H2004" s="1" t="n">
        <v>0.0018404211968203</v>
      </c>
      <c r="K2004" s="4" t="n">
        <v>100943867.82</v>
      </c>
      <c r="L2004" s="5" t="n">
        <v>4350001</v>
      </c>
      <c r="M2004" s="6" t="n">
        <v>23.205482</v>
      </c>
      <c r="AB2004" s="8" t="inlineStr">
        <is>
          <t>QISSwaps</t>
        </is>
      </c>
      <c r="AG2004" t="n">
        <v>0.000413</v>
      </c>
    </row>
    <row r="2005">
      <c r="A2005" t="inlineStr">
        <is>
          <t>QIS</t>
        </is>
      </c>
      <c r="B2005" t="inlineStr">
        <is>
          <t>EURCZK,Put,24.616954380895006,30/07/2025,01/07/2025</t>
        </is>
      </c>
      <c r="C2005" t="inlineStr">
        <is>
          <t>EURCZK,Put,24.616954380895006,30/07/2025,01/07/2025</t>
        </is>
      </c>
      <c r="G2005" s="1" t="n">
        <v>-4341.178209838634</v>
      </c>
      <c r="H2005" s="1" t="n">
        <v>0.0021817755033566</v>
      </c>
      <c r="K2005" s="4" t="n">
        <v>100943867.82</v>
      </c>
      <c r="L2005" s="5" t="n">
        <v>4350001</v>
      </c>
      <c r="M2005" s="6" t="n">
        <v>23.205482</v>
      </c>
      <c r="AB2005" s="8" t="inlineStr">
        <is>
          <t>QISSwaps</t>
        </is>
      </c>
      <c r="AG2005" t="n">
        <v>0.000413</v>
      </c>
    </row>
    <row r="2006">
      <c r="A2006" t="inlineStr">
        <is>
          <t>QIS</t>
        </is>
      </c>
      <c r="B2006" t="inlineStr">
        <is>
          <t>EURCZK,Put,24.620379198167445,28/07/2025,27/06/2025</t>
        </is>
      </c>
      <c r="C2006" t="inlineStr">
        <is>
          <t>EURCZK,Put,24.620379198167445,28/07/2025,27/06/2025</t>
        </is>
      </c>
      <c r="G2006" s="1" t="n">
        <v>-4550.206316786685</v>
      </c>
      <c r="H2006" s="1" t="n">
        <v>0.0020738566268848</v>
      </c>
      <c r="K2006" s="4" t="n">
        <v>100943867.82</v>
      </c>
      <c r="L2006" s="5" t="n">
        <v>4350001</v>
      </c>
      <c r="M2006" s="6" t="n">
        <v>23.205482</v>
      </c>
      <c r="AB2006" s="8" t="inlineStr">
        <is>
          <t>QISSwaps</t>
        </is>
      </c>
      <c r="AG2006" t="n">
        <v>0.000413</v>
      </c>
    </row>
    <row r="2007">
      <c r="A2007" t="inlineStr">
        <is>
          <t>QIS</t>
        </is>
      </c>
      <c r="B2007" t="inlineStr">
        <is>
          <t>EURCZK,Put,24.620817862613933,25/07/2025,26/06/2025</t>
        </is>
      </c>
      <c r="C2007" t="inlineStr">
        <is>
          <t>EURCZK,Put,24.620817862613933,25/07/2025,26/06/2025</t>
        </is>
      </c>
      <c r="G2007" s="1" t="n">
        <v>-4672.302713952246</v>
      </c>
      <c r="H2007" s="1" t="n">
        <v>0.0019942885734764</v>
      </c>
      <c r="K2007" s="4" t="n">
        <v>100943867.82</v>
      </c>
      <c r="L2007" s="5" t="n">
        <v>4350001</v>
      </c>
      <c r="M2007" s="6" t="n">
        <v>23.205482</v>
      </c>
      <c r="AB2007" s="8" t="inlineStr">
        <is>
          <t>QISSwaps</t>
        </is>
      </c>
      <c r="AG2007" t="n">
        <v>0.000413</v>
      </c>
    </row>
    <row r="2008">
      <c r="A2008" t="inlineStr">
        <is>
          <t>QIS</t>
        </is>
      </c>
      <c r="B2008" t="inlineStr">
        <is>
          <t>EURCZK,Put,24.625785662055314,23/07/2025,24/06/2025</t>
        </is>
      </c>
      <c r="C2008" t="inlineStr">
        <is>
          <t>EURCZK,Put,24.625785662055314,23/07/2025,24/06/2025</t>
        </is>
      </c>
      <c r="G2008" s="1" t="n">
        <v>-4683.779743217966</v>
      </c>
      <c r="H2008" s="1" t="n">
        <v>0.0019240915508824</v>
      </c>
      <c r="K2008" s="4" t="n">
        <v>100943867.82</v>
      </c>
      <c r="L2008" s="5" t="n">
        <v>4350001</v>
      </c>
      <c r="M2008" s="6" t="n">
        <v>23.205482</v>
      </c>
      <c r="AB2008" s="8" t="inlineStr">
        <is>
          <t>QISSwaps</t>
        </is>
      </c>
      <c r="AG2008" t="n">
        <v>0.000413</v>
      </c>
    </row>
    <row r="2009">
      <c r="A2009" t="inlineStr">
        <is>
          <t>QIS</t>
        </is>
      </c>
      <c r="B2009" t="inlineStr">
        <is>
          <t>EURCZK,Put,24.627121962426926,08/07/2025,06/06/2025</t>
        </is>
      </c>
      <c r="C2009" t="inlineStr">
        <is>
          <t>EURCZK,Put,24.627121962426926,08/07/2025,06/06/2025</t>
        </is>
      </c>
      <c r="G2009" s="1" t="n">
        <v>-5101.897055730322</v>
      </c>
      <c r="H2009" s="1" t="n">
        <v>0.0007694273609161</v>
      </c>
      <c r="K2009" s="4" t="n">
        <v>100943867.82</v>
      </c>
      <c r="L2009" s="5" t="n">
        <v>4350001</v>
      </c>
      <c r="M2009" s="6" t="n">
        <v>23.205482</v>
      </c>
      <c r="AB2009" s="8" t="inlineStr">
        <is>
          <t>QISSwaps</t>
        </is>
      </c>
      <c r="AG2009" t="n">
        <v>0.000413</v>
      </c>
    </row>
    <row r="2010">
      <c r="A2010" t="inlineStr">
        <is>
          <t>QIS</t>
        </is>
      </c>
      <c r="B2010" t="inlineStr">
        <is>
          <t>EURCZK,Put,24.628487517168615,29/07/2025,30/06/2025</t>
        </is>
      </c>
      <c r="C2010" t="inlineStr">
        <is>
          <t>EURCZK,Put,24.628487517168615,29/07/2025,30/06/2025</t>
        </is>
      </c>
      <c r="G2010" s="1" t="n">
        <v>-4360.277300943441</v>
      </c>
      <c r="H2010" s="1" t="n">
        <v>0.0022975183914099</v>
      </c>
      <c r="K2010" s="4" t="n">
        <v>100943867.82</v>
      </c>
      <c r="L2010" s="5" t="n">
        <v>4350001</v>
      </c>
      <c r="M2010" s="6" t="n">
        <v>23.205482</v>
      </c>
      <c r="AB2010" s="8" t="inlineStr">
        <is>
          <t>QISSwaps</t>
        </is>
      </c>
      <c r="AG2010" t="n">
        <v>0.000413</v>
      </c>
    </row>
    <row r="2011">
      <c r="A2011" t="inlineStr">
        <is>
          <t>QIS</t>
        </is>
      </c>
      <c r="B2011" t="inlineStr">
        <is>
          <t>EURCZK,Put,24.63116019281796,21/07/2025,20/06/2025</t>
        </is>
      </c>
      <c r="C2011" t="inlineStr">
        <is>
          <t>EURCZK,Put,24.63116019281796,21/07/2025,20/06/2025</t>
        </is>
      </c>
      <c r="G2011" s="1" t="n">
        <v>-4843.378769140973</v>
      </c>
      <c r="H2011" s="1" t="n">
        <v>0.0018356124494189</v>
      </c>
      <c r="K2011" s="4" t="n">
        <v>100943867.82</v>
      </c>
      <c r="L2011" s="5" t="n">
        <v>4350001</v>
      </c>
      <c r="M2011" s="6" t="n">
        <v>23.205482</v>
      </c>
      <c r="AB2011" s="8" t="inlineStr">
        <is>
          <t>QISSwaps</t>
        </is>
      </c>
      <c r="AG2011" t="n">
        <v>0.000413</v>
      </c>
    </row>
    <row r="2012">
      <c r="A2012" t="inlineStr">
        <is>
          <t>QIS</t>
        </is>
      </c>
      <c r="B2012" t="inlineStr">
        <is>
          <t>EURCZK,Put,24.631203559799854,09/07/2025,09/06/2025</t>
        </is>
      </c>
      <c r="C2012" t="inlineStr">
        <is>
          <t>EURCZK,Put,24.631203559799854,09/07/2025,09/06/2025</t>
        </is>
      </c>
      <c r="G2012" s="1" t="n">
        <v>-5386.049740426238</v>
      </c>
      <c r="H2012" s="1" t="n">
        <v>0.0009210121580808</v>
      </c>
      <c r="K2012" s="4" t="n">
        <v>100943867.82</v>
      </c>
      <c r="L2012" s="5" t="n">
        <v>4350001</v>
      </c>
      <c r="M2012" s="6" t="n">
        <v>23.205482</v>
      </c>
      <c r="AB2012" s="8" t="inlineStr">
        <is>
          <t>QISSwaps</t>
        </is>
      </c>
      <c r="AG2012" t="n">
        <v>0.000413</v>
      </c>
    </row>
    <row r="2013">
      <c r="A2013" t="inlineStr">
        <is>
          <t>QIS</t>
        </is>
      </c>
      <c r="B2013" t="inlineStr">
        <is>
          <t>EURCZK,Put,24.631825447761965,03/07/2025,04/06/2025</t>
        </is>
      </c>
      <c r="C2013" t="inlineStr">
        <is>
          <t>EURCZK,Put,24.631825447761965,03/07/2025,04/06/2025</t>
        </is>
      </c>
      <c r="G2013" s="1" t="n">
        <v>-4716.05901083615</v>
      </c>
      <c r="H2013" s="1" t="n">
        <v>0.0004904645081059</v>
      </c>
      <c r="K2013" s="4" t="n">
        <v>100943867.82</v>
      </c>
      <c r="L2013" s="5" t="n">
        <v>4350001</v>
      </c>
      <c r="M2013" s="6" t="n">
        <v>23.205482</v>
      </c>
      <c r="AB2013" s="8" t="inlineStr">
        <is>
          <t>QISSwaps</t>
        </is>
      </c>
      <c r="AG2013" t="n">
        <v>0.000413</v>
      </c>
    </row>
    <row r="2014">
      <c r="A2014" t="inlineStr">
        <is>
          <t>QIS</t>
        </is>
      </c>
      <c r="B2014" t="inlineStr">
        <is>
          <t>EURCZK,Put,24.633293227579486,15/07/2025,13/06/2025</t>
        </is>
      </c>
      <c r="C2014" t="inlineStr">
        <is>
          <t>EURCZK,Put,24.633293227579486,15/07/2025,13/06/2025</t>
        </is>
      </c>
      <c r="G2014" s="1" t="n">
        <v>-5331.624448462101</v>
      </c>
      <c r="H2014" s="1" t="n">
        <v>0.0014811597568085</v>
      </c>
      <c r="K2014" s="4" t="n">
        <v>100943867.82</v>
      </c>
      <c r="L2014" s="5" t="n">
        <v>4350001</v>
      </c>
      <c r="M2014" s="6" t="n">
        <v>23.205482</v>
      </c>
      <c r="AB2014" s="8" t="inlineStr">
        <is>
          <t>QISSwaps</t>
        </is>
      </c>
      <c r="AG2014" t="n">
        <v>0.000413</v>
      </c>
    </row>
    <row r="2015">
      <c r="A2015" t="inlineStr">
        <is>
          <t>QIS</t>
        </is>
      </c>
      <c r="B2015" t="inlineStr">
        <is>
          <t>EURCZK,Put,24.634652039339,17/07/2025,17/06/2025</t>
        </is>
      </c>
      <c r="C2015" t="inlineStr">
        <is>
          <t>EURCZK,Put,24.634652039339,17/07/2025,17/06/2025</t>
        </is>
      </c>
      <c r="G2015" s="1" t="n">
        <v>-5321.300524898336</v>
      </c>
      <c r="H2015" s="1" t="n">
        <v>0.0016968072706092</v>
      </c>
      <c r="K2015" s="4" t="n">
        <v>100943867.82</v>
      </c>
      <c r="L2015" s="5" t="n">
        <v>4350001</v>
      </c>
      <c r="M2015" s="6" t="n">
        <v>23.205482</v>
      </c>
      <c r="AB2015" s="8" t="inlineStr">
        <is>
          <t>QISSwaps</t>
        </is>
      </c>
      <c r="AG2015" t="n">
        <v>0.000413</v>
      </c>
    </row>
    <row r="2016">
      <c r="A2016" t="inlineStr">
        <is>
          <t>QIS</t>
        </is>
      </c>
      <c r="B2016" t="inlineStr">
        <is>
          <t>EURCZK,Put,24.636863295275948,14/07/2025,12/06/2025</t>
        </is>
      </c>
      <c r="C2016" t="inlineStr">
        <is>
          <t>EURCZK,Put,24.636863295275948,14/07/2025,12/06/2025</t>
        </is>
      </c>
      <c r="G2016" s="1" t="n">
        <v>-5566.265398651969</v>
      </c>
      <c r="H2016" s="1" t="n">
        <v>0.0014187795257358</v>
      </c>
      <c r="K2016" s="4" t="n">
        <v>100943867.82</v>
      </c>
      <c r="L2016" s="5" t="n">
        <v>4350001</v>
      </c>
      <c r="M2016" s="6" t="n">
        <v>23.205482</v>
      </c>
      <c r="AB2016" s="8" t="inlineStr">
        <is>
          <t>QISSwaps</t>
        </is>
      </c>
      <c r="AG2016" t="n">
        <v>0.000413</v>
      </c>
    </row>
    <row r="2017">
      <c r="A2017" t="inlineStr">
        <is>
          <t>QIS</t>
        </is>
      </c>
      <c r="B2017" t="inlineStr">
        <is>
          <t>EURCZK,Put,24.636879673435544,31/07/2025,02/07/2025</t>
        </is>
      </c>
      <c r="C2017" t="inlineStr">
        <is>
          <t>EURCZK,Put,24.636879673435544,31/07/2025,02/07/2025</t>
        </is>
      </c>
      <c r="G2017" s="1" t="n">
        <v>-4504.354468873129</v>
      </c>
      <c r="H2017" s="1" t="n">
        <v>0.0025795521831176</v>
      </c>
      <c r="K2017" s="4" t="n">
        <v>100943867.82</v>
      </c>
      <c r="L2017" s="5" t="n">
        <v>4350001</v>
      </c>
      <c r="M2017" s="6" t="n">
        <v>23.205482</v>
      </c>
      <c r="AB2017" s="8" t="inlineStr">
        <is>
          <t>QISSwaps</t>
        </is>
      </c>
      <c r="AG2017" t="n">
        <v>0.000413</v>
      </c>
    </row>
    <row r="2018">
      <c r="A2018" t="inlineStr">
        <is>
          <t>QIS</t>
        </is>
      </c>
      <c r="B2018" t="inlineStr">
        <is>
          <t>EURCZK,Put,24.639384824312536,10/07/2025,10/06/2025</t>
        </is>
      </c>
      <c r="C2018" t="inlineStr">
        <is>
          <t>EURCZK,Put,24.639384824312536,10/07/2025,10/06/2025</t>
        </is>
      </c>
      <c r="G2018" s="1" t="n">
        <v>-5489.2553771693</v>
      </c>
      <c r="H2018" s="1" t="n">
        <v>0.0011812567048745</v>
      </c>
      <c r="K2018" s="4" t="n">
        <v>100943867.82</v>
      </c>
      <c r="L2018" s="5" t="n">
        <v>4350001</v>
      </c>
      <c r="M2018" s="6" t="n">
        <v>23.205482</v>
      </c>
      <c r="AB2018" s="8" t="inlineStr">
        <is>
          <t>QISSwaps</t>
        </is>
      </c>
      <c r="AG2018" t="n">
        <v>0.000413</v>
      </c>
    </row>
    <row r="2019">
      <c r="A2019" t="inlineStr">
        <is>
          <t>QIS</t>
        </is>
      </c>
      <c r="B2019" t="inlineStr">
        <is>
          <t>EURCZK,Put,24.640471945097218,18/07/2025,18/06/2025</t>
        </is>
      </c>
      <c r="C2019" t="inlineStr">
        <is>
          <t>EURCZK,Put,24.640471945097218,18/07/2025,18/06/2025</t>
        </is>
      </c>
      <c r="G2019" s="1" t="n">
        <v>-5215.409928484118</v>
      </c>
      <c r="H2019" s="1" t="n">
        <v>0.0019068050715503</v>
      </c>
      <c r="K2019" s="4" t="n">
        <v>100943867.82</v>
      </c>
      <c r="L2019" s="5" t="n">
        <v>4350001</v>
      </c>
      <c r="M2019" s="6" t="n">
        <v>23.205482</v>
      </c>
      <c r="AB2019" s="8" t="inlineStr">
        <is>
          <t>QISSwaps</t>
        </is>
      </c>
      <c r="AG2019" t="n">
        <v>0.000413</v>
      </c>
    </row>
    <row r="2020">
      <c r="A2020" t="inlineStr">
        <is>
          <t>QIS</t>
        </is>
      </c>
      <c r="B2020" t="inlineStr">
        <is>
          <t>EURCZK,Put,24.642220575475534,07/07/2025,05/06/2025</t>
        </is>
      </c>
      <c r="C2020" t="inlineStr">
        <is>
          <t>EURCZK,Put,24.642220575475534,07/07/2025,05/06/2025</t>
        </is>
      </c>
      <c r="G2020" s="1" t="n">
        <v>-5152.00067757956</v>
      </c>
      <c r="H2020" s="1" t="n">
        <v>0.0008849909417115</v>
      </c>
      <c r="K2020" s="4" t="n">
        <v>100943867.82</v>
      </c>
      <c r="L2020" s="5" t="n">
        <v>4350001</v>
      </c>
      <c r="M2020" s="6" t="n">
        <v>23.205482</v>
      </c>
      <c r="AB2020" s="8" t="inlineStr">
        <is>
          <t>QISSwaps</t>
        </is>
      </c>
      <c r="AG2020" t="n">
        <v>0.000413</v>
      </c>
    </row>
    <row r="2021">
      <c r="A2021" t="inlineStr">
        <is>
          <t>QIS</t>
        </is>
      </c>
      <c r="B2021" t="inlineStr">
        <is>
          <t>EURCZK,Put,24.645777502125522,11/07/2025,11/06/2025</t>
        </is>
      </c>
      <c r="C2021" t="inlineStr">
        <is>
          <t>EURCZK,Put,24.645777502125522,11/07/2025,11/06/2025</t>
        </is>
      </c>
      <c r="G2021" s="1" t="n">
        <v>-5429.895129852669</v>
      </c>
      <c r="H2021" s="1" t="n">
        <v>0.0014446519458936</v>
      </c>
      <c r="K2021" s="4" t="n">
        <v>100943867.82</v>
      </c>
      <c r="L2021" s="5" t="n">
        <v>4350001</v>
      </c>
      <c r="M2021" s="6" t="n">
        <v>23.205482</v>
      </c>
      <c r="AB2021" s="8" t="inlineStr">
        <is>
          <t>QISSwaps</t>
        </is>
      </c>
      <c r="AG2021" t="n">
        <v>0.000413</v>
      </c>
    </row>
    <row r="2022">
      <c r="A2022" t="inlineStr">
        <is>
          <t>QIS</t>
        </is>
      </c>
      <c r="B2022" t="inlineStr">
        <is>
          <t>EURCZK,Put,24.64591910134809,30/07/2025,01/07/2025</t>
        </is>
      </c>
      <c r="C2022" t="inlineStr">
        <is>
          <t>EURCZK,Put,24.64591910134809,30/07/2025,01/07/2025</t>
        </is>
      </c>
      <c r="G2022" s="1" t="n">
        <v>-4330.980405876418</v>
      </c>
      <c r="H2022" s="1" t="n">
        <v>0.0027077437763959</v>
      </c>
      <c r="K2022" s="4" t="n">
        <v>100943867.82</v>
      </c>
      <c r="L2022" s="5" t="n">
        <v>4350001</v>
      </c>
      <c r="M2022" s="6" t="n">
        <v>23.205482</v>
      </c>
      <c r="AB2022" s="8" t="inlineStr">
        <is>
          <t>QISSwaps</t>
        </is>
      </c>
      <c r="AG2022" t="n">
        <v>0.000413</v>
      </c>
    </row>
    <row r="2023">
      <c r="A2023" t="inlineStr">
        <is>
          <t>QIS</t>
        </is>
      </c>
      <c r="B2023" t="inlineStr">
        <is>
          <t>EURCZK,Put,24.64709898334944,24/07/2025,25/06/2025</t>
        </is>
      </c>
      <c r="C2023" t="inlineStr">
        <is>
          <t>EURCZK,Put,24.64709898334944,24/07/2025,25/06/2025</t>
        </is>
      </c>
      <c r="G2023" s="1" t="n">
        <v>-4574.834713688192</v>
      </c>
      <c r="H2023" s="1" t="n">
        <v>0.002379164405597</v>
      </c>
      <c r="K2023" s="4" t="n">
        <v>100943867.82</v>
      </c>
      <c r="L2023" s="5" t="n">
        <v>4350001</v>
      </c>
      <c r="M2023" s="6" t="n">
        <v>23.205482</v>
      </c>
      <c r="AB2023" s="8" t="inlineStr">
        <is>
          <t>QISSwaps</t>
        </is>
      </c>
      <c r="AG2023" t="n">
        <v>0.000413</v>
      </c>
    </row>
    <row r="2024">
      <c r="A2024" t="inlineStr">
        <is>
          <t>QIS</t>
        </is>
      </c>
      <c r="B2024" t="inlineStr">
        <is>
          <t>EURCZK,Put,24.650498110902898,16/07/2025,16/06/2025</t>
        </is>
      </c>
      <c r="C2024" t="inlineStr">
        <is>
          <t>EURCZK,Put,24.650498110902898,16/07/2025,16/06/2025</t>
        </is>
      </c>
      <c r="G2024" s="1" t="n">
        <v>-5356.936502688804</v>
      </c>
      <c r="H2024" s="1" t="n">
        <v>0.0019230335601115</v>
      </c>
      <c r="K2024" s="4" t="n">
        <v>100943867.82</v>
      </c>
      <c r="L2024" s="5" t="n">
        <v>4350001</v>
      </c>
      <c r="M2024" s="6" t="n">
        <v>23.205482</v>
      </c>
      <c r="AB2024" s="8" t="inlineStr">
        <is>
          <t>QISSwaps</t>
        </is>
      </c>
      <c r="AG2024" t="n">
        <v>0.000413</v>
      </c>
    </row>
    <row r="2025">
      <c r="A2025" t="inlineStr">
        <is>
          <t>QIS</t>
        </is>
      </c>
      <c r="B2025" t="inlineStr">
        <is>
          <t>EURCZK,Put,24.65064584174168,28/07/2025,27/06/2025</t>
        </is>
      </c>
      <c r="C2025" t="inlineStr">
        <is>
          <t>EURCZK,Put,24.65064584174168,28/07/2025,27/06/2025</t>
        </is>
      </c>
      <c r="G2025" s="1" t="n">
        <v>-4539.039475474955</v>
      </c>
      <c r="H2025" s="1" t="n">
        <v>0.0026321142056141</v>
      </c>
      <c r="K2025" s="4" t="n">
        <v>100943867.82</v>
      </c>
      <c r="L2025" s="5" t="n">
        <v>4350001</v>
      </c>
      <c r="M2025" s="6" t="n">
        <v>23.205482</v>
      </c>
      <c r="AB2025" s="8" t="inlineStr">
        <is>
          <t>QISSwaps</t>
        </is>
      </c>
      <c r="AG2025" t="n">
        <v>0.000413</v>
      </c>
    </row>
    <row r="2026">
      <c r="A2026" t="inlineStr">
        <is>
          <t>QIS</t>
        </is>
      </c>
      <c r="B2026" t="inlineStr">
        <is>
          <t>EURCZK,Put,24.65144906455356,22/07/2025,23/06/2025</t>
        </is>
      </c>
      <c r="C2026" t="inlineStr">
        <is>
          <t>EURCZK,Put,24.65144906455356,22/07/2025,23/06/2025</t>
        </is>
      </c>
      <c r="G2026" s="1" t="n">
        <v>-4700.474000201958</v>
      </c>
      <c r="H2026" s="1" t="n">
        <v>0.0023147887487663</v>
      </c>
      <c r="K2026" s="4" t="n">
        <v>100943867.82</v>
      </c>
      <c r="L2026" s="5" t="n">
        <v>4350001</v>
      </c>
      <c r="M2026" s="6" t="n">
        <v>23.205482</v>
      </c>
      <c r="AB2026" s="8" t="inlineStr">
        <is>
          <t>QISSwaps</t>
        </is>
      </c>
      <c r="AG2026" t="n">
        <v>0.000413</v>
      </c>
    </row>
    <row r="2027">
      <c r="A2027" t="inlineStr">
        <is>
          <t>QIS</t>
        </is>
      </c>
      <c r="B2027" t="inlineStr">
        <is>
          <t>EURCZK,Put,24.651682862075617,25/07/2025,26/06/2025</t>
        </is>
      </c>
      <c r="C2027" t="inlineStr">
        <is>
          <t>EURCZK,Put,24.651682862075617,25/07/2025,26/06/2025</t>
        </is>
      </c>
      <c r="G2027" s="1" t="n">
        <v>-4660.610178192061</v>
      </c>
      <c r="H2027" s="1" t="n">
        <v>0.0025636559299822</v>
      </c>
      <c r="K2027" s="4" t="n">
        <v>100943867.82</v>
      </c>
      <c r="L2027" s="5" t="n">
        <v>4350001</v>
      </c>
      <c r="M2027" s="6" t="n">
        <v>23.205482</v>
      </c>
      <c r="AB2027" s="8" t="inlineStr">
        <is>
          <t>QISSwaps</t>
        </is>
      </c>
      <c r="AG2027" t="n">
        <v>0.000413</v>
      </c>
    </row>
    <row r="2028">
      <c r="A2028" t="inlineStr">
        <is>
          <t>QIS</t>
        </is>
      </c>
      <c r="B2028" t="inlineStr">
        <is>
          <t>EURCZK,Put,24.656359462824284,23/07/2025,24/06/2025</t>
        </is>
      </c>
      <c r="C2028" t="inlineStr">
        <is>
          <t>EURCZK,Put,24.656359462824284,23/07/2025,24/06/2025</t>
        </is>
      </c>
      <c r="G2028" s="1" t="n">
        <v>-4672.171203474766</v>
      </c>
      <c r="H2028" s="1" t="n">
        <v>0.00250886840424</v>
      </c>
      <c r="K2028" s="4" t="n">
        <v>100943867.82</v>
      </c>
      <c r="L2028" s="5" t="n">
        <v>4350001</v>
      </c>
      <c r="M2028" s="6" t="n">
        <v>23.205482</v>
      </c>
      <c r="AB2028" s="8" t="inlineStr">
        <is>
          <t>QISSwaps</t>
        </is>
      </c>
      <c r="AG2028" t="n">
        <v>0.000413</v>
      </c>
    </row>
    <row r="2029">
      <c r="A2029" t="inlineStr">
        <is>
          <t>QIS</t>
        </is>
      </c>
      <c r="B2029" t="inlineStr">
        <is>
          <t>EURCZK,Put,24.6575345550862,29/07/2025,30/06/2025</t>
        </is>
      </c>
      <c r="C2029" t="inlineStr">
        <is>
          <t>EURCZK,Put,24.6575345550862,29/07/2025,30/06/2025</t>
        </is>
      </c>
      <c r="G2029" s="1" t="n">
        <v>-4350.010375033039</v>
      </c>
      <c r="H2029" s="1" t="n">
        <v>0.0028622889993574</v>
      </c>
      <c r="K2029" s="4" t="n">
        <v>100943867.82</v>
      </c>
      <c r="L2029" s="5" t="n">
        <v>4350001</v>
      </c>
      <c r="M2029" s="6" t="n">
        <v>23.205482</v>
      </c>
      <c r="AB2029" s="8" t="inlineStr">
        <is>
          <t>QISSwaps</t>
        </is>
      </c>
      <c r="AG2029" t="n">
        <v>0.000413</v>
      </c>
    </row>
    <row r="2030">
      <c r="A2030" t="inlineStr">
        <is>
          <t>QIS</t>
        </is>
      </c>
      <c r="B2030" t="inlineStr">
        <is>
          <t>EURCZK,Put,24.66034739507284,08/07/2025,06/06/2025</t>
        </is>
      </c>
      <c r="C2030" t="inlineStr">
        <is>
          <t>EURCZK,Put,24.66034739507284,08/07/2025,06/06/2025</t>
        </is>
      </c>
      <c r="G2030" s="1" t="n">
        <v>-5088.158519111694</v>
      </c>
      <c r="H2030" s="1" t="n">
        <v>0.001346903294557</v>
      </c>
      <c r="K2030" s="4" t="n">
        <v>100943867.82</v>
      </c>
      <c r="L2030" s="5" t="n">
        <v>4350001</v>
      </c>
      <c r="M2030" s="6" t="n">
        <v>23.205482</v>
      </c>
      <c r="AB2030" s="8" t="inlineStr">
        <is>
          <t>QISSwaps</t>
        </is>
      </c>
      <c r="AG2030" t="n">
        <v>0.000413</v>
      </c>
    </row>
    <row r="2031">
      <c r="A2031" t="inlineStr">
        <is>
          <t>QIS</t>
        </is>
      </c>
      <c r="B2031" t="inlineStr">
        <is>
          <t>EURCZK,Put,24.66224642629451,03/07/2025,04/06/2025</t>
        </is>
      </c>
      <c r="C2031" t="inlineStr">
        <is>
          <t>EURCZK,Put,24.66224642629451,03/07/2025,04/06/2025</t>
        </is>
      </c>
      <c r="G2031" s="1" t="n">
        <v>-4704.431631576993</v>
      </c>
      <c r="H2031" s="1" t="n">
        <v>0.000967819080093</v>
      </c>
      <c r="K2031" s="4" t="n">
        <v>100943867.82</v>
      </c>
      <c r="L2031" s="5" t="n">
        <v>4350001</v>
      </c>
      <c r="M2031" s="6" t="n">
        <v>23.205482</v>
      </c>
      <c r="AB2031" s="8" t="inlineStr">
        <is>
          <t>QISSwaps</t>
        </is>
      </c>
      <c r="AG2031" t="n">
        <v>0.000413</v>
      </c>
    </row>
    <row r="2032">
      <c r="A2032" t="inlineStr">
        <is>
          <t>QIS</t>
        </is>
      </c>
      <c r="B2032" t="inlineStr">
        <is>
          <t>EURCZK,Put,24.662800241376445,21/07/2025,20/06/2025</t>
        </is>
      </c>
      <c r="C2032" t="inlineStr">
        <is>
          <t>EURCZK,Put,24.662800241376445,21/07/2025,20/06/2025</t>
        </is>
      </c>
      <c r="G2032" s="1" t="n">
        <v>-4830.959543532832</v>
      </c>
      <c r="H2032" s="1" t="n">
        <v>0.0024625240676881</v>
      </c>
      <c r="K2032" s="4" t="n">
        <v>100943867.82</v>
      </c>
      <c r="L2032" s="5" t="n">
        <v>4350001</v>
      </c>
      <c r="M2032" s="6" t="n">
        <v>23.205482</v>
      </c>
      <c r="AB2032" s="8" t="inlineStr">
        <is>
          <t>QISSwaps</t>
        </is>
      </c>
      <c r="AG2032" t="n">
        <v>0.000413</v>
      </c>
    </row>
    <row r="2033">
      <c r="A2033" t="inlineStr">
        <is>
          <t>QIS</t>
        </is>
      </c>
      <c r="B2033" t="inlineStr">
        <is>
          <t>EURCZK,Put,24.666165970841593,09/07/2025,09/06/2025</t>
        </is>
      </c>
      <c r="C2033" t="inlineStr">
        <is>
          <t>EURCZK,Put,24.666165970841593,09/07/2025,09/06/2025</t>
        </is>
      </c>
      <c r="G2033" s="1" t="n">
        <v>-5370.79193115778</v>
      </c>
      <c r="H2033" s="1" t="n">
        <v>0.0015885083649984</v>
      </c>
      <c r="K2033" s="4" t="n">
        <v>100943867.82</v>
      </c>
      <c r="L2033" s="5" t="n">
        <v>4350001</v>
      </c>
      <c r="M2033" s="6" t="n">
        <v>23.205482</v>
      </c>
      <c r="AB2033" s="8" t="inlineStr">
        <is>
          <t>QISSwaps</t>
        </is>
      </c>
      <c r="AG2033" t="n">
        <v>0.000413</v>
      </c>
    </row>
    <row r="2034">
      <c r="A2034" t="inlineStr">
        <is>
          <t>QIS</t>
        </is>
      </c>
      <c r="B2034" t="inlineStr">
        <is>
          <t>EURCZK,Put,24.6671456734773,31/07/2025,02/07/2025</t>
        </is>
      </c>
      <c r="C2034" t="inlineStr">
        <is>
          <t>EURCZK,Put,24.6671456734773,31/07/2025,02/07/2025</t>
        </is>
      </c>
      <c r="G2034" s="1" t="n">
        <v>-4493.307778813691</v>
      </c>
      <c r="H2034" s="1" t="n">
        <v>0.0031950996536699</v>
      </c>
      <c r="K2034" s="4" t="n">
        <v>100943867.82</v>
      </c>
      <c r="L2034" s="5" t="n">
        <v>4350001</v>
      </c>
      <c r="M2034" s="6" t="n">
        <v>23.205482</v>
      </c>
      <c r="AB2034" s="8" t="inlineStr">
        <is>
          <t>QISSwaps</t>
        </is>
      </c>
      <c r="AG2034" t="n">
        <v>0.000413</v>
      </c>
    </row>
    <row r="2035">
      <c r="A2035" t="inlineStr">
        <is>
          <t>QIS</t>
        </is>
      </c>
      <c r="B2035" t="inlineStr">
        <is>
          <t>EURCZK,Put,24.668442948566117,15/07/2025,13/06/2025</t>
        </is>
      </c>
      <c r="C2035" t="inlineStr">
        <is>
          <t>EURCZK,Put,24.668442948566117,15/07/2025,13/06/2025</t>
        </is>
      </c>
      <c r="G2035" s="1" t="n">
        <v>-5316.441358334219</v>
      </c>
      <c r="H2035" s="1" t="n">
        <v>0.0021933209421639</v>
      </c>
      <c r="K2035" s="4" t="n">
        <v>100943867.82</v>
      </c>
      <c r="L2035" s="5" t="n">
        <v>4350001</v>
      </c>
      <c r="M2035" s="6" t="n">
        <v>23.205482</v>
      </c>
      <c r="AB2035" s="8" t="inlineStr">
        <is>
          <t>QISSwaps</t>
        </is>
      </c>
      <c r="AG2035" t="n">
        <v>0.000413</v>
      </c>
    </row>
    <row r="2036">
      <c r="A2036" t="inlineStr">
        <is>
          <t>QIS</t>
        </is>
      </c>
      <c r="B2036" t="inlineStr">
        <is>
          <t>EURCZK,Put,24.669741842544813,17/07/2025,17/06/2025</t>
        </is>
      </c>
      <c r="C2036" t="inlineStr">
        <is>
          <t>EURCZK,Put,24.669741842544813,17/07/2025,17/06/2025</t>
        </is>
      </c>
      <c r="G2036" s="1" t="n">
        <v>-5306.173443845692</v>
      </c>
      <c r="H2036" s="1" t="n">
        <v>0.0024140444029154</v>
      </c>
      <c r="K2036" s="4" t="n">
        <v>100943867.82</v>
      </c>
      <c r="L2036" s="5" t="n">
        <v>4350001</v>
      </c>
      <c r="M2036" s="6" t="n">
        <v>23.205482</v>
      </c>
      <c r="AB2036" s="8" t="inlineStr">
        <is>
          <t>QISSwaps</t>
        </is>
      </c>
      <c r="AG2036" t="n">
        <v>0.000413</v>
      </c>
    </row>
    <row r="2037">
      <c r="A2037" t="inlineStr">
        <is>
          <t>QIS</t>
        </is>
      </c>
      <c r="B2037" t="inlineStr">
        <is>
          <t>EURCZK,Put,24.673299284003978,14/07/2025,12/06/2025</t>
        </is>
      </c>
      <c r="C2037" t="inlineStr">
        <is>
          <t>EURCZK,Put,24.673299284003978,14/07/2025,12/06/2025</t>
        </is>
      </c>
      <c r="G2037" s="1" t="n">
        <v>-5549.837710513973</v>
      </c>
      <c r="H2037" s="1" t="n">
        <v>0.002179261670153</v>
      </c>
      <c r="K2037" s="4" t="n">
        <v>100943867.82</v>
      </c>
      <c r="L2037" s="5" t="n">
        <v>4350001</v>
      </c>
      <c r="M2037" s="6" t="n">
        <v>23.205482</v>
      </c>
      <c r="AB2037" s="8" t="inlineStr">
        <is>
          <t>QISSwaps</t>
        </is>
      </c>
      <c r="AG2037" t="n">
        <v>0.000413</v>
      </c>
    </row>
    <row r="2038">
      <c r="A2038" t="inlineStr">
        <is>
          <t>QIS</t>
        </is>
      </c>
      <c r="B2038" t="inlineStr">
        <is>
          <t>EURCZK,Put,24.674638317207418,18/07/2025,18/06/2025</t>
        </is>
      </c>
      <c r="C2038" t="inlineStr">
        <is>
          <t>EURCZK,Put,24.674638317207418,18/07/2025,18/06/2025</t>
        </is>
      </c>
      <c r="G2038" s="1" t="n">
        <v>-5200.97662533129</v>
      </c>
      <c r="H2038" s="1" t="n">
        <v>0.0026346464930892</v>
      </c>
      <c r="K2038" s="4" t="n">
        <v>100943867.82</v>
      </c>
      <c r="L2038" s="5" t="n">
        <v>4350001</v>
      </c>
      <c r="M2038" s="6" t="n">
        <v>23.205482</v>
      </c>
      <c r="AB2038" s="8" t="inlineStr">
        <is>
          <t>QISSwaps</t>
        </is>
      </c>
      <c r="AG2038" t="n">
        <v>0.000413</v>
      </c>
    </row>
    <row r="2039">
      <c r="A2039" t="inlineStr">
        <is>
          <t>QIS</t>
        </is>
      </c>
      <c r="B2039" t="inlineStr">
        <is>
          <t>EURCZK,Put,24.67488382180117,30/07/2025,01/07/2025</t>
        </is>
      </c>
      <c r="C2039" t="inlineStr">
        <is>
          <t>EURCZK,Put,24.67488382180117,30/07/2025,01/07/2025</t>
        </is>
      </c>
      <c r="G2039" s="1" t="n">
        <v>-4320.818493042756</v>
      </c>
      <c r="H2039" s="1" t="n">
        <v>0.0033294704684919</v>
      </c>
      <c r="K2039" s="4" t="n">
        <v>100943867.82</v>
      </c>
      <c r="L2039" s="5" t="n">
        <v>4350001</v>
      </c>
      <c r="M2039" s="6" t="n">
        <v>23.205482</v>
      </c>
      <c r="AB2039" s="8" t="inlineStr">
        <is>
          <t>QISSwaps</t>
        </is>
      </c>
      <c r="AG2039" t="n">
        <v>0.000413</v>
      </c>
    </row>
    <row r="2040">
      <c r="A2040" t="inlineStr">
        <is>
          <t>QIS</t>
        </is>
      </c>
      <c r="B2040" t="inlineStr">
        <is>
          <t>EURCZK,Put,24.675091485437065,10/07/2025,10/06/2025</t>
        </is>
      </c>
      <c r="C2040" t="inlineStr">
        <is>
          <t>EURCZK,Put,24.675091485437065,10/07/2025,10/06/2025</t>
        </is>
      </c>
      <c r="G2040" s="1" t="n">
        <v>-5473.380164194046</v>
      </c>
      <c r="H2040" s="1" t="n">
        <v>0.0019293656849611</v>
      </c>
      <c r="K2040" s="4" t="n">
        <v>100943867.82</v>
      </c>
      <c r="L2040" s="5" t="n">
        <v>4350001</v>
      </c>
      <c r="M2040" s="6" t="n">
        <v>23.205482</v>
      </c>
      <c r="AB2040" s="8" t="inlineStr">
        <is>
          <t>QISSwaps</t>
        </is>
      </c>
      <c r="AG2040" t="n">
        <v>0.000413</v>
      </c>
    </row>
    <row r="2041">
      <c r="A2041" t="inlineStr">
        <is>
          <t>QIS</t>
        </is>
      </c>
      <c r="B2041" t="inlineStr">
        <is>
          <t>EURCZK,Put,24.67573106831149,07/07/2025,05/06/2025</t>
        </is>
      </c>
      <c r="C2041" t="inlineStr">
        <is>
          <t>EURCZK,Put,24.67573106831149,07/07/2025,05/06/2025</t>
        </is>
      </c>
      <c r="G2041" s="1" t="n">
        <v>-5138.01699039672</v>
      </c>
      <c r="H2041" s="1" t="n">
        <v>0.0015879946544</v>
      </c>
      <c r="K2041" s="4" t="n">
        <v>100943867.82</v>
      </c>
      <c r="L2041" s="5" t="n">
        <v>4350001</v>
      </c>
      <c r="M2041" s="6" t="n">
        <v>23.205482</v>
      </c>
      <c r="AB2041" s="8" t="inlineStr">
        <is>
          <t>QISSwaps</t>
        </is>
      </c>
      <c r="AG2041" t="n">
        <v>0.000413</v>
      </c>
    </row>
    <row r="2042">
      <c r="A2042" t="inlineStr">
        <is>
          <t>QIS</t>
        </is>
      </c>
      <c r="B2042" t="inlineStr">
        <is>
          <t>EURCZK,Put,24.677323336871854,24/07/2025,25/06/2025</t>
        </is>
      </c>
      <c r="C2042" t="inlineStr">
        <is>
          <t>EURCZK,Put,24.677323336871854,24/07/2025,25/06/2025</t>
        </is>
      </c>
      <c r="G2042" s="1" t="n">
        <v>-4563.635221458137</v>
      </c>
      <c r="H2042" s="1" t="n">
        <v>0.0030369847128715</v>
      </c>
      <c r="K2042" s="4" t="n">
        <v>100943867.82</v>
      </c>
      <c r="L2042" s="5" t="n">
        <v>4350001</v>
      </c>
      <c r="M2042" s="6" t="n">
        <v>23.205482</v>
      </c>
      <c r="AB2042" s="8" t="inlineStr">
        <is>
          <t>QISSwaps</t>
        </is>
      </c>
      <c r="AG2042" t="n">
        <v>0.000413</v>
      </c>
    </row>
    <row r="2043">
      <c r="A2043" t="inlineStr">
        <is>
          <t>QIS</t>
        </is>
      </c>
      <c r="B2043" t="inlineStr">
        <is>
          <t>EURCZK,Put,24.680912485315922,28/07/2025,27/06/2025</t>
        </is>
      </c>
      <c r="C2043" t="inlineStr">
        <is>
          <t>EURCZK,Put,24.680912485315922,28/07/2025,27/06/2025</t>
        </is>
      </c>
      <c r="G2043" s="1" t="n">
        <v>-4527.913691258632</v>
      </c>
      <c r="H2043" s="1" t="n">
        <v>0.0033036481108796</v>
      </c>
      <c r="K2043" s="4" t="n">
        <v>100943867.82</v>
      </c>
      <c r="L2043" s="5" t="n">
        <v>4350001</v>
      </c>
      <c r="M2043" s="6" t="n">
        <v>23.205482</v>
      </c>
      <c r="AB2043" s="8" t="inlineStr">
        <is>
          <t>QISSwaps</t>
        </is>
      </c>
      <c r="AG2043" t="n">
        <v>0.000413</v>
      </c>
    </row>
    <row r="2044">
      <c r="A2044" t="inlineStr">
        <is>
          <t>QIS</t>
        </is>
      </c>
      <c r="B2044" t="inlineStr">
        <is>
          <t>EURCZK,Put,24.681144101177043,11/07/2025,11/06/2025</t>
        </is>
      </c>
      <c r="C2044" t="inlineStr">
        <is>
          <t>EURCZK,Put,24.681144101177043,11/07/2025,11/06/2025</t>
        </is>
      </c>
      <c r="G2044" s="1" t="n">
        <v>-5414.344851108213</v>
      </c>
      <c r="H2044" s="1" t="n">
        <v>0.0022355354042715</v>
      </c>
      <c r="K2044" s="4" t="n">
        <v>100943867.82</v>
      </c>
      <c r="L2044" s="5" t="n">
        <v>4350001</v>
      </c>
      <c r="M2044" s="6" t="n">
        <v>23.205482</v>
      </c>
      <c r="AB2044" s="8" t="inlineStr">
        <is>
          <t>QISSwaps</t>
        </is>
      </c>
      <c r="AG2044" t="n">
        <v>0.000413</v>
      </c>
    </row>
    <row r="2045">
      <c r="A2045" t="inlineStr">
        <is>
          <t>QIS</t>
        </is>
      </c>
      <c r="B2045" t="inlineStr">
        <is>
          <t>EURCZK,Put,24.68218831591135,22/07/2025,23/06/2025</t>
        </is>
      </c>
      <c r="C2045" t="inlineStr">
        <is>
          <t>EURCZK,Put,24.68218831591135,22/07/2025,23/06/2025</t>
        </is>
      </c>
      <c r="G2045" s="1" t="n">
        <v>-4688.77332954391</v>
      </c>
      <c r="H2045" s="1" t="n">
        <v>0.0030119738375881</v>
      </c>
      <c r="K2045" s="4" t="n">
        <v>100943867.82</v>
      </c>
      <c r="L2045" s="5" t="n">
        <v>4350001</v>
      </c>
      <c r="M2045" s="6" t="n">
        <v>23.205482</v>
      </c>
      <c r="AB2045" s="8" t="inlineStr">
        <is>
          <t>QISSwaps</t>
        </is>
      </c>
      <c r="AG2045" t="n">
        <v>0.000413</v>
      </c>
    </row>
    <row r="2046">
      <c r="A2046" t="inlineStr">
        <is>
          <t>QIS</t>
        </is>
      </c>
      <c r="B2046" t="inlineStr">
        <is>
          <t>EURCZK,Put,24.6825478615373,25/07/2025,26/06/2025</t>
        </is>
      </c>
      <c r="C2046" t="inlineStr">
        <is>
          <t>EURCZK,Put,24.6825478615373,25/07/2025,26/06/2025</t>
        </is>
      </c>
      <c r="G2046" s="1" t="n">
        <v>-4648.961478800254</v>
      </c>
      <c r="H2046" s="1" t="n">
        <v>0.0032548179605639</v>
      </c>
      <c r="K2046" s="4" t="n">
        <v>100943867.82</v>
      </c>
      <c r="L2046" s="5" t="n">
        <v>4350001</v>
      </c>
      <c r="M2046" s="6" t="n">
        <v>23.205482</v>
      </c>
      <c r="AB2046" s="8" t="inlineStr">
        <is>
          <t>QISSwaps</t>
        </is>
      </c>
      <c r="AG2046" t="n">
        <v>0.000413</v>
      </c>
    </row>
    <row r="2047">
      <c r="A2047" t="inlineStr">
        <is>
          <t>QIS</t>
        </is>
      </c>
      <c r="B2047" t="inlineStr">
        <is>
          <t>EURCZK,Put,24.68569954742899,16/07/2025,16/06/2025</t>
        </is>
      </c>
      <c r="C2047" t="inlineStr">
        <is>
          <t>EURCZK,Put,24.68569954742899,16/07/2025,16/06/2025</t>
        </is>
      </c>
      <c r="G2047" s="1" t="n">
        <v>-5341.669573785909</v>
      </c>
      <c r="H2047" s="1" t="n">
        <v>0.0027415689239124</v>
      </c>
      <c r="K2047" s="4" t="n">
        <v>100943867.82</v>
      </c>
      <c r="L2047" s="5" t="n">
        <v>4350001</v>
      </c>
      <c r="M2047" s="6" t="n">
        <v>23.205482</v>
      </c>
      <c r="AB2047" s="8" t="inlineStr">
        <is>
          <t>QISSwaps</t>
        </is>
      </c>
      <c r="AG2047" t="n">
        <v>0.000413</v>
      </c>
    </row>
    <row r="2048">
      <c r="A2048" t="inlineStr">
        <is>
          <t>QIS</t>
        </is>
      </c>
      <c r="B2048" t="inlineStr">
        <is>
          <t>EURCZK,Put,24.686581593003783,29/07/2025,30/06/2025</t>
        </is>
      </c>
      <c r="C2048" t="inlineStr">
        <is>
          <t>EURCZK,Put,24.686581593003783,29/07/2025,30/06/2025</t>
        </is>
      </c>
      <c r="G2048" s="1" t="n">
        <v>-4339.779668997888</v>
      </c>
      <c r="H2048" s="1" t="n">
        <v>0.0035265555926526</v>
      </c>
      <c r="K2048" s="4" t="n">
        <v>100943867.82</v>
      </c>
      <c r="L2048" s="5" t="n">
        <v>4350001</v>
      </c>
      <c r="M2048" s="6" t="n">
        <v>23.205482</v>
      </c>
      <c r="AB2048" s="8" t="inlineStr">
        <is>
          <t>QISSwaps</t>
        </is>
      </c>
      <c r="AG2048" t="n">
        <v>0.000413</v>
      </c>
    </row>
    <row r="2049">
      <c r="A2049" t="inlineStr">
        <is>
          <t>QIS</t>
        </is>
      </c>
      <c r="B2049" t="inlineStr">
        <is>
          <t>EURCZK,Put,24.68693326359325,23/07/2025,24/06/2025</t>
        </is>
      </c>
      <c r="C2049" t="inlineStr">
        <is>
          <t>EURCZK,Put,24.68693326359325,23/07/2025,24/06/2025</t>
        </is>
      </c>
      <c r="G2049" s="1" t="n">
        <v>-4660.605767185109</v>
      </c>
      <c r="H2049" s="1" t="n">
        <v>0.0032200797516491</v>
      </c>
      <c r="K2049" s="4" t="n">
        <v>100943867.82</v>
      </c>
      <c r="L2049" s="5" t="n">
        <v>4350001</v>
      </c>
      <c r="M2049" s="6" t="n">
        <v>23.205482</v>
      </c>
      <c r="AB2049" s="8" t="inlineStr">
        <is>
          <t>QISSwaps</t>
        </is>
      </c>
      <c r="AG2049" t="n">
        <v>0.000413</v>
      </c>
    </row>
    <row r="2050">
      <c r="A2050" t="inlineStr">
        <is>
          <t>QIS</t>
        </is>
      </c>
      <c r="B2050" t="inlineStr">
        <is>
          <t>EURCZK,Put,24.692667404827052,03/07/2025,04/06/2025</t>
        </is>
      </c>
      <c r="C2050" t="inlineStr">
        <is>
          <t>EURCZK,Put,24.692667404827052,03/07/2025,04/06/2025</t>
        </is>
      </c>
      <c r="G2050" s="1" t="n">
        <v>-4692.84720008664</v>
      </c>
      <c r="H2050" s="1" t="n">
        <v>0.0017891105552134</v>
      </c>
      <c r="K2050" s="4" t="n">
        <v>100943867.82</v>
      </c>
      <c r="L2050" s="5" t="n">
        <v>4350001</v>
      </c>
      <c r="M2050" s="6" t="n">
        <v>23.205482</v>
      </c>
      <c r="AB2050" s="8" t="inlineStr">
        <is>
          <t>QISSwaps</t>
        </is>
      </c>
      <c r="AG2050" t="n">
        <v>0.000413</v>
      </c>
    </row>
    <row r="2051">
      <c r="A2051" t="inlineStr">
        <is>
          <t>QIS</t>
        </is>
      </c>
      <c r="B2051" t="inlineStr">
        <is>
          <t>EURCZK,Put,24.693572827718754,08/07/2025,06/06/2025</t>
        </is>
      </c>
      <c r="C2051" t="inlineStr">
        <is>
          <t>EURCZK,Put,24.693572827718754,08/07/2025,06/06/2025</t>
        </is>
      </c>
      <c r="G2051" s="1" t="n">
        <v>-5074.475401164037</v>
      </c>
      <c r="H2051" s="1" t="n">
        <v>0.0022057117759287</v>
      </c>
      <c r="K2051" s="4" t="n">
        <v>100943867.82</v>
      </c>
      <c r="L2051" s="5" t="n">
        <v>4350001</v>
      </c>
      <c r="M2051" s="6" t="n">
        <v>23.205482</v>
      </c>
      <c r="AB2051" s="8" t="inlineStr">
        <is>
          <t>QISSwaps</t>
        </is>
      </c>
      <c r="AG2051" t="n">
        <v>0.000413</v>
      </c>
    </row>
    <row r="2052">
      <c r="A2052" t="inlineStr">
        <is>
          <t>QIS</t>
        </is>
      </c>
      <c r="B2052" t="inlineStr">
        <is>
          <t>EURCZK,Put,24.69444028993493,21/07/2025,20/06/2025</t>
        </is>
      </c>
      <c r="C2052" t="inlineStr">
        <is>
          <t>EURCZK,Put,24.69444028993493,21/07/2025,20/06/2025</t>
        </is>
      </c>
      <c r="G2052" s="1" t="n">
        <v>-4818.588024182876</v>
      </c>
      <c r="H2052" s="1" t="n">
        <v>0.0032329259755547</v>
      </c>
      <c r="K2052" s="4" t="n">
        <v>100943867.82</v>
      </c>
      <c r="L2052" s="5" t="n">
        <v>4350001</v>
      </c>
      <c r="M2052" s="6" t="n">
        <v>23.205482</v>
      </c>
      <c r="AB2052" s="8" t="inlineStr">
        <is>
          <t>QISSwaps</t>
        </is>
      </c>
      <c r="AG2052" t="n">
        <v>0.000413</v>
      </c>
    </row>
    <row r="2053">
      <c r="A2053" t="inlineStr">
        <is>
          <t>QIS</t>
        </is>
      </c>
      <c r="B2053" t="inlineStr">
        <is>
          <t>EURCZK,Put,24.70112838188333,09/07/2025,09/06/2025</t>
        </is>
      </c>
      <c r="C2053" t="inlineStr">
        <is>
          <t>EURCZK,Put,24.70112838188333,09/07/2025,09/06/2025</t>
        </is>
      </c>
      <c r="G2053" s="1" t="n">
        <v>-5355.598864540903</v>
      </c>
      <c r="H2053" s="1" t="n">
        <v>0.0025379077933973</v>
      </c>
      <c r="K2053" s="4" t="n">
        <v>100943867.82</v>
      </c>
      <c r="L2053" s="5" t="n">
        <v>4350001</v>
      </c>
      <c r="M2053" s="6" t="n">
        <v>23.205482</v>
      </c>
      <c r="AB2053" s="8" t="inlineStr">
        <is>
          <t>QISSwaps</t>
        </is>
      </c>
      <c r="AG2053" t="n">
        <v>0.000413</v>
      </c>
    </row>
    <row r="2054">
      <c r="A2054" t="inlineStr">
        <is>
          <t>QIS</t>
        </is>
      </c>
      <c r="B2054" t="inlineStr">
        <is>
          <t>EURCZK,Put,24.703592669552744,15/07/2025,13/06/2025</t>
        </is>
      </c>
      <c r="C2054" t="inlineStr">
        <is>
          <t>EURCZK,Put,24.703592669552744,15/07/2025,13/06/2025</t>
        </is>
      </c>
      <c r="G2054" s="1" t="n">
        <v>-5301.323032261754</v>
      </c>
      <c r="H2054" s="1" t="n">
        <v>0.0031175198771791</v>
      </c>
      <c r="K2054" s="4" t="n">
        <v>100943867.82</v>
      </c>
      <c r="L2054" s="5" t="n">
        <v>4350001</v>
      </c>
      <c r="M2054" s="6" t="n">
        <v>23.205482</v>
      </c>
      <c r="AB2054" s="8" t="inlineStr">
        <is>
          <t>QISSwaps</t>
        </is>
      </c>
      <c r="AG2054" t="n">
        <v>0.000413</v>
      </c>
    </row>
    <row r="2055">
      <c r="A2055" t="inlineStr">
        <is>
          <t>QIS</t>
        </is>
      </c>
      <c r="B2055" t="inlineStr">
        <is>
          <t>EURCZK,Put,24.704831645750627,17/07/2025,17/06/2025</t>
        </is>
      </c>
      <c r="C2055" t="inlineStr">
        <is>
          <t>EURCZK,Put,24.704831645750627,17/07/2025,17/06/2025</t>
        </is>
      </c>
      <c r="G2055" s="1" t="n">
        <v>-5291.110774797166</v>
      </c>
      <c r="H2055" s="1" t="n">
        <v>0.0033231610425811</v>
      </c>
      <c r="K2055" s="4" t="n">
        <v>100943867.82</v>
      </c>
      <c r="L2055" s="5" t="n">
        <v>4350001</v>
      </c>
      <c r="M2055" s="6" t="n">
        <v>23.205482</v>
      </c>
      <c r="AB2055" s="8" t="inlineStr">
        <is>
          <t>QISSwaps</t>
        </is>
      </c>
      <c r="AG2055" t="n">
        <v>0.000413</v>
      </c>
    </row>
    <row r="2056">
      <c r="A2056" t="inlineStr">
        <is>
          <t>QIS</t>
        </is>
      </c>
      <c r="B2056" t="inlineStr">
        <is>
          <t>EURCZK,Put,24.707547690394264,24/07/2025,25/06/2025</t>
        </is>
      </c>
      <c r="C2056" t="inlineStr">
        <is>
          <t>EURCZK,Put,24.707547690394264,24/07/2025,25/06/2025</t>
        </is>
      </c>
      <c r="G2056" s="1" t="n">
        <v>-4552.47680457093</v>
      </c>
      <c r="H2056" s="1" t="n">
        <v>0.0038115705073809</v>
      </c>
      <c r="K2056" s="4" t="n">
        <v>100943867.82</v>
      </c>
      <c r="L2056" s="5" t="n">
        <v>4350001</v>
      </c>
      <c r="M2056" s="6" t="n">
        <v>23.205482</v>
      </c>
      <c r="AB2056" s="8" t="inlineStr">
        <is>
          <t>QISSwaps</t>
        </is>
      </c>
      <c r="AG2056" t="n">
        <v>0.000413</v>
      </c>
    </row>
    <row r="2057">
      <c r="A2057" t="inlineStr">
        <is>
          <t>QIS</t>
        </is>
      </c>
      <c r="B2057" t="inlineStr">
        <is>
          <t>EURCZK,Put,24.708804689317617,18/07/2025,18/06/2025</t>
        </is>
      </c>
      <c r="C2057" t="inlineStr">
        <is>
          <t>EURCZK,Put,24.708804689317617,18/07/2025,18/06/2025</t>
        </is>
      </c>
      <c r="G2057" s="1" t="n">
        <v>-5186.603154200784</v>
      </c>
      <c r="H2057" s="1" t="n">
        <v>0.0035356526611176</v>
      </c>
      <c r="K2057" s="4" t="n">
        <v>100943867.82</v>
      </c>
      <c r="L2057" s="5" t="n">
        <v>4350001</v>
      </c>
      <c r="M2057" s="6" t="n">
        <v>23.205482</v>
      </c>
      <c r="AB2057" s="8" t="inlineStr">
        <is>
          <t>QISSwaps</t>
        </is>
      </c>
      <c r="AG2057" t="n">
        <v>0.000413</v>
      </c>
    </row>
    <row r="2058">
      <c r="A2058" t="inlineStr">
        <is>
          <t>QIS</t>
        </is>
      </c>
      <c r="B2058" t="inlineStr">
        <is>
          <t>EURCZK,Put,24.70924156114744,07/07/2025,05/06/2025</t>
        </is>
      </c>
      <c r="C2058" t="inlineStr">
        <is>
          <t>EURCZK,Put,24.70924156114744,07/07/2025,05/06/2025</t>
        </is>
      </c>
      <c r="G2058" s="1" t="n">
        <v>-5124.090158348819</v>
      </c>
      <c r="H2058" s="1" t="n">
        <v>0.002599390528405</v>
      </c>
      <c r="K2058" s="4" t="n">
        <v>100943867.82</v>
      </c>
      <c r="L2058" s="5" t="n">
        <v>4350001</v>
      </c>
      <c r="M2058" s="6" t="n">
        <v>23.205482</v>
      </c>
      <c r="AB2058" s="8" t="inlineStr">
        <is>
          <t>QISSwaps</t>
        </is>
      </c>
      <c r="AG2058" t="n">
        <v>0.000413</v>
      </c>
    </row>
    <row r="2059">
      <c r="A2059" t="inlineStr">
        <is>
          <t>QIS</t>
        </is>
      </c>
      <c r="B2059" t="inlineStr">
        <is>
          <t>EURCZK,Put,24.709735272732008,14/07/2025,12/06/2025</t>
        </is>
      </c>
      <c r="C2059" t="inlineStr">
        <is>
          <t>EURCZK,Put,24.709735272732008,14/07/2025,12/06/2025</t>
        </is>
      </c>
      <c r="G2059" s="1" t="n">
        <v>-5533.482639622441</v>
      </c>
      <c r="H2059" s="1" t="n">
        <v>0.0031780274159648</v>
      </c>
      <c r="K2059" s="4" t="n">
        <v>100943867.82</v>
      </c>
      <c r="L2059" s="5" t="n">
        <v>4350001</v>
      </c>
      <c r="M2059" s="6" t="n">
        <v>23.205482</v>
      </c>
      <c r="AB2059" s="8" t="inlineStr">
        <is>
          <t>QISSwaps</t>
        </is>
      </c>
      <c r="AG2059" t="n">
        <v>0.000413</v>
      </c>
    </row>
    <row r="2060">
      <c r="A2060" t="inlineStr">
        <is>
          <t>QIS</t>
        </is>
      </c>
      <c r="B2060" t="inlineStr">
        <is>
          <t>EURCZK,Put,24.710798146561594,10/07/2025,10/06/2025</t>
        </is>
      </c>
      <c r="C2060" t="inlineStr">
        <is>
          <t>EURCZK,Put,24.710798146561594,10/07/2025,10/06/2025</t>
        </is>
      </c>
      <c r="G2060" s="1" t="n">
        <v>-5457.573719682267</v>
      </c>
      <c r="H2060" s="1" t="n">
        <v>0.0029395323510387</v>
      </c>
      <c r="K2060" s="4" t="n">
        <v>100943867.82</v>
      </c>
      <c r="L2060" s="5" t="n">
        <v>4350001</v>
      </c>
      <c r="M2060" s="6" t="n">
        <v>23.205482</v>
      </c>
      <c r="AB2060" s="8" t="inlineStr">
        <is>
          <t>QISSwaps</t>
        </is>
      </c>
      <c r="AG2060" t="n">
        <v>0.000413</v>
      </c>
    </row>
    <row r="2061">
      <c r="A2061" t="inlineStr">
        <is>
          <t>QIS</t>
        </is>
      </c>
      <c r="B2061" t="inlineStr">
        <is>
          <t>EURCZK,Put,24.71117912889016,28/07/2025,27/06/2025</t>
        </is>
      </c>
      <c r="C2061" t="inlineStr">
        <is>
          <t>EURCZK,Put,24.71117912889016,28/07/2025,27/06/2025</t>
        </is>
      </c>
      <c r="G2061" s="1" t="n">
        <v>-4516.828763111434</v>
      </c>
      <c r="H2061" s="1" t="n">
        <v>0.0040839854766925</v>
      </c>
      <c r="K2061" s="4" t="n">
        <v>100943867.82</v>
      </c>
      <c r="L2061" s="5" t="n">
        <v>4350001</v>
      </c>
      <c r="M2061" s="6" t="n">
        <v>23.205482</v>
      </c>
      <c r="AB2061" s="8" t="inlineStr">
        <is>
          <t>QISSwaps</t>
        </is>
      </c>
      <c r="AG2061" t="n">
        <v>0.000413</v>
      </c>
    </row>
    <row r="2062">
      <c r="A2062" t="inlineStr">
        <is>
          <t>QIS</t>
        </is>
      </c>
      <c r="B2062" t="inlineStr">
        <is>
          <t>EURCZK,Put,24.71177113927712,02/07/2025,03/06/2025</t>
        </is>
      </c>
      <c r="C2062" t="inlineStr">
        <is>
          <t>EURCZK,Put,24.71177113927712,02/07/2025,03/06/2025</t>
        </is>
      </c>
      <c r="G2062" s="1" t="n">
        <v>-4834.401420070008</v>
      </c>
      <c r="K2062" s="4" t="n">
        <v>100943867.82</v>
      </c>
      <c r="L2062" s="5" t="n">
        <v>4350001</v>
      </c>
      <c r="M2062" s="6" t="n">
        <v>23.205482</v>
      </c>
      <c r="AB2062" s="8" t="inlineStr">
        <is>
          <t>QISSwaps</t>
        </is>
      </c>
      <c r="AG2062" t="n">
        <v>0.000413</v>
      </c>
    </row>
    <row r="2063">
      <c r="A2063" t="inlineStr">
        <is>
          <t>QIS</t>
        </is>
      </c>
      <c r="B2063" t="inlineStr">
        <is>
          <t>EURCZK,Put,24.71292756726914,22/07/2025,23/06/2025</t>
        </is>
      </c>
      <c r="C2063" t="inlineStr">
        <is>
          <t>EURCZK,Put,24.71292756726914,22/07/2025,23/06/2025</t>
        </is>
      </c>
      <c r="G2063" s="1" t="n">
        <v>-4677.116293471927</v>
      </c>
      <c r="H2063" s="1" t="n">
        <v>0.0038354667704876</v>
      </c>
      <c r="K2063" s="4" t="n">
        <v>100943867.82</v>
      </c>
      <c r="L2063" s="5" t="n">
        <v>4350001</v>
      </c>
      <c r="M2063" s="6" t="n">
        <v>23.205482</v>
      </c>
      <c r="AB2063" s="8" t="inlineStr">
        <is>
          <t>QISSwaps</t>
        </is>
      </c>
      <c r="AG2063" t="n">
        <v>0.000413</v>
      </c>
    </row>
    <row r="2064">
      <c r="A2064" t="inlineStr">
        <is>
          <t>QIS</t>
        </is>
      </c>
      <c r="B2064" t="inlineStr">
        <is>
          <t>EURCZK,Put,24.71341286099899,25/07/2025,26/06/2025</t>
        </is>
      </c>
      <c r="C2064" t="inlineStr">
        <is>
          <t>EURCZK,Put,24.71341286099899,25/07/2025,26/06/2025</t>
        </is>
      </c>
      <c r="G2064" s="1" t="n">
        <v>-4637.356396921689</v>
      </c>
      <c r="H2064" s="1" t="n">
        <v>0.0040617248762287</v>
      </c>
      <c r="K2064" s="4" t="n">
        <v>100943867.82</v>
      </c>
      <c r="L2064" s="5" t="n">
        <v>4350001</v>
      </c>
      <c r="M2064" s="6" t="n">
        <v>23.205482</v>
      </c>
      <c r="AB2064" s="8" t="inlineStr">
        <is>
          <t>QISSwaps</t>
        </is>
      </c>
      <c r="AG2064" t="n">
        <v>0.000413</v>
      </c>
    </row>
    <row r="2065">
      <c r="A2065" t="inlineStr">
        <is>
          <t>QIS</t>
        </is>
      </c>
      <c r="B2065" t="inlineStr">
        <is>
          <t>EURCZK,Put,24.71562863092137,29/07/2025,30/06/2025</t>
        </is>
      </c>
      <c r="C2065" t="inlineStr">
        <is>
          <t>EURCZK,Put,24.71562863092137,29/07/2025,30/06/2025</t>
        </is>
      </c>
      <c r="G2065" s="1" t="n">
        <v>-4329.585012668455</v>
      </c>
      <c r="H2065" s="1" t="n">
        <v>0.0042884211690948</v>
      </c>
      <c r="K2065" s="4" t="n">
        <v>100943867.82</v>
      </c>
      <c r="L2065" s="5" t="n">
        <v>4350001</v>
      </c>
      <c r="M2065" s="6" t="n">
        <v>23.205482</v>
      </c>
      <c r="AB2065" s="8" t="inlineStr">
        <is>
          <t>QISSwaps</t>
        </is>
      </c>
      <c r="AG2065" t="n">
        <v>0.000413</v>
      </c>
    </row>
    <row r="2066">
      <c r="A2066" t="inlineStr">
        <is>
          <t>QIS</t>
        </is>
      </c>
      <c r="B2066" t="inlineStr">
        <is>
          <t>EURCZK,Put,24.716510700228564,11/07/2025,11/06/2025</t>
        </is>
      </c>
      <c r="C2066" t="inlineStr">
        <is>
          <t>EURCZK,Put,24.716510700228564,11/07/2025,11/06/2025</t>
        </is>
      </c>
      <c r="G2066" s="1" t="n">
        <v>-5398.861276792994</v>
      </c>
      <c r="H2066" s="1" t="n">
        <v>0.0032603794701191</v>
      </c>
      <c r="K2066" s="4" t="n">
        <v>100943867.82</v>
      </c>
      <c r="L2066" s="5" t="n">
        <v>4350001</v>
      </c>
      <c r="M2066" s="6" t="n">
        <v>23.205482</v>
      </c>
      <c r="AB2066" s="8" t="inlineStr">
        <is>
          <t>QISSwaps</t>
        </is>
      </c>
      <c r="AG2066" t="n">
        <v>0.000413</v>
      </c>
    </row>
    <row r="2067">
      <c r="A2067" t="inlineStr">
        <is>
          <t>QIS</t>
        </is>
      </c>
      <c r="B2067" t="inlineStr">
        <is>
          <t>EURCZK,Put,24.717507064362216,23/07/2025,24/06/2025</t>
        </is>
      </c>
      <c r="C2067" t="inlineStr">
        <is>
          <t>EURCZK,Put,24.717507064362216,23/07/2025,24/06/2025</t>
        </is>
      </c>
      <c r="G2067" s="1" t="n">
        <v>-4649.083221217313</v>
      </c>
      <c r="H2067" s="1" t="n">
        <v>0.0040524700654296</v>
      </c>
      <c r="K2067" s="4" t="n">
        <v>100943867.82</v>
      </c>
      <c r="L2067" s="5" t="n">
        <v>4350001</v>
      </c>
      <c r="M2067" s="6" t="n">
        <v>23.205482</v>
      </c>
      <c r="AB2067" s="8" t="inlineStr">
        <is>
          <t>QISSwaps</t>
        </is>
      </c>
      <c r="AG2067" t="n">
        <v>0.000413</v>
      </c>
    </row>
    <row r="2068">
      <c r="A2068" t="inlineStr">
        <is>
          <t>QIS</t>
        </is>
      </c>
      <c r="B2068" t="inlineStr">
        <is>
          <t>EURCZK,Put,24.720900983955076,16/07/2025,16/06/2025</t>
        </is>
      </c>
      <c r="C2068" t="inlineStr">
        <is>
          <t>EURCZK,Put,24.720900983955076,16/07/2025,16/06/2025</t>
        </is>
      </c>
      <c r="G2068" s="1" t="n">
        <v>-5326.467816671315</v>
      </c>
      <c r="H2068" s="1" t="n">
        <v>0.0037547871423919</v>
      </c>
      <c r="K2068" s="4" t="n">
        <v>100943867.82</v>
      </c>
      <c r="L2068" s="5" t="n">
        <v>4350001</v>
      </c>
      <c r="M2068" s="6" t="n">
        <v>23.205482</v>
      </c>
      <c r="AB2068" s="8" t="inlineStr">
        <is>
          <t>QISSwaps</t>
        </is>
      </c>
      <c r="AG2068" t="n">
        <v>0.000413</v>
      </c>
    </row>
    <row r="2069">
      <c r="A2069" t="inlineStr">
        <is>
          <t>QIS</t>
        </is>
      </c>
      <c r="B2069" t="inlineStr">
        <is>
          <t>EURCZK,Put,24.723088383359595,03/07/2025,04/06/2025</t>
        </is>
      </c>
      <c r="C2069" t="inlineStr">
        <is>
          <t>EURCZK,Put,24.723088383359595,03/07/2025,04/06/2025</t>
        </is>
      </c>
      <c r="G2069" s="1" t="n">
        <v>-4681.305505111693</v>
      </c>
      <c r="H2069" s="1" t="n">
        <v>0.0029037118116744</v>
      </c>
      <c r="K2069" s="4" t="n">
        <v>100943867.82</v>
      </c>
      <c r="L2069" s="5" t="n">
        <v>4350001</v>
      </c>
      <c r="M2069" s="6" t="n">
        <v>23.205482</v>
      </c>
      <c r="AB2069" s="8" t="inlineStr">
        <is>
          <t>QISSwaps</t>
        </is>
      </c>
      <c r="AG2069" t="n">
        <v>0.000413</v>
      </c>
    </row>
    <row r="2070">
      <c r="A2070" t="inlineStr">
        <is>
          <t>QIS</t>
        </is>
      </c>
      <c r="B2070" t="inlineStr">
        <is>
          <t>EURCZK,Put,24.726080338493418,21/07/2025,20/06/2025</t>
        </is>
      </c>
      <c r="C2070" t="inlineStr">
        <is>
          <t>EURCZK,Put,24.726080338493418,21/07/2025,20/06/2025</t>
        </is>
      </c>
      <c r="G2070" s="1" t="n">
        <v>-4806.263967063403</v>
      </c>
      <c r="H2070" s="1" t="n">
        <v>0.0041410802575983</v>
      </c>
      <c r="K2070" s="4" t="n">
        <v>100943867.82</v>
      </c>
      <c r="L2070" s="5" t="n">
        <v>4350001</v>
      </c>
      <c r="M2070" s="6" t="n">
        <v>23.205482</v>
      </c>
      <c r="AB2070" s="8" t="inlineStr">
        <is>
          <t>QISSwaps</t>
        </is>
      </c>
      <c r="AG2070" t="n">
        <v>0.000413</v>
      </c>
    </row>
    <row r="2071">
      <c r="A2071" t="inlineStr">
        <is>
          <t>QIS</t>
        </is>
      </c>
      <c r="B2071" t="inlineStr">
        <is>
          <t>EURCZK,Put,24.726798260364664,08/07/2025,06/06/2025</t>
        </is>
      </c>
      <c r="C2071" t="inlineStr">
        <is>
          <t>EURCZK,Put,24.726798260364664,08/07/2025,06/06/2025</t>
        </is>
      </c>
      <c r="G2071" s="1" t="n">
        <v>-5060.847404222985</v>
      </c>
      <c r="H2071" s="1" t="n">
        <v>0.0033142991251557</v>
      </c>
      <c r="K2071" s="4" t="n">
        <v>100943867.82</v>
      </c>
      <c r="L2071" s="5" t="n">
        <v>4350001</v>
      </c>
      <c r="M2071" s="6" t="n">
        <v>23.205482</v>
      </c>
      <c r="AB2071" s="8" t="inlineStr">
        <is>
          <t>QISSwaps</t>
        </is>
      </c>
      <c r="AG2071" t="n">
        <v>0.000413</v>
      </c>
    </row>
    <row r="2072">
      <c r="A2072" t="inlineStr">
        <is>
          <t>QIS</t>
        </is>
      </c>
      <c r="B2072" t="inlineStr">
        <is>
          <t>EURCZK,Put,24.73609079292507,09/07/2025,09/06/2025</t>
        </is>
      </c>
      <c r="C2072" t="inlineStr">
        <is>
          <t>EURCZK,Put,24.73609079292507,09/07/2025,09/06/2025</t>
        </is>
      </c>
      <c r="G2072" s="1" t="n">
        <v>-5340.470174800974</v>
      </c>
      <c r="H2072" s="1" t="n">
        <v>0.0037298919829302</v>
      </c>
      <c r="K2072" s="4" t="n">
        <v>100943867.82</v>
      </c>
      <c r="L2072" s="5" t="n">
        <v>4350001</v>
      </c>
      <c r="M2072" s="6" t="n">
        <v>23.205482</v>
      </c>
      <c r="AB2072" s="8" t="inlineStr">
        <is>
          <t>QISSwaps</t>
        </is>
      </c>
      <c r="AG2072" t="n">
        <v>0.000413</v>
      </c>
    </row>
    <row r="2073">
      <c r="A2073" t="inlineStr">
        <is>
          <t>QIS</t>
        </is>
      </c>
      <c r="B2073" t="inlineStr">
        <is>
          <t>EURCZK,Put,24.737772043916678,24/07/2025,25/06/2025</t>
        </is>
      </c>
      <c r="C2073" t="inlineStr">
        <is>
          <t>EURCZK,Put,24.737772043916678,24/07/2025,25/06/2025</t>
        </is>
      </c>
      <c r="G2073" s="1" t="n">
        <v>-4541.359262407554</v>
      </c>
      <c r="H2073" s="1" t="n">
        <v>0.0046969060767248</v>
      </c>
      <c r="K2073" s="4" t="n">
        <v>100943867.82</v>
      </c>
      <c r="L2073" s="5" t="n">
        <v>4350001</v>
      </c>
      <c r="M2073" s="6" t="n">
        <v>23.205482</v>
      </c>
      <c r="AB2073" s="8" t="inlineStr">
        <is>
          <t>QISSwaps</t>
        </is>
      </c>
      <c r="AG2073" t="n">
        <v>0.000413</v>
      </c>
    </row>
    <row r="2074">
      <c r="A2074" t="inlineStr">
        <is>
          <t>QIS</t>
        </is>
      </c>
      <c r="B2074" t="inlineStr">
        <is>
          <t>EURCZK,Put,24.738742390539375,15/07/2025,13/06/2025</t>
        </is>
      </c>
      <c r="C2074" t="inlineStr">
        <is>
          <t>EURCZK,Put,24.738742390539375,15/07/2025,13/06/2025</t>
        </is>
      </c>
      <c r="G2074" s="1" t="n">
        <v>-5286.269102429645</v>
      </c>
      <c r="H2074" s="1" t="n">
        <v>0.0042320414789542</v>
      </c>
      <c r="K2074" s="4" t="n">
        <v>100943867.82</v>
      </c>
      <c r="L2074" s="5" t="n">
        <v>4350001</v>
      </c>
      <c r="M2074" s="6" t="n">
        <v>23.205482</v>
      </c>
      <c r="AB2074" s="8" t="inlineStr">
        <is>
          <t>QISSwaps</t>
        </is>
      </c>
      <c r="AG2074" t="n">
        <v>0.000413</v>
      </c>
    </row>
    <row r="2075">
      <c r="A2075" t="inlineStr">
        <is>
          <t>QIS</t>
        </is>
      </c>
      <c r="B2075" t="inlineStr">
        <is>
          <t>EURCZK,Put,24.739921448956437,17/07/2025,17/06/2025</t>
        </is>
      </c>
      <c r="C2075" t="inlineStr">
        <is>
          <t>EURCZK,Put,24.739921448956437,17/07/2025,17/06/2025</t>
        </is>
      </c>
      <c r="G2075" s="1" t="n">
        <v>-5276.112152577642</v>
      </c>
      <c r="H2075" s="1" t="n">
        <v>0.0044065489329671</v>
      </c>
      <c r="K2075" s="4" t="n">
        <v>100943867.82</v>
      </c>
      <c r="L2075" s="5" t="n">
        <v>4350001</v>
      </c>
      <c r="M2075" s="6" t="n">
        <v>23.205482</v>
      </c>
      <c r="AB2075" s="8" t="inlineStr">
        <is>
          <t>QISSwaps</t>
        </is>
      </c>
      <c r="AG2075" t="n">
        <v>0.000413</v>
      </c>
    </row>
    <row r="2076">
      <c r="A2076" t="inlineStr">
        <is>
          <t>QIS</t>
        </is>
      </c>
      <c r="B2076" t="inlineStr">
        <is>
          <t>EURCZK,Put,24.741445772464395,28/07/2025,27/06/2025</t>
        </is>
      </c>
      <c r="C2076" t="inlineStr">
        <is>
          <t>EURCZK,Put,24.741445772464395,28/07/2025,27/06/2025</t>
        </is>
      </c>
      <c r="G2076" s="1" t="n">
        <v>-4505.784491235903</v>
      </c>
      <c r="H2076" s="1" t="n">
        <v>0.0049700241354092</v>
      </c>
      <c r="K2076" s="4" t="n">
        <v>100943867.82</v>
      </c>
      <c r="L2076" s="5" t="n">
        <v>4350001</v>
      </c>
      <c r="M2076" s="6" t="n">
        <v>23.205482</v>
      </c>
      <c r="AB2076" s="8" t="inlineStr">
        <is>
          <t>QISSwaps</t>
        </is>
      </c>
      <c r="AG2076" t="n">
        <v>0.000413</v>
      </c>
    </row>
    <row r="2077">
      <c r="A2077" t="inlineStr">
        <is>
          <t>QIS</t>
        </is>
      </c>
      <c r="B2077" t="inlineStr">
        <is>
          <t>EURCZK,Put,24.742752053983395,07/07/2025,05/06/2025</t>
        </is>
      </c>
      <c r="C2077" t="inlineStr">
        <is>
          <t>EURCZK,Put,24.742752053983395,07/07/2025,05/06/2025</t>
        </is>
      </c>
      <c r="G2077" s="1" t="n">
        <v>-5110.219873636176</v>
      </c>
      <c r="H2077" s="1" t="n">
        <v>0.0038519595726944</v>
      </c>
      <c r="K2077" s="4" t="n">
        <v>100943867.82</v>
      </c>
      <c r="L2077" s="5" t="n">
        <v>4350001</v>
      </c>
      <c r="M2077" s="6" t="n">
        <v>23.205482</v>
      </c>
      <c r="AB2077" s="8" t="inlineStr">
        <is>
          <t>QISSwaps</t>
        </is>
      </c>
      <c r="AG2077" t="n">
        <v>0.000413</v>
      </c>
    </row>
    <row r="2078">
      <c r="A2078" t="inlineStr">
        <is>
          <t>QIS</t>
        </is>
      </c>
      <c r="B2078" t="inlineStr">
        <is>
          <t>EURCZK,Put,24.742971061427813,18/07/2025,18/06/2025</t>
        </is>
      </c>
      <c r="C2078" t="inlineStr">
        <is>
          <t>EURCZK,Put,24.742971061427813,18/07/2025,18/06/2025</t>
        </is>
      </c>
      <c r="G2078" s="1" t="n">
        <v>-5172.289184844292</v>
      </c>
      <c r="H2078" s="1" t="n">
        <v>0.0045942562110488</v>
      </c>
      <c r="K2078" s="4" t="n">
        <v>100943867.82</v>
      </c>
      <c r="L2078" s="5" t="n">
        <v>4350001</v>
      </c>
      <c r="M2078" s="6" t="n">
        <v>23.205482</v>
      </c>
      <c r="AB2078" s="8" t="inlineStr">
        <is>
          <t>QISSwaps</t>
        </is>
      </c>
      <c r="AG2078" t="n">
        <v>0.000413</v>
      </c>
    </row>
    <row r="2079">
      <c r="A2079" t="inlineStr">
        <is>
          <t>QIS</t>
        </is>
      </c>
      <c r="B2079" t="inlineStr">
        <is>
          <t>EURCZK,Put,24.74329239997568,02/07/2025,03/06/2025</t>
        </is>
      </c>
      <c r="C2079" t="inlineStr">
        <is>
          <t>EURCZK,Put,24.74329239997568,02/07/2025,03/06/2025</t>
        </is>
      </c>
      <c r="G2079" s="1" t="n">
        <v>-4822.091872893879</v>
      </c>
      <c r="K2079" s="4" t="n">
        <v>100943867.82</v>
      </c>
      <c r="L2079" s="5" t="n">
        <v>4350001</v>
      </c>
      <c r="M2079" s="6" t="n">
        <v>23.205482</v>
      </c>
      <c r="AB2079" s="8" t="inlineStr">
        <is>
          <t>QISSwaps</t>
        </is>
      </c>
      <c r="AG2079" t="n">
        <v>0.000413</v>
      </c>
    </row>
    <row r="2080">
      <c r="A2080" t="inlineStr">
        <is>
          <t>QIS</t>
        </is>
      </c>
      <c r="B2080" t="inlineStr">
        <is>
          <t>EURCZK,Put,24.74366681862693,22/07/2025,23/06/2025</t>
        </is>
      </c>
      <c r="C2080" t="inlineStr">
        <is>
          <t>EURCZK,Put,24.74366681862693,22/07/2025,23/06/2025</t>
        </is>
      </c>
      <c r="G2080" s="1" t="n">
        <v>-4665.502675290419</v>
      </c>
      <c r="H2080" s="1" t="n">
        <v>0.0047794406355934</v>
      </c>
      <c r="K2080" s="4" t="n">
        <v>100943867.82</v>
      </c>
      <c r="L2080" s="5" t="n">
        <v>4350001</v>
      </c>
      <c r="M2080" s="6" t="n">
        <v>23.205482</v>
      </c>
      <c r="AB2080" s="8" t="inlineStr">
        <is>
          <t>QISSwaps</t>
        </is>
      </c>
      <c r="AG2080" t="n">
        <v>0.000413</v>
      </c>
    </row>
    <row r="2081">
      <c r="A2081" t="inlineStr">
        <is>
          <t>QIS</t>
        </is>
      </c>
      <c r="B2081" t="inlineStr">
        <is>
          <t>EURCZK,Put,24.744277860460674,25/07/2025,26/06/2025</t>
        </is>
      </c>
      <c r="C2081" t="inlineStr">
        <is>
          <t>EURCZK,Put,24.744277860460674,25/07/2025,26/06/2025</t>
        </is>
      </c>
      <c r="G2081" s="1" t="n">
        <v>-4625.794715065356</v>
      </c>
      <c r="H2081" s="1" t="n">
        <v>0.0049814448249184</v>
      </c>
      <c r="K2081" s="4" t="n">
        <v>100943867.82</v>
      </c>
      <c r="L2081" s="5" t="n">
        <v>4350001</v>
      </c>
      <c r="M2081" s="6" t="n">
        <v>23.205482</v>
      </c>
      <c r="AB2081" s="8" t="inlineStr">
        <is>
          <t>QISSwaps</t>
        </is>
      </c>
      <c r="AG2081" t="n">
        <v>0.000413</v>
      </c>
    </row>
    <row r="2082">
      <c r="A2082" t="inlineStr">
        <is>
          <t>QIS</t>
        </is>
      </c>
      <c r="B2082" t="inlineStr">
        <is>
          <t>EURCZK,Put,24.746171261460038,14/07/2025,12/06/2025</t>
        </is>
      </c>
      <c r="C2082" t="inlineStr">
        <is>
          <t>EURCZK,Put,24.746171261460038,14/07/2025,12/06/2025</t>
        </is>
      </c>
      <c r="G2082" s="1" t="n">
        <v>-5517.199758609067</v>
      </c>
      <c r="H2082" s="1" t="n">
        <v>0.0043847179117391</v>
      </c>
      <c r="K2082" s="4" t="n">
        <v>100943867.82</v>
      </c>
      <c r="L2082" s="5" t="n">
        <v>4350001</v>
      </c>
      <c r="M2082" s="6" t="n">
        <v>23.205482</v>
      </c>
      <c r="AB2082" s="8" t="inlineStr">
        <is>
          <t>QISSwaps</t>
        </is>
      </c>
      <c r="AG2082" t="n">
        <v>0.000413</v>
      </c>
    </row>
    <row r="2083">
      <c r="A2083" t="inlineStr">
        <is>
          <t>QIS</t>
        </is>
      </c>
      <c r="B2083" t="inlineStr">
        <is>
          <t>EURCZK,Put,24.74650480768612,10/07/2025,10/06/2025</t>
        </is>
      </c>
      <c r="C2083" t="inlineStr">
        <is>
          <t>EURCZK,Put,24.74650480768612,10/07/2025,10/06/2025</t>
        </is>
      </c>
      <c r="G2083" s="1" t="n">
        <v>-5441.835647017146</v>
      </c>
      <c r="H2083" s="1" t="n">
        <v>0.0041723967607856</v>
      </c>
      <c r="K2083" s="4" t="n">
        <v>100943867.82</v>
      </c>
      <c r="L2083" s="5" t="n">
        <v>4350001</v>
      </c>
      <c r="M2083" s="6" t="n">
        <v>23.205482</v>
      </c>
      <c r="AB2083" s="8" t="inlineStr">
        <is>
          <t>QISSwaps</t>
        </is>
      </c>
      <c r="AG2083" t="n">
        <v>0.000413</v>
      </c>
    </row>
    <row r="2084">
      <c r="A2084" t="inlineStr">
        <is>
          <t>QIS</t>
        </is>
      </c>
      <c r="B2084" t="inlineStr">
        <is>
          <t>EURCZK,Put,24.748080865131183,23/07/2025,24/06/2025</t>
        </is>
      </c>
      <c r="C2084" t="inlineStr">
        <is>
          <t>EURCZK,Put,24.748080865131183,23/07/2025,24/06/2025</t>
        </is>
      </c>
      <c r="G2084" s="1" t="n">
        <v>-4637.603353755372</v>
      </c>
      <c r="H2084" s="1" t="n">
        <v>0.0049995451812581</v>
      </c>
      <c r="K2084" s="4" t="n">
        <v>100943867.82</v>
      </c>
      <c r="L2084" s="5" t="n">
        <v>4350001</v>
      </c>
      <c r="M2084" s="6" t="n">
        <v>23.205482</v>
      </c>
      <c r="AB2084" s="8" t="inlineStr">
        <is>
          <t>QISSwaps</t>
        </is>
      </c>
      <c r="AG2084" t="n">
        <v>0.000413</v>
      </c>
    </row>
    <row r="2085">
      <c r="A2085" t="inlineStr">
        <is>
          <t>QIS</t>
        </is>
      </c>
      <c r="B2085" t="inlineStr">
        <is>
          <t>EURCZK,Put,24.751877299280086,11/07/2025,11/06/2025</t>
        </is>
      </c>
      <c r="C2085" t="inlineStr">
        <is>
          <t>EURCZK,Put,24.751877299280086,11/07/2025,11/06/2025</t>
        </is>
      </c>
      <c r="G2085" s="1" t="n">
        <v>-5383.444025938341</v>
      </c>
      <c r="H2085" s="1" t="n">
        <v>0.0044843167996047</v>
      </c>
      <c r="K2085" s="4" t="n">
        <v>100943867.82</v>
      </c>
      <c r="L2085" s="5" t="n">
        <v>4350001</v>
      </c>
      <c r="M2085" s="6" t="n">
        <v>23.205482</v>
      </c>
      <c r="AB2085" s="8" t="inlineStr">
        <is>
          <t>QISSwaps</t>
        </is>
      </c>
      <c r="AG2085" t="n">
        <v>0.000413</v>
      </c>
    </row>
    <row r="2086">
      <c r="A2086" t="inlineStr">
        <is>
          <t>QIS</t>
        </is>
      </c>
      <c r="B2086" t="inlineStr">
        <is>
          <t>EURCZK,Put,24.75350936189214,03/07/2025,04/06/2025</t>
        </is>
      </c>
      <c r="C2086" t="inlineStr">
        <is>
          <t>EURCZK,Put,24.75350936189214,03/07/2025,04/06/2025</t>
        </is>
      </c>
      <c r="G2086" s="1" t="n">
        <v>-4669.806336696085</v>
      </c>
      <c r="H2086" s="1" t="n">
        <v>0.0041896839072139</v>
      </c>
      <c r="K2086" s="4" t="n">
        <v>100943867.82</v>
      </c>
      <c r="L2086" s="5" t="n">
        <v>4350001</v>
      </c>
      <c r="M2086" s="6" t="n">
        <v>23.205482</v>
      </c>
      <c r="AB2086" s="8" t="inlineStr">
        <is>
          <t>QISSwaps</t>
        </is>
      </c>
      <c r="AG2086" t="n">
        <v>0.000413</v>
      </c>
    </row>
    <row r="2087">
      <c r="A2087" t="inlineStr">
        <is>
          <t>QIS</t>
        </is>
      </c>
      <c r="B2087" t="inlineStr">
        <is>
          <t>EURCZK,Put,24.756102420481163,16/07/2025,16/06/2025</t>
        </is>
      </c>
      <c r="C2087" t="inlineStr">
        <is>
          <t>EURCZK,Put,24.756102420481163,16/07/2025,16/06/2025</t>
        </is>
      </c>
      <c r="G2087" s="1" t="n">
        <v>-5311.330860929869</v>
      </c>
      <c r="H2087" s="1" t="n">
        <v>0.0049371135309594</v>
      </c>
      <c r="K2087" s="4" t="n">
        <v>100943867.82</v>
      </c>
      <c r="L2087" s="5" t="n">
        <v>4350001</v>
      </c>
      <c r="M2087" s="6" t="n">
        <v>23.205482</v>
      </c>
      <c r="AB2087" s="8" t="inlineStr">
        <is>
          <t>QISSwaps</t>
        </is>
      </c>
      <c r="AG2087" t="n">
        <v>0.000413</v>
      </c>
    </row>
    <row r="2088">
      <c r="A2088" t="inlineStr">
        <is>
          <t>QIS</t>
        </is>
      </c>
      <c r="B2088" t="inlineStr">
        <is>
          <t>EURCZK,Put,24.757720387051908,21/07/2025,20/06/2025</t>
        </is>
      </c>
      <c r="C2088" t="inlineStr">
        <is>
          <t>EURCZK,Put,24.757720387051908,21/07/2025,20/06/2025</t>
        </is>
      </c>
      <c r="G2088" s="1" t="n">
        <v>-4793.987129705034</v>
      </c>
      <c r="H2088" s="1" t="n">
        <v>0.0051720669162512</v>
      </c>
      <c r="K2088" s="4" t="n">
        <v>100943867.82</v>
      </c>
      <c r="L2088" s="5" t="n">
        <v>4350001</v>
      </c>
      <c r="M2088" s="6" t="n">
        <v>23.205482</v>
      </c>
      <c r="AB2088" s="8" t="inlineStr">
        <is>
          <t>QISSwaps</t>
        </is>
      </c>
      <c r="AG2088" t="n">
        <v>0.000413</v>
      </c>
    </row>
    <row r="2089">
      <c r="A2089" t="inlineStr">
        <is>
          <t>QIS</t>
        </is>
      </c>
      <c r="B2089" t="inlineStr">
        <is>
          <t>EURCZK,Put,24.760023693010577,08/07/2025,06/06/2025</t>
        </is>
      </c>
      <c r="C2089" t="inlineStr">
        <is>
          <t>EURCZK,Put,24.760023693010577,08/07/2025,06/06/2025</t>
        </is>
      </c>
      <c r="G2089" s="1" t="n">
        <v>-5047.274232620013</v>
      </c>
      <c r="H2089" s="1" t="n">
        <v>0.0046063592376628</v>
      </c>
      <c r="K2089" s="4" t="n">
        <v>100943867.82</v>
      </c>
      <c r="L2089" s="5" t="n">
        <v>4350001</v>
      </c>
      <c r="M2089" s="6" t="n">
        <v>23.205482</v>
      </c>
      <c r="AB2089" s="8" t="inlineStr">
        <is>
          <t>QISSwaps</t>
        </is>
      </c>
      <c r="AG2089" t="n">
        <v>0.000413</v>
      </c>
    </row>
    <row r="2090">
      <c r="A2090" t="inlineStr">
        <is>
          <t>QIS</t>
        </is>
      </c>
      <c r="B2090" t="inlineStr">
        <is>
          <t>EURCZK,Put,24.771053203966808,09/07/2025,09/06/2025</t>
        </is>
      </c>
      <c r="C2090" t="inlineStr">
        <is>
          <t>EURCZK,Put,24.771053203966808,09/07/2025,09/06/2025</t>
        </is>
      </c>
      <c r="G2090" s="1" t="n">
        <v>-5325.405498742794</v>
      </c>
      <c r="H2090" s="1" t="n">
        <v>0.0050997811360056</v>
      </c>
      <c r="K2090" s="4" t="n">
        <v>100943867.82</v>
      </c>
      <c r="L2090" s="5" t="n">
        <v>4350001</v>
      </c>
      <c r="M2090" s="6" t="n">
        <v>23.205482</v>
      </c>
      <c r="AB2090" s="8" t="inlineStr">
        <is>
          <t>QISSwaps</t>
        </is>
      </c>
      <c r="AG2090" t="n">
        <v>0.000413</v>
      </c>
    </row>
    <row r="2091">
      <c r="A2091" t="inlineStr">
        <is>
          <t>QIS</t>
        </is>
      </c>
      <c r="B2091" t="inlineStr">
        <is>
          <t>EURCZK,Put,24.773892111526006,15/07/2025,13/06/2025</t>
        </is>
      </c>
      <c r="C2091" t="inlineStr">
        <is>
          <t>EURCZK,Put,24.773892111526006,15/07/2025,13/06/2025</t>
        </is>
      </c>
      <c r="G2091" s="1" t="n">
        <v>-5271.279203630304</v>
      </c>
      <c r="H2091" s="1" t="n">
        <v>0.0055025013860894</v>
      </c>
      <c r="K2091" s="4" t="n">
        <v>100943867.82</v>
      </c>
      <c r="L2091" s="5" t="n">
        <v>4350001</v>
      </c>
      <c r="M2091" s="6" t="n">
        <v>23.205482</v>
      </c>
      <c r="AB2091" s="8" t="inlineStr">
        <is>
          <t>QISSwaps</t>
        </is>
      </c>
      <c r="AG2091" t="n">
        <v>0.000413</v>
      </c>
    </row>
    <row r="2092">
      <c r="A2092" t="inlineStr">
        <is>
          <t>QIS</t>
        </is>
      </c>
      <c r="B2092" t="inlineStr">
        <is>
          <t>EURCZK,Put,24.77440606998472,22/07/2025,23/06/2025</t>
        </is>
      </c>
      <c r="C2092" t="inlineStr">
        <is>
          <t>EURCZK,Put,24.77440606998472,22/07/2025,23/06/2025</t>
        </is>
      </c>
      <c r="G2092" s="1" t="n">
        <v>-4653.932259647267</v>
      </c>
      <c r="H2092" s="1" t="n">
        <v>0.0058279228032826</v>
      </c>
      <c r="K2092" s="4" t="n">
        <v>100943867.82</v>
      </c>
      <c r="L2092" s="5" t="n">
        <v>4350001</v>
      </c>
      <c r="M2092" s="6" t="n">
        <v>23.205482</v>
      </c>
      <c r="AB2092" s="8" t="inlineStr">
        <is>
          <t>QISSwaps</t>
        </is>
      </c>
      <c r="AG2092" t="n">
        <v>0.000413</v>
      </c>
    </row>
    <row r="2093">
      <c r="A2093" t="inlineStr">
        <is>
          <t>QIS</t>
        </is>
      </c>
      <c r="B2093" t="inlineStr">
        <is>
          <t>EURCZK,Put,24.77481366067424,02/07/2025,03/06/2025</t>
        </is>
      </c>
      <c r="C2093" t="inlineStr">
        <is>
          <t>EURCZK,Put,24.77481366067424,02/07/2025,03/06/2025</t>
        </is>
      </c>
      <c r="G2093" s="1" t="n">
        <v>-4809.829280527863</v>
      </c>
      <c r="K2093" s="4" t="n">
        <v>100943867.82</v>
      </c>
      <c r="L2093" s="5" t="n">
        <v>4350001</v>
      </c>
      <c r="M2093" s="6" t="n">
        <v>23.205482</v>
      </c>
      <c r="AB2093" s="8" t="inlineStr">
        <is>
          <t>QISSwaps</t>
        </is>
      </c>
      <c r="AG2093" t="n">
        <v>0.000413</v>
      </c>
    </row>
    <row r="2094">
      <c r="A2094" t="inlineStr">
        <is>
          <t>QIS</t>
        </is>
      </c>
      <c r="B2094" t="inlineStr">
        <is>
          <t>EURCZK,Put,24.77501125216225,17/07/2025,17/06/2025</t>
        </is>
      </c>
      <c r="C2094" t="inlineStr">
        <is>
          <t>EURCZK,Put,24.77501125216225,17/07/2025,17/06/2025</t>
        </is>
      </c>
      <c r="G2094" s="1" t="n">
        <v>-5261.177214596244</v>
      </c>
      <c r="H2094" s="1" t="n">
        <v>0.0056381887830917</v>
      </c>
      <c r="K2094" s="4" t="n">
        <v>100943867.82</v>
      </c>
      <c r="L2094" s="5" t="n">
        <v>4350001</v>
      </c>
      <c r="M2094" s="6" t="n">
        <v>23.205482</v>
      </c>
      <c r="AB2094" s="8" t="inlineStr">
        <is>
          <t>QISSwaps</t>
        </is>
      </c>
      <c r="AG2094" t="n">
        <v>0.000413</v>
      </c>
    </row>
    <row r="2095">
      <c r="A2095" t="inlineStr">
        <is>
          <t>QIS</t>
        </is>
      </c>
      <c r="B2095" t="inlineStr">
        <is>
          <t>EURCZK,Put,24.776262546819346,07/07/2025,05/06/2025</t>
        </is>
      </c>
      <c r="C2095" t="inlineStr">
        <is>
          <t>EURCZK,Put,24.776262546819346,07/07/2025,05/06/2025</t>
        </is>
      </c>
      <c r="G2095" s="1" t="n">
        <v>-5096.405830539225</v>
      </c>
      <c r="H2095" s="1" t="n">
        <v>0.0052540364202926</v>
      </c>
      <c r="K2095" s="4" t="n">
        <v>100943867.82</v>
      </c>
      <c r="L2095" s="5" t="n">
        <v>4350001</v>
      </c>
      <c r="M2095" s="6" t="n">
        <v>23.205482</v>
      </c>
      <c r="AB2095" s="8" t="inlineStr">
        <is>
          <t>QISSwaps</t>
        </is>
      </c>
      <c r="AG2095" t="n">
        <v>0.000413</v>
      </c>
    </row>
    <row r="2096">
      <c r="A2096" t="inlineStr">
        <is>
          <t>QIS</t>
        </is>
      </c>
      <c r="B2096" t="inlineStr">
        <is>
          <t>EURCZK,Put,24.77713743353801,18/07/2025,18/06/2025</t>
        </is>
      </c>
      <c r="C2096" t="inlineStr">
        <is>
          <t>EURCZK,Put,24.77713743353801,18/07/2025,18/06/2025</t>
        </is>
      </c>
      <c r="G2096" s="1" t="n">
        <v>-5158.034389288921</v>
      </c>
      <c r="H2096" s="1" t="n">
        <v>0.0057882551224743</v>
      </c>
      <c r="K2096" s="4" t="n">
        <v>100943867.82</v>
      </c>
      <c r="L2096" s="5" t="n">
        <v>4350001</v>
      </c>
      <c r="M2096" s="6" t="n">
        <v>23.205482</v>
      </c>
      <c r="AB2096" s="8" t="inlineStr">
        <is>
          <t>QISSwaps</t>
        </is>
      </c>
      <c r="AG2096" t="n">
        <v>0.000413</v>
      </c>
    </row>
    <row r="2097">
      <c r="A2097" t="inlineStr">
        <is>
          <t>QIS</t>
        </is>
      </c>
      <c r="B2097" t="inlineStr">
        <is>
          <t>EURCZK,Put,24.778654665900152,23/07/2025,24/06/2025</t>
        </is>
      </c>
      <c r="C2097" t="inlineStr">
        <is>
          <t>EURCZK,Put,24.778654665900152,23/07/2025,24/06/2025</t>
        </is>
      </c>
      <c r="G2097" s="1" t="n">
        <v>-4626.165954289262</v>
      </c>
      <c r="H2097" s="1" t="n">
        <v>0.0060453562655344</v>
      </c>
      <c r="K2097" s="4" t="n">
        <v>100943867.82</v>
      </c>
      <c r="L2097" s="5" t="n">
        <v>4350001</v>
      </c>
      <c r="M2097" s="6" t="n">
        <v>23.205482</v>
      </c>
      <c r="AB2097" s="8" t="inlineStr">
        <is>
          <t>QISSwaps</t>
        </is>
      </c>
      <c r="AG2097" t="n">
        <v>0.000413</v>
      </c>
    </row>
    <row r="2098">
      <c r="A2098" t="inlineStr">
        <is>
          <t>QIS</t>
        </is>
      </c>
      <c r="B2098" t="inlineStr">
        <is>
          <t>EURCZK,Put,24.782211468810647,10/07/2025,10/06/2025</t>
        </is>
      </c>
      <c r="C2098" t="inlineStr">
        <is>
          <t>EURCZK,Put,24.782211468810647,10/07/2025,10/06/2025</t>
        </is>
      </c>
      <c r="G2098" s="1" t="n">
        <v>-5426.165552437096</v>
      </c>
      <c r="H2098" s="1" t="n">
        <v>0.0055697443930811</v>
      </c>
      <c r="K2098" s="4" t="n">
        <v>100943867.82</v>
      </c>
      <c r="L2098" s="5" t="n">
        <v>4350001</v>
      </c>
      <c r="M2098" s="6" t="n">
        <v>23.205482</v>
      </c>
      <c r="AB2098" s="8" t="inlineStr">
        <is>
          <t>QISSwaps</t>
        </is>
      </c>
      <c r="AG2098" t="n">
        <v>0.000413</v>
      </c>
    </row>
    <row r="2099">
      <c r="A2099" t="inlineStr">
        <is>
          <t>QIS</t>
        </is>
      </c>
      <c r="B2099" t="inlineStr">
        <is>
          <t>EURCZK,Put,24.782607250188065,14/07/2025,12/06/2025</t>
        </is>
      </c>
      <c r="C2099" t="inlineStr">
        <is>
          <t>EURCZK,Put,24.782607250188065,14/07/2025,12/06/2025</t>
        </is>
      </c>
      <c r="G2099" s="1" t="n">
        <v>-5500.988643244874</v>
      </c>
      <c r="H2099" s="1" t="n">
        <v>0.0057544741371765</v>
      </c>
      <c r="K2099" s="4" t="n">
        <v>100943867.82</v>
      </c>
      <c r="L2099" s="5" t="n">
        <v>4350001</v>
      </c>
      <c r="M2099" s="6" t="n">
        <v>23.205482</v>
      </c>
      <c r="AB2099" s="8" t="inlineStr">
        <is>
          <t>QISSwaps</t>
        </is>
      </c>
      <c r="AG2099" t="n">
        <v>0.000413</v>
      </c>
    </row>
    <row r="2100">
      <c r="A2100" t="inlineStr">
        <is>
          <t>QIS</t>
        </is>
      </c>
      <c r="B2100" t="inlineStr">
        <is>
          <t>EURCZK,Put,24.783930340424682,03/07/2025,04/06/2025</t>
        </is>
      </c>
      <c r="C2100" t="inlineStr">
        <is>
          <t>EURCZK,Put,24.783930340424682,03/07/2025,04/06/2025</t>
        </is>
      </c>
      <c r="G2100" s="1" t="n">
        <v>-4658.349486171509</v>
      </c>
      <c r="H2100" s="1" t="n">
        <v>0.0055563563458274</v>
      </c>
      <c r="K2100" s="4" t="n">
        <v>100943867.82</v>
      </c>
      <c r="L2100" s="5" t="n">
        <v>4350001</v>
      </c>
      <c r="M2100" s="6" t="n">
        <v>23.205482</v>
      </c>
      <c r="AB2100" s="8" t="inlineStr">
        <is>
          <t>QISSwaps</t>
        </is>
      </c>
      <c r="AG2100" t="n">
        <v>0.000413</v>
      </c>
    </row>
    <row r="2101">
      <c r="A2101" t="inlineStr">
        <is>
          <t>QIS</t>
        </is>
      </c>
      <c r="B2101" t="inlineStr">
        <is>
          <t>EURCZK,Put,24.789360435610394,21/07/2025,20/06/2025</t>
        </is>
      </c>
      <c r="C2101" t="inlineStr">
        <is>
          <t>EURCZK,Put,24.789360435610394,21/07/2025,20/06/2025</t>
        </is>
      </c>
      <c r="G2101" s="1" t="n">
        <v>-4781.757271184779</v>
      </c>
      <c r="H2101" s="1" t="n">
        <v>0.0063065361932659</v>
      </c>
      <c r="K2101" s="4" t="n">
        <v>100943867.82</v>
      </c>
      <c r="L2101" s="5" t="n">
        <v>4350001</v>
      </c>
      <c r="M2101" s="6" t="n">
        <v>23.205482</v>
      </c>
      <c r="AB2101" s="8" t="inlineStr">
        <is>
          <t>QISSwaps</t>
        </is>
      </c>
      <c r="AG2101" t="n">
        <v>0.000413</v>
      </c>
    </row>
    <row r="2102">
      <c r="A2102" t="inlineStr">
        <is>
          <t>QIS</t>
        </is>
      </c>
      <c r="B2102" t="inlineStr">
        <is>
          <t>EURCZK,Put,24.791303857007254,16/07/2025,16/06/2025</t>
        </is>
      </c>
      <c r="C2102" t="inlineStr">
        <is>
          <t>EURCZK,Put,24.791303857007254,16/07/2025,16/06/2025</t>
        </is>
      </c>
      <c r="G2102" s="1" t="n">
        <v>-5296.258338774375</v>
      </c>
      <c r="H2102" s="1" t="n">
        <v>0.0062529726809204</v>
      </c>
      <c r="K2102" s="4" t="n">
        <v>100943867.82</v>
      </c>
      <c r="L2102" s="5" t="n">
        <v>4350001</v>
      </c>
      <c r="M2102" s="6" t="n">
        <v>23.205482</v>
      </c>
      <c r="AB2102" s="8" t="inlineStr">
        <is>
          <t>QISSwaps</t>
        </is>
      </c>
      <c r="AG2102" t="n">
        <v>0.000413</v>
      </c>
    </row>
    <row r="2103">
      <c r="A2103" t="inlineStr">
        <is>
          <t>QIS</t>
        </is>
      </c>
      <c r="B2103" t="inlineStr">
        <is>
          <t>EURCZK,Put,24.80514532134251,22/07/2025,23/06/2025</t>
        </is>
      </c>
      <c r="C2103" t="inlineStr">
        <is>
          <t>EURCZK,Put,24.80514532134251,22/07/2025,23/06/2025</t>
        </is>
      </c>
      <c r="G2103" s="1" t="n">
        <v>-4642.404832523897</v>
      </c>
      <c r="H2103" s="1" t="n">
        <v>0.0069634218784723</v>
      </c>
      <c r="K2103" s="4" t="n">
        <v>100943867.82</v>
      </c>
      <c r="L2103" s="5" t="n">
        <v>4350001</v>
      </c>
      <c r="M2103" s="6" t="n">
        <v>23.205482</v>
      </c>
      <c r="AB2103" s="8" t="inlineStr">
        <is>
          <t>QISSwaps</t>
        </is>
      </c>
      <c r="AG2103" t="n">
        <v>0.000413</v>
      </c>
    </row>
    <row r="2104">
      <c r="A2104" t="inlineStr">
        <is>
          <t>QIS</t>
        </is>
      </c>
      <c r="B2104" t="inlineStr">
        <is>
          <t>EURCZK,Put,24.8063349213728,02/07/2025,03/06/2025</t>
        </is>
      </c>
      <c r="C2104" t="inlineStr">
        <is>
          <t>EURCZK,Put,24.8063349213728,02/07/2025,03/06/2025</t>
        </is>
      </c>
      <c r="G2104" s="1" t="n">
        <v>-4797.613404462877</v>
      </c>
      <c r="K2104" s="4" t="n">
        <v>100943867.82</v>
      </c>
      <c r="L2104" s="5" t="n">
        <v>4350001</v>
      </c>
      <c r="M2104" s="6" t="n">
        <v>23.205482</v>
      </c>
      <c r="AB2104" s="8" t="inlineStr">
        <is>
          <t>QISSwaps</t>
        </is>
      </c>
      <c r="AG2104" t="n">
        <v>0.000413</v>
      </c>
    </row>
    <row r="2105">
      <c r="A2105" t="inlineStr">
        <is>
          <t>QIS</t>
        </is>
      </c>
      <c r="B2105" t="inlineStr">
        <is>
          <t>EURCZK,Put,24.809041832512637,15/07/2025,13/06/2025</t>
        </is>
      </c>
      <c r="C2105" t="inlineStr">
        <is>
          <t>EURCZK,Put,24.809041832512637,15/07/2025,13/06/2025</t>
        </is>
      </c>
      <c r="G2105" s="1" t="n">
        <v>-5256.352973241463</v>
      </c>
      <c r="H2105" s="1" t="n">
        <v>0.0068906043940207</v>
      </c>
      <c r="K2105" s="4" t="n">
        <v>100943867.82</v>
      </c>
      <c r="L2105" s="5" t="n">
        <v>4350001</v>
      </c>
      <c r="M2105" s="6" t="n">
        <v>23.205482</v>
      </c>
      <c r="AB2105" s="8" t="inlineStr">
        <is>
          <t>QISSwaps</t>
        </is>
      </c>
      <c r="AG2105" t="n">
        <v>0.000413</v>
      </c>
    </row>
    <row r="2106">
      <c r="A2106" t="inlineStr">
        <is>
          <t>QIS</t>
        </is>
      </c>
      <c r="B2106" t="inlineStr">
        <is>
          <t>EURCZK,Put,24.8097730396553,07/07/2025,05/06/2025</t>
        </is>
      </c>
      <c r="C2106" t="inlineStr">
        <is>
          <t>EURCZK,Put,24.8097730396553,07/07/2025,05/06/2025</t>
        </is>
      </c>
      <c r="G2106" s="1" t="n">
        <v>-5082.647725401676</v>
      </c>
      <c r="H2106" s="1" t="n">
        <v>0.006740991118753</v>
      </c>
      <c r="K2106" s="4" t="n">
        <v>100943867.82</v>
      </c>
      <c r="L2106" s="5" t="n">
        <v>4350001</v>
      </c>
      <c r="M2106" s="6" t="n">
        <v>23.205482</v>
      </c>
      <c r="AB2106" s="8" t="inlineStr">
        <is>
          <t>QISSwaps</t>
        </is>
      </c>
      <c r="AG2106" t="n">
        <v>0.000413</v>
      </c>
    </row>
    <row r="2107">
      <c r="A2107" t="inlineStr">
        <is>
          <t>QIS</t>
        </is>
      </c>
      <c r="B2107" t="inlineStr">
        <is>
          <t>EURCZK,Put,24.810101055368065,17/07/2025,17/06/2025</t>
        </is>
      </c>
      <c r="C2107" t="inlineStr">
        <is>
          <t>EURCZK,Put,24.810101055368065,17/07/2025,17/06/2025</t>
        </is>
      </c>
      <c r="G2107" s="1" t="n">
        <v>-5246.305600824379</v>
      </c>
      <c r="H2107" s="1" t="n">
        <v>0.0069854698880184</v>
      </c>
      <c r="K2107" s="4" t="n">
        <v>100943867.82</v>
      </c>
      <c r="L2107" s="5" t="n">
        <v>4350001</v>
      </c>
      <c r="M2107" s="6" t="n">
        <v>23.205482</v>
      </c>
      <c r="AB2107" s="8" t="inlineStr">
        <is>
          <t>QISSwaps</t>
        </is>
      </c>
      <c r="AG2107" t="n">
        <v>0.000413</v>
      </c>
    </row>
    <row r="2108">
      <c r="A2108" t="inlineStr">
        <is>
          <t>QIS</t>
        </is>
      </c>
      <c r="B2108" t="inlineStr">
        <is>
          <t>EURCZK,Put,24.81130380564821,18/07/2025,18/06/2025</t>
        </is>
      </c>
      <c r="C2108" t="inlineStr">
        <is>
          <t>EURCZK,Put,24.81130380564821,18/07/2025,18/06/2025</t>
        </is>
      </c>
      <c r="G2108" s="1" t="n">
        <v>-5143.838441818362</v>
      </c>
      <c r="H2108" s="1" t="n">
        <v>0.0070894297729665</v>
      </c>
      <c r="K2108" s="4" t="n">
        <v>100943867.82</v>
      </c>
      <c r="L2108" s="5" t="n">
        <v>4350001</v>
      </c>
      <c r="M2108" s="6" t="n">
        <v>23.205482</v>
      </c>
      <c r="AB2108" s="8" t="inlineStr">
        <is>
          <t>QISSwaps</t>
        </is>
      </c>
      <c r="AG2108" t="n">
        <v>0.000413</v>
      </c>
    </row>
    <row r="2109">
      <c r="A2109" t="inlineStr">
        <is>
          <t>QIS</t>
        </is>
      </c>
      <c r="B2109" t="inlineStr">
        <is>
          <t>EURCZK,Put,24.814351318957225,03/07/2025,04/06/2025</t>
        </is>
      </c>
      <c r="C2109" t="inlineStr">
        <is>
          <t>EURCZK,Put,24.814351318957225,03/07/2025,04/06/2025</t>
        </is>
      </c>
      <c r="G2109" s="1" t="n">
        <v>-4646.934746147937</v>
      </c>
      <c r="H2109" s="1" t="n">
        <v>0.0069616526000737</v>
      </c>
      <c r="K2109" s="4" t="n">
        <v>100943867.82</v>
      </c>
      <c r="L2109" s="5" t="n">
        <v>4350001</v>
      </c>
      <c r="M2109" s="6" t="n">
        <v>23.205482</v>
      </c>
      <c r="AB2109" s="8" t="inlineStr">
        <is>
          <t>QISSwaps</t>
        </is>
      </c>
      <c r="AG2109" t="n">
        <v>0.000413</v>
      </c>
    </row>
    <row r="2110">
      <c r="A2110" t="inlineStr">
        <is>
          <t>QIS</t>
        </is>
      </c>
      <c r="B2110" t="inlineStr">
        <is>
          <t>EURCZK,Put,24.82100048416888,21/07/2025,20/06/2025</t>
        </is>
      </c>
      <c r="C2110" t="inlineStr">
        <is>
          <t>EURCZK,Put,24.82100048416888,21/07/2025,20/06/2025</t>
        </is>
      </c>
      <c r="G2110" s="1" t="n">
        <v>-4769.574152114233</v>
      </c>
      <c r="H2110" s="1" t="n">
        <v>0.0075259517634552</v>
      </c>
      <c r="K2110" s="4" t="n">
        <v>100943867.82</v>
      </c>
      <c r="L2110" s="5" t="n">
        <v>4350001</v>
      </c>
      <c r="M2110" s="6" t="n">
        <v>23.205482</v>
      </c>
      <c r="AB2110" s="8" t="inlineStr">
        <is>
          <t>QISSwaps</t>
        </is>
      </c>
      <c r="AG2110" t="n">
        <v>0.000413</v>
      </c>
    </row>
    <row r="2111">
      <c r="A2111" t="inlineStr">
        <is>
          <t>QIS</t>
        </is>
      </c>
      <c r="B2111" t="inlineStr">
        <is>
          <t>EURCZK,Put,24.8358845727003,22/07/2025,23/06/2025</t>
        </is>
      </c>
      <c r="C2111" t="inlineStr">
        <is>
          <t>EURCZK,Put,24.8358845727003,22/07/2025,23/06/2025</t>
        </is>
      </c>
      <c r="G2111" s="1" t="n">
        <v>-4630.920181225351</v>
      </c>
      <c r="H2111" s="1" t="n">
        <v>0.0081686756580344</v>
      </c>
      <c r="K2111" s="4" t="n">
        <v>100943867.82</v>
      </c>
      <c r="L2111" s="5" t="n">
        <v>4350001</v>
      </c>
      <c r="M2111" s="6" t="n">
        <v>23.205482</v>
      </c>
      <c r="AB2111" s="8" t="inlineStr">
        <is>
          <t>QISSwaps</t>
        </is>
      </c>
      <c r="AG2111" t="n">
        <v>0.000413</v>
      </c>
    </row>
    <row r="2112">
      <c r="A2112" t="inlineStr">
        <is>
          <t>QIS</t>
        </is>
      </c>
      <c r="B2112" t="inlineStr">
        <is>
          <t>EURCZK,Put,24.837856182071366,02/07/2025,03/06/2025</t>
        </is>
      </c>
      <c r="C2112" t="inlineStr">
        <is>
          <t>EURCZK,Put,24.837856182071366,02/07/2025,03/06/2025</t>
        </is>
      </c>
      <c r="G2112" s="1" t="n">
        <v>-4785.444007702309</v>
      </c>
      <c r="K2112" s="4" t="n">
        <v>100943867.82</v>
      </c>
      <c r="L2112" s="5" t="n">
        <v>4350001</v>
      </c>
      <c r="M2112" s="6" t="n">
        <v>23.205482</v>
      </c>
      <c r="AB2112" s="8" t="inlineStr">
        <is>
          <t>QISSwaps</t>
        </is>
      </c>
      <c r="AG2112" t="n">
        <v>0.000413</v>
      </c>
    </row>
    <row r="2113">
      <c r="A2113" t="inlineStr">
        <is>
          <t>QIS</t>
        </is>
      </c>
      <c r="B2113" t="inlineStr">
        <is>
          <t>EURCZK,Put,24.869377442769927,02/07/2025,03/06/2025</t>
        </is>
      </c>
      <c r="C2113" t="inlineStr">
        <is>
          <t>EURCZK,Put,24.869377442769927,02/07/2025,03/06/2025</t>
        </is>
      </c>
      <c r="G2113" s="1" t="n">
        <v>-4773.320854750532</v>
      </c>
      <c r="K2113" s="4" t="n">
        <v>100943867.82</v>
      </c>
      <c r="L2113" s="5" t="n">
        <v>4350001</v>
      </c>
      <c r="M2113" s="6" t="n">
        <v>23.205482</v>
      </c>
      <c r="AB2113" s="8" t="inlineStr">
        <is>
          <t>QISSwaps</t>
        </is>
      </c>
      <c r="AG2113" t="n">
        <v>0.000413</v>
      </c>
    </row>
    <row r="2114">
      <c r="A2114" t="inlineStr">
        <is>
          <t>QIS</t>
        </is>
      </c>
      <c r="B2114" t="inlineStr">
        <is>
          <t>EURCZK,Put,24.90089870346849,02/07/2025,03/06/2025</t>
        </is>
      </c>
      <c r="C2114" t="inlineStr">
        <is>
          <t>EURCZK,Put,24.90089870346849,02/07/2025,03/06/2025</t>
        </is>
      </c>
      <c r="G2114" s="1" t="n">
        <v>-4761.243711601524</v>
      </c>
      <c r="K2114" s="4" t="n">
        <v>100943867.82</v>
      </c>
      <c r="L2114" s="5" t="n">
        <v>4350001</v>
      </c>
      <c r="M2114" s="6" t="n">
        <v>23.205482</v>
      </c>
      <c r="AB2114" s="8" t="inlineStr">
        <is>
          <t>QISSwaps</t>
        </is>
      </c>
      <c r="AG2114" t="n">
        <v>0.000413</v>
      </c>
    </row>
    <row r="2115">
      <c r="A2115" t="inlineStr">
        <is>
          <t>QIS</t>
        </is>
      </c>
      <c r="B2115" t="inlineStr">
        <is>
          <t>EURHUF,Call,400.24655999181766,28/07/2025,27/06/2025</t>
        </is>
      </c>
      <c r="C2115" t="inlineStr">
        <is>
          <t>EURHUF,Call,400.24655999181766,28/07/2025,27/06/2025</t>
        </is>
      </c>
      <c r="G2115" s="1" t="n">
        <v>-5469.14983939163</v>
      </c>
      <c r="H2115" s="1" t="n">
        <v>0.0085639622444028</v>
      </c>
      <c r="K2115" s="4" t="n">
        <v>100943867.82</v>
      </c>
      <c r="L2115" s="5" t="n">
        <v>4350001</v>
      </c>
      <c r="M2115" s="6" t="n">
        <v>23.205482</v>
      </c>
      <c r="AB2115" s="8" t="inlineStr">
        <is>
          <t>QISSwaps</t>
        </is>
      </c>
      <c r="AG2115" t="n">
        <v>0.000413</v>
      </c>
    </row>
    <row r="2116">
      <c r="A2116" t="inlineStr">
        <is>
          <t>QIS</t>
        </is>
      </c>
      <c r="B2116" t="inlineStr">
        <is>
          <t>EURHUF,Call,400.9252326156087,30/07/2025,01/07/2025</t>
        </is>
      </c>
      <c r="C2116" t="inlineStr">
        <is>
          <t>EURHUF,Call,400.9252326156087,30/07/2025,01/07/2025</t>
        </is>
      </c>
      <c r="G2116" s="1" t="n">
        <v>-5532.137391019588</v>
      </c>
      <c r="H2116" s="1" t="n">
        <v>0.008078457513518799</v>
      </c>
      <c r="K2116" s="4" t="n">
        <v>100943867.82</v>
      </c>
      <c r="L2116" s="5" t="n">
        <v>4350001</v>
      </c>
      <c r="M2116" s="6" t="n">
        <v>23.205482</v>
      </c>
      <c r="AB2116" s="8" t="inlineStr">
        <is>
          <t>QISSwaps</t>
        </is>
      </c>
      <c r="AG2116" t="n">
        <v>0.000413</v>
      </c>
    </row>
    <row r="2117">
      <c r="A2117" t="inlineStr">
        <is>
          <t>QIS</t>
        </is>
      </c>
      <c r="B2117" t="inlineStr">
        <is>
          <t>EURHUF,Call,401.0470628535636,25/07/2025,26/06/2025</t>
        </is>
      </c>
      <c r="C2117" t="inlineStr">
        <is>
          <t>EURHUF,Call,401.0470628535636,25/07/2025,26/06/2025</t>
        </is>
      </c>
      <c r="G2117" s="1" t="n">
        <v>-5618.569845231187</v>
      </c>
      <c r="H2117" s="1" t="n">
        <v>0.0070891862682574</v>
      </c>
      <c r="K2117" s="4" t="n">
        <v>100943867.82</v>
      </c>
      <c r="L2117" s="5" t="n">
        <v>4350001</v>
      </c>
      <c r="M2117" s="6" t="n">
        <v>23.205482</v>
      </c>
      <c r="AB2117" s="8" t="inlineStr">
        <is>
          <t>QISSwaps</t>
        </is>
      </c>
      <c r="AG2117" t="n">
        <v>0.000413</v>
      </c>
    </row>
    <row r="2118">
      <c r="A2118" t="inlineStr">
        <is>
          <t>QIS</t>
        </is>
      </c>
      <c r="B2118" t="inlineStr">
        <is>
          <t>EURHUF,Call,401.11819360514687,29/07/2025,30/06/2025</t>
        </is>
      </c>
      <c r="C2118" t="inlineStr">
        <is>
          <t>EURHUF,Call,401.11819360514687,29/07/2025,30/06/2025</t>
        </is>
      </c>
      <c r="G2118" s="1" t="n">
        <v>-5658.188374988475</v>
      </c>
      <c r="H2118" s="1" t="n">
        <v>0.0075411015323501</v>
      </c>
      <c r="K2118" s="4" t="n">
        <v>100943867.82</v>
      </c>
      <c r="L2118" s="5" t="n">
        <v>4350001</v>
      </c>
      <c r="M2118" s="6" t="n">
        <v>23.205482</v>
      </c>
      <c r="AB2118" s="8" t="inlineStr">
        <is>
          <t>QISSwaps</t>
        </is>
      </c>
      <c r="AG2118" t="n">
        <v>0.000413</v>
      </c>
    </row>
    <row r="2119">
      <c r="A2119" t="inlineStr">
        <is>
          <t>QIS</t>
        </is>
      </c>
      <c r="B2119" t="inlineStr">
        <is>
          <t>EURHUF,Call,401.11839433335336,28/07/2025,27/06/2025</t>
        </is>
      </c>
      <c r="C2119" t="inlineStr">
        <is>
          <t>EURHUF,Call,401.11839433335336,28/07/2025,27/06/2025</t>
        </is>
      </c>
      <c r="G2119" s="1" t="n">
        <v>-5445.401186315422</v>
      </c>
      <c r="H2119" s="1" t="n">
        <v>0.0072693173690239</v>
      </c>
      <c r="K2119" s="4" t="n">
        <v>100943867.82</v>
      </c>
      <c r="L2119" s="5" t="n">
        <v>4350001</v>
      </c>
      <c r="M2119" s="6" t="n">
        <v>23.205482</v>
      </c>
      <c r="AB2119" s="8" t="inlineStr">
        <is>
          <t>QISSwaps</t>
        </is>
      </c>
      <c r="AG2119" t="n">
        <v>0.000413</v>
      </c>
    </row>
    <row r="2120">
      <c r="A2120" t="inlineStr">
        <is>
          <t>QIS</t>
        </is>
      </c>
      <c r="B2120" t="inlineStr">
        <is>
          <t>EURHUF,Call,401.7314801768743,11/07/2025,11/06/2025</t>
        </is>
      </c>
      <c r="C2120" t="inlineStr">
        <is>
          <t>EURHUF,Call,401.7314801768743,11/07/2025,11/06/2025</t>
        </is>
      </c>
      <c r="G2120" s="1" t="n">
        <v>-5643.312791609325</v>
      </c>
      <c r="H2120" s="1" t="n">
        <v>0.0029585969093206</v>
      </c>
      <c r="K2120" s="4" t="n">
        <v>100943867.82</v>
      </c>
      <c r="L2120" s="5" t="n">
        <v>4350001</v>
      </c>
      <c r="M2120" s="6" t="n">
        <v>23.205482</v>
      </c>
      <c r="AB2120" s="8" t="inlineStr">
        <is>
          <t>QISSwaps</t>
        </is>
      </c>
      <c r="AG2120" t="n">
        <v>0.000413</v>
      </c>
    </row>
    <row r="2121">
      <c r="A2121" t="inlineStr">
        <is>
          <t>QIS</t>
        </is>
      </c>
      <c r="B2121" t="inlineStr">
        <is>
          <t>EURHUF,Call,401.8121813710214,30/07/2025,01/07/2025</t>
        </is>
      </c>
      <c r="C2121" t="inlineStr">
        <is>
          <t>EURHUF,Call,401.8121813710214,30/07/2025,01/07/2025</t>
        </is>
      </c>
      <c r="G2121" s="1" t="n">
        <v>-5507.741381533453</v>
      </c>
      <c r="H2121" s="1" t="n">
        <v>0.0068986079893257</v>
      </c>
      <c r="K2121" s="4" t="n">
        <v>100943867.82</v>
      </c>
      <c r="L2121" s="5" t="n">
        <v>4350001</v>
      </c>
      <c r="M2121" s="6" t="n">
        <v>23.205482</v>
      </c>
      <c r="AB2121" s="8" t="inlineStr">
        <is>
          <t>QISSwaps</t>
        </is>
      </c>
      <c r="AG2121" t="n">
        <v>0.000413</v>
      </c>
    </row>
    <row r="2122">
      <c r="A2122" t="inlineStr">
        <is>
          <t>QIS</t>
        </is>
      </c>
      <c r="B2122" t="inlineStr">
        <is>
          <t>EURHUF,Call,401.8535506321426,31/07/2025,02/07/2025</t>
        </is>
      </c>
      <c r="C2122" t="inlineStr">
        <is>
          <t>EURHUF,Call,401.8535506321426,31/07/2025,02/07/2025</t>
        </is>
      </c>
      <c r="G2122" s="1" t="n">
        <v>-5718.14080822324</v>
      </c>
      <c r="H2122" s="1" t="n">
        <v>0.0072433526946551</v>
      </c>
      <c r="K2122" s="4" t="n">
        <v>100943867.82</v>
      </c>
      <c r="L2122" s="5" t="n">
        <v>4350001</v>
      </c>
      <c r="M2122" s="6" t="n">
        <v>23.205482</v>
      </c>
      <c r="AB2122" s="8" t="inlineStr">
        <is>
          <t>QISSwaps</t>
        </is>
      </c>
      <c r="AG2122" t="n">
        <v>0.000413</v>
      </c>
    </row>
    <row r="2123">
      <c r="A2123" t="inlineStr">
        <is>
          <t>QIS</t>
        </is>
      </c>
      <c r="B2123" t="inlineStr">
        <is>
          <t>EURHUF,Call,401.93639186125597,25/07/2025,26/06/2025</t>
        </is>
      </c>
      <c r="C2123" t="inlineStr">
        <is>
          <t>EURHUF,Call,401.93639186125597,25/07/2025,26/06/2025</t>
        </is>
      </c>
      <c r="G2123" s="1" t="n">
        <v>-5593.733929372445</v>
      </c>
      <c r="H2123" s="1" t="n">
        <v>0.0059649899442593</v>
      </c>
      <c r="K2123" s="4" t="n">
        <v>100943867.82</v>
      </c>
      <c r="L2123" s="5" t="n">
        <v>4350001</v>
      </c>
      <c r="M2123" s="6" t="n">
        <v>23.205482</v>
      </c>
      <c r="AB2123" s="8" t="inlineStr">
        <is>
          <t>QISSwaps</t>
        </is>
      </c>
      <c r="AG2123" t="n">
        <v>0.000413</v>
      </c>
    </row>
    <row r="2124">
      <c r="A2124" t="inlineStr">
        <is>
          <t>QIS</t>
        </is>
      </c>
      <c r="B2124" t="inlineStr">
        <is>
          <t>EURHUF,Call,401.990228674889,28/07/2025,27/06/2025</t>
        </is>
      </c>
      <c r="C2124" t="inlineStr">
        <is>
          <t>EURHUF,Call,401.990228674889,28/07/2025,27/06/2025</t>
        </is>
      </c>
      <c r="G2124" s="1" t="n">
        <v>-5421.806883489815</v>
      </c>
      <c r="H2124" s="1" t="n">
        <v>0.0061685560079955</v>
      </c>
      <c r="K2124" s="4" t="n">
        <v>100943867.82</v>
      </c>
      <c r="L2124" s="5" t="n">
        <v>4350001</v>
      </c>
      <c r="M2124" s="6" t="n">
        <v>23.205482</v>
      </c>
      <c r="AB2124" s="8" t="inlineStr">
        <is>
          <t>QISSwaps</t>
        </is>
      </c>
      <c r="AG2124" t="n">
        <v>0.000413</v>
      </c>
    </row>
    <row r="2125">
      <c r="A2125" t="inlineStr">
        <is>
          <t>QIS</t>
        </is>
      </c>
      <c r="B2125" t="inlineStr">
        <is>
          <t>EURHUF,Call,402.02608196687584,29/07/2025,30/06/2025</t>
        </is>
      </c>
      <c r="C2125" t="inlineStr">
        <is>
          <t>EURHUF,Call,402.02608196687584,29/07/2025,30/06/2025</t>
        </is>
      </c>
      <c r="G2125" s="1" t="n">
        <v>-5632.661658178124</v>
      </c>
      <c r="H2125" s="1" t="n">
        <v>0.0063871131944285</v>
      </c>
      <c r="K2125" s="4" t="n">
        <v>100943867.82</v>
      </c>
      <c r="L2125" s="5" t="n">
        <v>4350001</v>
      </c>
      <c r="M2125" s="6" t="n">
        <v>23.205482</v>
      </c>
      <c r="AB2125" s="8" t="inlineStr">
        <is>
          <t>QISSwaps</t>
        </is>
      </c>
      <c r="AG2125" t="n">
        <v>0.000413</v>
      </c>
    </row>
    <row r="2126">
      <c r="A2126" t="inlineStr">
        <is>
          <t>QIS</t>
        </is>
      </c>
      <c r="B2126" t="inlineStr">
        <is>
          <t>EURHUF,Call,402.3999749472474,10/07/2025,10/06/2025</t>
        </is>
      </c>
      <c r="C2126" t="inlineStr">
        <is>
          <t>EURHUF,Call,402.3999749472474,10/07/2025,10/06/2025</t>
        </is>
      </c>
      <c r="G2126" s="1" t="n">
        <v>-5567.641088817506</v>
      </c>
      <c r="H2126" s="1" t="n">
        <v>0.0021035991976576</v>
      </c>
      <c r="K2126" s="4" t="n">
        <v>100943867.82</v>
      </c>
      <c r="L2126" s="5" t="n">
        <v>4350001</v>
      </c>
      <c r="M2126" s="6" t="n">
        <v>23.205482</v>
      </c>
      <c r="AB2126" s="8" t="inlineStr">
        <is>
          <t>QISSwaps</t>
        </is>
      </c>
      <c r="AG2126" t="n">
        <v>0.000413</v>
      </c>
    </row>
    <row r="2127">
      <c r="A2127" t="inlineStr">
        <is>
          <t>QIS</t>
        </is>
      </c>
      <c r="B2127" t="inlineStr">
        <is>
          <t>EURHUF,Call,402.4701364549755,14/07/2025,12/06/2025</t>
        </is>
      </c>
      <c r="C2127" t="inlineStr">
        <is>
          <t>EURHUF,Call,402.4701364549755,14/07/2025,12/06/2025</t>
        </is>
      </c>
      <c r="G2127" s="1" t="n">
        <v>-5993.667412133569</v>
      </c>
      <c r="H2127" s="1" t="n">
        <v>0.0026404272664534</v>
      </c>
      <c r="K2127" s="4" t="n">
        <v>100943867.82</v>
      </c>
      <c r="L2127" s="5" t="n">
        <v>4350001</v>
      </c>
      <c r="M2127" s="6" t="n">
        <v>23.205482</v>
      </c>
      <c r="AB2127" s="8" t="inlineStr">
        <is>
          <t>QISSwaps</t>
        </is>
      </c>
      <c r="AG2127" t="n">
        <v>0.000413</v>
      </c>
    </row>
    <row r="2128">
      <c r="A2128" t="inlineStr">
        <is>
          <t>QIS</t>
        </is>
      </c>
      <c r="B2128" t="inlineStr">
        <is>
          <t>EURHUF,Call,402.4710775298341,24/07/2025,25/06/2025</t>
        </is>
      </c>
      <c r="C2128" t="inlineStr">
        <is>
          <t>EURHUF,Call,402.4710775298341,24/07/2025,25/06/2025</t>
        </is>
      </c>
      <c r="G2128" s="1" t="n">
        <v>-5594.182834552107</v>
      </c>
      <c r="H2128" s="1" t="n">
        <v>0.0051178143258093</v>
      </c>
      <c r="K2128" s="4" t="n">
        <v>100943867.82</v>
      </c>
      <c r="L2128" s="5" t="n">
        <v>4350001</v>
      </c>
      <c r="M2128" s="6" t="n">
        <v>23.205482</v>
      </c>
      <c r="AB2128" s="8" t="inlineStr">
        <is>
          <t>QISSwaps</t>
        </is>
      </c>
      <c r="AG2128" t="n">
        <v>0.000413</v>
      </c>
    </row>
    <row r="2129">
      <c r="A2129" t="inlineStr">
        <is>
          <t>QIS</t>
        </is>
      </c>
      <c r="B2129" t="inlineStr">
        <is>
          <t>EURHUF,Call,402.511142034214,16/07/2025,16/06/2025</t>
        </is>
      </c>
      <c r="C2129" t="inlineStr">
        <is>
          <t>EURHUF,Call,402.511142034214,16/07/2025,16/06/2025</t>
        </is>
      </c>
      <c r="G2129" s="1" t="n">
        <v>-6421.23169426566</v>
      </c>
      <c r="H2129" s="1" t="n">
        <v>0.003160707229423</v>
      </c>
      <c r="K2129" s="4" t="n">
        <v>100943867.82</v>
      </c>
      <c r="L2129" s="5" t="n">
        <v>4350001</v>
      </c>
      <c r="M2129" s="6" t="n">
        <v>23.205482</v>
      </c>
      <c r="AB2129" s="8" t="inlineStr">
        <is>
          <t>QISSwaps</t>
        </is>
      </c>
      <c r="AG2129" t="n">
        <v>0.000413</v>
      </c>
    </row>
    <row r="2130">
      <c r="A2130" t="inlineStr">
        <is>
          <t>QIS</t>
        </is>
      </c>
      <c r="B2130" t="inlineStr">
        <is>
          <t>EURHUF,Call,402.6078539419318,11/07/2025,11/06/2025</t>
        </is>
      </c>
      <c r="C2130" t="inlineStr">
        <is>
          <t>EURHUF,Call,402.6078539419318,11/07/2025,11/06/2025</t>
        </is>
      </c>
      <c r="G2130" s="1" t="n">
        <v>-5618.771449334474</v>
      </c>
      <c r="H2130" s="1" t="n">
        <v>0.0022537636336371</v>
      </c>
      <c r="K2130" s="4" t="n">
        <v>100943867.82</v>
      </c>
      <c r="L2130" s="5" t="n">
        <v>4350001</v>
      </c>
      <c r="M2130" s="6" t="n">
        <v>23.205482</v>
      </c>
      <c r="AB2130" s="8" t="inlineStr">
        <is>
          <t>QISSwaps</t>
        </is>
      </c>
      <c r="AG2130" t="n">
        <v>0.000413</v>
      </c>
    </row>
    <row r="2131">
      <c r="A2131" t="inlineStr">
        <is>
          <t>QIS</t>
        </is>
      </c>
      <c r="B2131" t="inlineStr">
        <is>
          <t>EURHUF,Call,402.69913012643406,30/07/2025,01/07/2025</t>
        </is>
      </c>
      <c r="C2131" t="inlineStr">
        <is>
          <t>EURHUF,Call,402.69913012643406,30/07/2025,01/07/2025</t>
        </is>
      </c>
      <c r="G2131" s="1" t="n">
        <v>-5483.506391807921</v>
      </c>
      <c r="H2131" s="1" t="n">
        <v>0.0058953253586811</v>
      </c>
      <c r="K2131" s="4" t="n">
        <v>100943867.82</v>
      </c>
      <c r="L2131" s="5" t="n">
        <v>4350001</v>
      </c>
      <c r="M2131" s="6" t="n">
        <v>23.205482</v>
      </c>
      <c r="AB2131" s="8" t="inlineStr">
        <is>
          <t>QISSwaps</t>
        </is>
      </c>
      <c r="AG2131" t="n">
        <v>0.000413</v>
      </c>
    </row>
    <row r="2132">
      <c r="A2132" t="inlineStr">
        <is>
          <t>QIS</t>
        </is>
      </c>
      <c r="B2132" t="inlineStr">
        <is>
          <t>EURHUF,Call,402.7244561527541,23/07/2025,24/06/2025</t>
        </is>
      </c>
      <c r="C2132" t="inlineStr">
        <is>
          <t>EURHUF,Call,402.7244561527541,23/07/2025,24/06/2025</t>
        </is>
      </c>
      <c r="G2132" s="1" t="n">
        <v>-5542.620058647092</v>
      </c>
      <c r="H2132" s="1" t="n">
        <v>0.004493277503766</v>
      </c>
      <c r="K2132" s="4" t="n">
        <v>100943867.82</v>
      </c>
      <c r="L2132" s="5" t="n">
        <v>4350001</v>
      </c>
      <c r="M2132" s="6" t="n">
        <v>23.205482</v>
      </c>
      <c r="AB2132" s="8" t="inlineStr">
        <is>
          <t>QISSwaps</t>
        </is>
      </c>
      <c r="AG2132" t="n">
        <v>0.000413</v>
      </c>
    </row>
    <row r="2133">
      <c r="A2133" t="inlineStr">
        <is>
          <t>QIS</t>
        </is>
      </c>
      <c r="B2133" t="inlineStr">
        <is>
          <t>EURHUF,Call,402.7765881488134,31/07/2025,02/07/2025</t>
        </is>
      </c>
      <c r="C2133" t="inlineStr">
        <is>
          <t>EURHUF,Call,402.7765881488134,31/07/2025,02/07/2025</t>
        </is>
      </c>
      <c r="G2133" s="1" t="n">
        <v>-5691.962471050603</v>
      </c>
      <c r="H2133" s="1" t="n">
        <v>0.0061814715266937</v>
      </c>
      <c r="K2133" s="4" t="n">
        <v>100943867.82</v>
      </c>
      <c r="L2133" s="5" t="n">
        <v>4350001</v>
      </c>
      <c r="M2133" s="6" t="n">
        <v>23.205482</v>
      </c>
      <c r="AB2133" s="8" t="inlineStr">
        <is>
          <t>QISSwaps</t>
        </is>
      </c>
      <c r="AG2133" t="n">
        <v>0.000413</v>
      </c>
    </row>
    <row r="2134">
      <c r="A2134" t="inlineStr">
        <is>
          <t>QIS</t>
        </is>
      </c>
      <c r="B2134" t="inlineStr">
        <is>
          <t>EURHUF,Call,402.82572086894834,25/07/2025,26/06/2025</t>
        </is>
      </c>
      <c r="C2134" t="inlineStr">
        <is>
          <t>EURHUF,Call,402.82572086894834,25/07/2025,26/06/2025</t>
        </is>
      </c>
      <c r="G2134" s="1" t="n">
        <v>-5569.06232459591</v>
      </c>
      <c r="H2134" s="1" t="n">
        <v>0.0050274945468357</v>
      </c>
      <c r="K2134" s="4" t="n">
        <v>100943867.82</v>
      </c>
      <c r="L2134" s="5" t="n">
        <v>4350001</v>
      </c>
      <c r="M2134" s="6" t="n">
        <v>23.205482</v>
      </c>
      <c r="AB2134" s="8" t="inlineStr">
        <is>
          <t>QISSwaps</t>
        </is>
      </c>
      <c r="AG2134" t="n">
        <v>0.000413</v>
      </c>
    </row>
    <row r="2135">
      <c r="A2135" t="inlineStr">
        <is>
          <t>QIS</t>
        </is>
      </c>
      <c r="B2135" t="inlineStr">
        <is>
          <t>EURHUF,Call,402.86206301642466,28/07/2025,27/06/2025</t>
        </is>
      </c>
      <c r="C2135" t="inlineStr">
        <is>
          <t>EURHUF,Call,402.86206301642466,28/07/2025,27/06/2025</t>
        </is>
      </c>
      <c r="G2135" s="1" t="n">
        <v>-5398.365596243233</v>
      </c>
      <c r="H2135" s="1" t="n">
        <v>0.0052422595861256</v>
      </c>
      <c r="K2135" s="4" t="n">
        <v>100943867.82</v>
      </c>
      <c r="L2135" s="5" t="n">
        <v>4350001</v>
      </c>
      <c r="M2135" s="6" t="n">
        <v>23.205482</v>
      </c>
      <c r="AB2135" s="8" t="inlineStr">
        <is>
          <t>QISSwaps</t>
        </is>
      </c>
      <c r="AG2135" t="n">
        <v>0.000413</v>
      </c>
    </row>
    <row r="2136">
      <c r="A2136" t="inlineStr">
        <is>
          <t>QIS</t>
        </is>
      </c>
      <c r="B2136" t="inlineStr">
        <is>
          <t>EURHUF,Call,402.9339703286048,29/07/2025,30/06/2025</t>
        </is>
      </c>
      <c r="C2136" t="inlineStr">
        <is>
          <t>EURHUF,Call,402.9339703286048,29/07/2025,30/06/2025</t>
        </is>
      </c>
      <c r="G2136" s="1" t="n">
        <v>-5607.307296827656</v>
      </c>
      <c r="H2136" s="1" t="n">
        <v>0.0054174556498985</v>
      </c>
      <c r="K2136" s="4" t="n">
        <v>100943867.82</v>
      </c>
      <c r="L2136" s="5" t="n">
        <v>4350001</v>
      </c>
      <c r="M2136" s="6" t="n">
        <v>23.205482</v>
      </c>
      <c r="AB2136" s="8" t="inlineStr">
        <is>
          <t>QISSwaps</t>
        </is>
      </c>
      <c r="AG2136" t="n">
        <v>0.000413</v>
      </c>
    </row>
    <row r="2137">
      <c r="A2137" t="inlineStr">
        <is>
          <t>QIS</t>
        </is>
      </c>
      <c r="B2137" t="inlineStr">
        <is>
          <t>EURHUF,Call,403.25934953119906,10/07/2025,10/06/2025</t>
        </is>
      </c>
      <c r="C2137" t="inlineStr">
        <is>
          <t>EURHUF,Call,403.25934953119906,10/07/2025,10/06/2025</t>
        </is>
      </c>
      <c r="G2137" s="1" t="n">
        <v>-5543.936289452281</v>
      </c>
      <c r="H2137" s="1" t="n">
        <v>0.0015806218475103</v>
      </c>
      <c r="K2137" s="4" t="n">
        <v>100943867.82</v>
      </c>
      <c r="L2137" s="5" t="n">
        <v>4350001</v>
      </c>
      <c r="M2137" s="6" t="n">
        <v>23.205482</v>
      </c>
      <c r="AB2137" s="8" t="inlineStr">
        <is>
          <t>QISSwaps</t>
        </is>
      </c>
      <c r="AG2137" t="n">
        <v>0.000413</v>
      </c>
    </row>
    <row r="2138">
      <c r="A2138" t="inlineStr">
        <is>
          <t>QIS</t>
        </is>
      </c>
      <c r="B2138" t="inlineStr">
        <is>
          <t>EURHUF,Call,403.3612208063678,24/07/2025,25/06/2025</t>
        </is>
      </c>
      <c r="C2138" t="inlineStr">
        <is>
          <t>EURHUF,Call,403.3612208063678,24/07/2025,25/06/2025</t>
        </is>
      </c>
      <c r="G2138" s="1" t="n">
        <v>-5569.519433964654</v>
      </c>
      <c r="H2138" s="1" t="n">
        <v>0.0042993329616992</v>
      </c>
      <c r="K2138" s="4" t="n">
        <v>100943867.82</v>
      </c>
      <c r="L2138" s="5" t="n">
        <v>4350001</v>
      </c>
      <c r="M2138" s="6" t="n">
        <v>23.205482</v>
      </c>
      <c r="AB2138" s="8" t="inlineStr">
        <is>
          <t>QISSwaps</t>
        </is>
      </c>
      <c r="AG2138" t="n">
        <v>0.000413</v>
      </c>
    </row>
    <row r="2139">
      <c r="A2139" t="inlineStr">
        <is>
          <t>QIS</t>
        </is>
      </c>
      <c r="B2139" t="inlineStr">
        <is>
          <t>EURHUF,Call,403.4106782726057,14/07/2025,12/06/2025</t>
        </is>
      </c>
      <c r="C2139" t="inlineStr">
        <is>
          <t>EURHUF,Call,403.4106782726057,14/07/2025,12/06/2025</t>
        </is>
      </c>
      <c r="G2139" s="1" t="n">
        <v>-5965.751823677421</v>
      </c>
      <c r="H2139" s="1" t="n">
        <v>0.002014042941625</v>
      </c>
      <c r="K2139" s="4" t="n">
        <v>100943867.82</v>
      </c>
      <c r="L2139" s="5" t="n">
        <v>4350001</v>
      </c>
      <c r="M2139" s="6" t="n">
        <v>23.205482</v>
      </c>
      <c r="AB2139" s="8" t="inlineStr">
        <is>
          <t>QISSwaps</t>
        </is>
      </c>
      <c r="AG2139" t="n">
        <v>0.000413</v>
      </c>
    </row>
    <row r="2140">
      <c r="A2140" t="inlineStr">
        <is>
          <t>QIS</t>
        </is>
      </c>
      <c r="B2140" t="inlineStr">
        <is>
          <t>EURHUF,Call,403.4842277069893,11/07/2025,11/06/2025</t>
        </is>
      </c>
      <c r="C2140" t="inlineStr">
        <is>
          <t>EURHUF,Call,403.4842277069893,11/07/2025,11/06/2025</t>
        </is>
      </c>
      <c r="G2140" s="1" t="n">
        <v>-5594.389845815599</v>
      </c>
      <c r="H2140" s="1" t="n">
        <v>0.0017200994181085</v>
      </c>
      <c r="K2140" s="4" t="n">
        <v>100943867.82</v>
      </c>
      <c r="L2140" s="5" t="n">
        <v>4350001</v>
      </c>
      <c r="M2140" s="6" t="n">
        <v>23.205482</v>
      </c>
      <c r="AB2140" s="8" t="inlineStr">
        <is>
          <t>QISSwaps</t>
        </is>
      </c>
      <c r="AG2140" t="n">
        <v>0.000413</v>
      </c>
    </row>
    <row r="2141">
      <c r="A2141" t="inlineStr">
        <is>
          <t>QIS</t>
        </is>
      </c>
      <c r="B2141" t="inlineStr">
        <is>
          <t>EURHUF,Call,403.5208968302125,16/07/2025,16/06/2025</t>
        </is>
      </c>
      <c r="C2141" t="inlineStr">
        <is>
          <t>EURHUF,Call,403.5208968302125,16/07/2025,16/06/2025</t>
        </is>
      </c>
      <c r="G2141" s="1" t="n">
        <v>-6389.135428319746</v>
      </c>
      <c r="H2141" s="1" t="n">
        <v>0.0024440187112521</v>
      </c>
      <c r="K2141" s="4" t="n">
        <v>100943867.82</v>
      </c>
      <c r="L2141" s="5" t="n">
        <v>4350001</v>
      </c>
      <c r="M2141" s="6" t="n">
        <v>23.205482</v>
      </c>
      <c r="AB2141" s="8" t="inlineStr">
        <is>
          <t>QISSwaps</t>
        </is>
      </c>
      <c r="AG2141" t="n">
        <v>0.000413</v>
      </c>
    </row>
    <row r="2142">
      <c r="A2142" t="inlineStr">
        <is>
          <t>QIS</t>
        </is>
      </c>
      <c r="B2142" t="inlineStr">
        <is>
          <t>EURHUF,Call,403.58607888184673,30/07/2025,01/07/2025</t>
        </is>
      </c>
      <c r="C2142" t="inlineStr">
        <is>
          <t>EURHUF,Call,403.58607888184673,30/07/2025,01/07/2025</t>
        </is>
      </c>
      <c r="G2142" s="1" t="n">
        <v>-5459.43100792676</v>
      </c>
      <c r="H2142" s="1" t="n">
        <v>0.0050503303042787</v>
      </c>
      <c r="K2142" s="4" t="n">
        <v>100943867.82</v>
      </c>
      <c r="L2142" s="5" t="n">
        <v>4350001</v>
      </c>
      <c r="M2142" s="6" t="n">
        <v>23.205482</v>
      </c>
      <c r="AB2142" s="8" t="inlineStr">
        <is>
          <t>QISSwaps</t>
        </is>
      </c>
      <c r="AG2142" t="n">
        <v>0.000413</v>
      </c>
    </row>
    <row r="2143">
      <c r="A2143" t="inlineStr">
        <is>
          <t>QIS</t>
        </is>
      </c>
      <c r="B2143" t="inlineStr">
        <is>
          <t>EURHUF,Call,403.59288391235003,23/07/2025,24/06/2025</t>
        </is>
      </c>
      <c r="C2143" t="inlineStr">
        <is>
          <t>EURHUF,Call,403.59288391235003,23/07/2025,24/06/2025</t>
        </is>
      </c>
      <c r="G2143" s="1" t="n">
        <v>-5518.793144191781</v>
      </c>
      <c r="H2143" s="1" t="n">
        <v>0.0037718508283997</v>
      </c>
      <c r="K2143" s="4" t="n">
        <v>100943867.82</v>
      </c>
      <c r="L2143" s="5" t="n">
        <v>4350001</v>
      </c>
      <c r="M2143" s="6" t="n">
        <v>23.205482</v>
      </c>
      <c r="AB2143" s="8" t="inlineStr">
        <is>
          <t>QISSwaps</t>
        </is>
      </c>
      <c r="AG2143" t="n">
        <v>0.000413</v>
      </c>
    </row>
    <row r="2144">
      <c r="A2144" t="inlineStr">
        <is>
          <t>QIS</t>
        </is>
      </c>
      <c r="B2144" t="inlineStr">
        <is>
          <t>EURHUF,Call,403.69962566548423,31/07/2025,02/07/2025</t>
        </is>
      </c>
      <c r="C2144" t="inlineStr">
        <is>
          <t>EURHUF,Call,403.69962566548423,31/07/2025,02/07/2025</t>
        </is>
      </c>
      <c r="G2144" s="1" t="n">
        <v>-5665.963494602112</v>
      </c>
      <c r="H2144" s="1" t="n">
        <v>0.0052868389011008</v>
      </c>
      <c r="K2144" s="4" t="n">
        <v>100943867.82</v>
      </c>
      <c r="L2144" s="5" t="n">
        <v>4350001</v>
      </c>
      <c r="M2144" s="6" t="n">
        <v>23.205482</v>
      </c>
      <c r="AB2144" s="8" t="inlineStr">
        <is>
          <t>QISSwaps</t>
        </is>
      </c>
      <c r="AG2144" t="n">
        <v>0.000413</v>
      </c>
    </row>
    <row r="2145">
      <c r="A2145" t="inlineStr">
        <is>
          <t>QIS</t>
        </is>
      </c>
      <c r="B2145" t="inlineStr">
        <is>
          <t>EURHUF,Call,403.71504987664065,25/07/2025,26/06/2025</t>
        </is>
      </c>
      <c r="C2145" t="inlineStr">
        <is>
          <t>EURHUF,Call,403.71504987664065,25/07/2025,26/06/2025</t>
        </is>
      </c>
      <c r="G2145" s="1" t="n">
        <v>-5544.553584678124</v>
      </c>
      <c r="H2145" s="1" t="n">
        <v>0.0042511966018169</v>
      </c>
      <c r="K2145" s="4" t="n">
        <v>100943867.82</v>
      </c>
      <c r="L2145" s="5" t="n">
        <v>4350001</v>
      </c>
      <c r="M2145" s="6" t="n">
        <v>23.205482</v>
      </c>
      <c r="AB2145" s="8" t="inlineStr">
        <is>
          <t>QISSwaps</t>
        </is>
      </c>
      <c r="AG2145" t="n">
        <v>0.000413</v>
      </c>
    </row>
    <row r="2146">
      <c r="A2146" t="inlineStr">
        <is>
          <t>QIS</t>
        </is>
      </c>
      <c r="B2146" t="inlineStr">
        <is>
          <t>EURHUF,Call,403.7338973579603,28/07/2025,27/06/2025</t>
        </is>
      </c>
      <c r="C2146" t="inlineStr">
        <is>
          <t>EURHUF,Call,403.7338973579603,28/07/2025,27/06/2025</t>
        </is>
      </c>
      <c r="G2146" s="1" t="n">
        <v>-5375.076004299184</v>
      </c>
      <c r="H2146" s="1" t="n">
        <v>0.0044679106326514</v>
      </c>
      <c r="K2146" s="4" t="n">
        <v>100943867.82</v>
      </c>
      <c r="L2146" s="5" t="n">
        <v>4350001</v>
      </c>
      <c r="M2146" s="6" t="n">
        <v>23.205482</v>
      </c>
      <c r="AB2146" s="8" t="inlineStr">
        <is>
          <t>QISSwaps</t>
        </is>
      </c>
      <c r="AG2146" t="n">
        <v>0.000413</v>
      </c>
    </row>
    <row r="2147">
      <c r="A2147" t="inlineStr">
        <is>
          <t>QIS</t>
        </is>
      </c>
      <c r="B2147" t="inlineStr">
        <is>
          <t>EURHUF,Call,403.84185869033377,29/07/2025,30/06/2025</t>
        </is>
      </c>
      <c r="C2147" t="inlineStr">
        <is>
          <t>EURHUF,Call,403.84185869033377,29/07/2025,30/06/2025</t>
        </is>
      </c>
      <c r="G2147" s="1" t="n">
        <v>-5582.123742771774</v>
      </c>
      <c r="H2147" s="1" t="n">
        <v>0.0046089432002621</v>
      </c>
      <c r="K2147" s="4" t="n">
        <v>100943867.82</v>
      </c>
      <c r="L2147" s="5" t="n">
        <v>4350001</v>
      </c>
      <c r="M2147" s="6" t="n">
        <v>23.205482</v>
      </c>
      <c r="AB2147" s="8" t="inlineStr">
        <is>
          <t>QISSwaps</t>
        </is>
      </c>
      <c r="AG2147" t="n">
        <v>0.000413</v>
      </c>
    </row>
    <row r="2148">
      <c r="A2148" t="inlineStr">
        <is>
          <t>QIS</t>
        </is>
      </c>
      <c r="B2148" t="inlineStr">
        <is>
          <t>EURHUF,Call,404.1187241151507,10/07/2025,10/06/2025</t>
        </is>
      </c>
      <c r="C2148" t="inlineStr">
        <is>
          <t>EURHUF,Call,404.1187241151507,10/07/2025,10/06/2025</t>
        </is>
      </c>
      <c r="G2148" s="1" t="n">
        <v>-5520.382556837855</v>
      </c>
      <c r="H2148" s="1" t="n">
        <v>0.0011852369620378</v>
      </c>
      <c r="K2148" s="4" t="n">
        <v>100943867.82</v>
      </c>
      <c r="L2148" s="5" t="n">
        <v>4350001</v>
      </c>
      <c r="M2148" s="6" t="n">
        <v>23.205482</v>
      </c>
      <c r="AB2148" s="8" t="inlineStr">
        <is>
          <t>QISSwaps</t>
        </is>
      </c>
      <c r="AG2148" t="n">
        <v>0.000413</v>
      </c>
    </row>
    <row r="2149">
      <c r="A2149" t="inlineStr">
        <is>
          <t>QIS</t>
        </is>
      </c>
      <c r="B2149" t="inlineStr">
        <is>
          <t>EURHUF,Call,404.16021976340346,15/07/2025,13/06/2025</t>
        </is>
      </c>
      <c r="C2149" t="inlineStr">
        <is>
          <t>EURHUF,Call,404.16021976340346,15/07/2025,13/06/2025</t>
        </is>
      </c>
      <c r="G2149" s="1" t="n">
        <v>-6303.463910768922</v>
      </c>
      <c r="H2149" s="1" t="n">
        <v>0.0018559132283185</v>
      </c>
      <c r="K2149" s="4" t="n">
        <v>100943867.82</v>
      </c>
      <c r="L2149" s="5" t="n">
        <v>4350001</v>
      </c>
      <c r="M2149" s="6" t="n">
        <v>23.205482</v>
      </c>
      <c r="AB2149" s="8" t="inlineStr">
        <is>
          <t>QISSwaps</t>
        </is>
      </c>
      <c r="AG2149" t="n">
        <v>0.000413</v>
      </c>
    </row>
    <row r="2150">
      <c r="A2150" t="inlineStr">
        <is>
          <t>QIS</t>
        </is>
      </c>
      <c r="B2150" t="inlineStr">
        <is>
          <t>EURHUF,Call,404.2513640829015,24/07/2025,25/06/2025</t>
        </is>
      </c>
      <c r="C2150" t="inlineStr">
        <is>
          <t>EURHUF,Call,404.2513640829015,24/07/2025,25/06/2025</t>
        </is>
      </c>
      <c r="G2150" s="1" t="n">
        <v>-5545.018777024659</v>
      </c>
      <c r="H2150" s="1" t="n">
        <v>0.0036262897705737</v>
      </c>
      <c r="K2150" s="4" t="n">
        <v>100943867.82</v>
      </c>
      <c r="L2150" s="5" t="n">
        <v>4350001</v>
      </c>
      <c r="M2150" s="6" t="n">
        <v>23.205482</v>
      </c>
      <c r="AB2150" s="8" t="inlineStr">
        <is>
          <t>QISSwaps</t>
        </is>
      </c>
      <c r="AG2150" t="n">
        <v>0.000413</v>
      </c>
    </row>
    <row r="2151">
      <c r="A2151" t="inlineStr">
        <is>
          <t>QIS</t>
        </is>
      </c>
      <c r="B2151" t="inlineStr">
        <is>
          <t>EURHUF,Call,404.3512200902359,14/07/2025,12/06/2025</t>
        </is>
      </c>
      <c r="C2151" t="inlineStr">
        <is>
          <t>EURHUF,Call,404.3512200902359,14/07/2025,12/06/2025</t>
        </is>
      </c>
      <c r="G2151" s="1" t="n">
        <v>-5938.030807877237</v>
      </c>
      <c r="H2151" s="1" t="n">
        <v>0.0015404832110542</v>
      </c>
      <c r="K2151" s="4" t="n">
        <v>100943867.82</v>
      </c>
      <c r="L2151" s="5" t="n">
        <v>4350001</v>
      </c>
      <c r="M2151" s="6" t="n">
        <v>23.205482</v>
      </c>
      <c r="AB2151" s="8" t="inlineStr">
        <is>
          <t>QISSwaps</t>
        </is>
      </c>
      <c r="AG2151" t="n">
        <v>0.000413</v>
      </c>
    </row>
    <row r="2152">
      <c r="A2152" t="inlineStr">
        <is>
          <t>QIS</t>
        </is>
      </c>
      <c r="B2152" t="inlineStr">
        <is>
          <t>EURHUF,Call,404.3606014720468,11/07/2025,11/06/2025</t>
        </is>
      </c>
      <c r="C2152" t="inlineStr">
        <is>
          <t>EURHUF,Call,404.3606014720468,11/07/2025,11/06/2025</t>
        </is>
      </c>
      <c r="G2152" s="1" t="n">
        <v>-5570.16659774241</v>
      </c>
      <c r="H2152" s="1" t="n">
        <v>0.0013133577365529</v>
      </c>
      <c r="K2152" s="4" t="n">
        <v>100943867.82</v>
      </c>
      <c r="L2152" s="5" t="n">
        <v>4350001</v>
      </c>
      <c r="M2152" s="6" t="n">
        <v>23.205482</v>
      </c>
      <c r="AB2152" s="8" t="inlineStr">
        <is>
          <t>QISSwaps</t>
        </is>
      </c>
      <c r="AG2152" t="n">
        <v>0.000413</v>
      </c>
    </row>
    <row r="2153">
      <c r="A2153" t="inlineStr">
        <is>
          <t>QIS</t>
        </is>
      </c>
      <c r="B2153" t="inlineStr">
        <is>
          <t>EURHUF,Call,404.461311671946,23/07/2025,24/06/2025</t>
        </is>
      </c>
      <c r="C2153" t="inlineStr">
        <is>
          <t>EURHUF,Call,404.461311671946,23/07/2025,24/06/2025</t>
        </is>
      </c>
      <c r="G2153" s="1" t="n">
        <v>-5495.119542782441</v>
      </c>
      <c r="H2153" s="1" t="n">
        <v>0.0031787945033631</v>
      </c>
      <c r="K2153" s="4" t="n">
        <v>100943867.82</v>
      </c>
      <c r="L2153" s="5" t="n">
        <v>4350001</v>
      </c>
      <c r="M2153" s="6" t="n">
        <v>23.205482</v>
      </c>
      <c r="AB2153" s="8" t="inlineStr">
        <is>
          <t>QISSwaps</t>
        </is>
      </c>
      <c r="AG2153" t="n">
        <v>0.000413</v>
      </c>
    </row>
    <row r="2154">
      <c r="A2154" t="inlineStr">
        <is>
          <t>QIS</t>
        </is>
      </c>
      <c r="B2154" t="inlineStr">
        <is>
          <t>EURHUF,Call,404.4730276372594,30/07/2025,01/07/2025</t>
        </is>
      </c>
      <c r="C2154" t="inlineStr">
        <is>
          <t>EURHUF,Call,404.4730276372594,30/07/2025,01/07/2025</t>
        </is>
      </c>
      <c r="G2154" s="1" t="n">
        <v>-5435.513831459206</v>
      </c>
      <c r="H2154" s="1" t="n">
        <v>0.0043428217832849</v>
      </c>
      <c r="K2154" s="4" t="n">
        <v>100943867.82</v>
      </c>
      <c r="L2154" s="5" t="n">
        <v>4350001</v>
      </c>
      <c r="M2154" s="6" t="n">
        <v>23.205482</v>
      </c>
      <c r="AB2154" s="8" t="inlineStr">
        <is>
          <t>QISSwaps</t>
        </is>
      </c>
      <c r="AG2154" t="n">
        <v>0.000413</v>
      </c>
    </row>
    <row r="2155">
      <c r="A2155" t="inlineStr">
        <is>
          <t>QIS</t>
        </is>
      </c>
      <c r="B2155" t="inlineStr">
        <is>
          <t>EURHUF,Call,404.5122667798653,21/07/2025,20/06/2025</t>
        </is>
      </c>
      <c r="C2155" t="inlineStr">
        <is>
          <t>EURHUF,Call,404.5122667798653,21/07/2025,20/06/2025</t>
        </is>
      </c>
      <c r="G2155" s="1" t="n">
        <v>-6039.379566716179</v>
      </c>
      <c r="H2155" s="1" t="n">
        <v>0.002684828974888</v>
      </c>
      <c r="K2155" s="4" t="n">
        <v>100943867.82</v>
      </c>
      <c r="L2155" s="5" t="n">
        <v>4350001</v>
      </c>
      <c r="M2155" s="6" t="n">
        <v>23.205482</v>
      </c>
      <c r="AB2155" s="8" t="inlineStr">
        <is>
          <t>QISSwaps</t>
        </is>
      </c>
      <c r="AG2155" t="n">
        <v>0.000413</v>
      </c>
    </row>
    <row r="2156">
      <c r="A2156" t="inlineStr">
        <is>
          <t>QIS</t>
        </is>
      </c>
      <c r="B2156" t="inlineStr">
        <is>
          <t>EURHUF,Call,404.53065162621107,16/07/2025,16/06/2025</t>
        </is>
      </c>
      <c r="C2156" t="inlineStr">
        <is>
          <t>EURHUF,Call,404.53065162621107,16/07/2025,16/06/2025</t>
        </is>
      </c>
      <c r="G2156" s="1" t="n">
        <v>-6357.279210138216</v>
      </c>
      <c r="H2156" s="1" t="n">
        <v>0.0019008186046428</v>
      </c>
      <c r="K2156" s="4" t="n">
        <v>100943867.82</v>
      </c>
      <c r="L2156" s="5" t="n">
        <v>4350001</v>
      </c>
      <c r="M2156" s="6" t="n">
        <v>23.205482</v>
      </c>
      <c r="AB2156" s="8" t="inlineStr">
        <is>
          <t>QISSwaps</t>
        </is>
      </c>
      <c r="AG2156" t="n">
        <v>0.000413</v>
      </c>
    </row>
    <row r="2157">
      <c r="A2157" t="inlineStr">
        <is>
          <t>QIS</t>
        </is>
      </c>
      <c r="B2157" t="inlineStr">
        <is>
          <t>EURHUF,Call,404.5508531554769,09/07/2025,06/06/2025</t>
        </is>
      </c>
      <c r="C2157" t="inlineStr">
        <is>
          <t>EURHUF,Call,404.5508531554769,09/07/2025,06/06/2025</t>
        </is>
      </c>
      <c r="G2157" s="1" t="n">
        <v>-5764.534414815393</v>
      </c>
      <c r="H2157" s="1" t="n">
        <v>0.0007702723322533</v>
      </c>
      <c r="K2157" s="4" t="n">
        <v>100943867.82</v>
      </c>
      <c r="L2157" s="5" t="n">
        <v>4350001</v>
      </c>
      <c r="M2157" s="6" t="n">
        <v>23.205482</v>
      </c>
      <c r="AB2157" s="8" t="inlineStr">
        <is>
          <t>QISSwaps</t>
        </is>
      </c>
      <c r="AG2157" t="n">
        <v>0.000413</v>
      </c>
    </row>
    <row r="2158">
      <c r="A2158" t="inlineStr">
        <is>
          <t>QIS</t>
        </is>
      </c>
      <c r="B2158" t="inlineStr">
        <is>
          <t>EURHUF,Call,404.604378884333,25/07/2025,26/06/2025</t>
        </is>
      </c>
      <c r="C2158" t="inlineStr">
        <is>
          <t>EURHUF,Call,404.604378884333,25/07/2025,26/06/2025</t>
        </is>
      </c>
      <c r="G2158" s="1" t="n">
        <v>-5520.206279272275</v>
      </c>
      <c r="H2158" s="1" t="n">
        <v>0.0036089497763068</v>
      </c>
      <c r="K2158" s="4" t="n">
        <v>100943867.82</v>
      </c>
      <c r="L2158" s="5" t="n">
        <v>4350001</v>
      </c>
      <c r="M2158" s="6" t="n">
        <v>23.205482</v>
      </c>
      <c r="AB2158" s="8" t="inlineStr">
        <is>
          <t>QISSwaps</t>
        </is>
      </c>
      <c r="AG2158" t="n">
        <v>0.000413</v>
      </c>
    </row>
    <row r="2159">
      <c r="A2159" t="inlineStr">
        <is>
          <t>QIS</t>
        </is>
      </c>
      <c r="B2159" t="inlineStr">
        <is>
          <t>EURHUF,Call,404.60573169949595,28/07/2025,27/06/2025</t>
        </is>
      </c>
      <c r="C2159" t="inlineStr">
        <is>
          <t>EURHUF,Call,404.60573169949595,28/07/2025,27/06/2025</t>
        </is>
      </c>
      <c r="G2159" s="1" t="n">
        <v>-5351.936801590335</v>
      </c>
      <c r="H2159" s="1" t="n">
        <v>0.0038225388403978</v>
      </c>
      <c r="K2159" s="4" t="n">
        <v>100943867.82</v>
      </c>
      <c r="L2159" s="5" t="n">
        <v>4350001</v>
      </c>
      <c r="M2159" s="6" t="n">
        <v>23.205482</v>
      </c>
      <c r="AB2159" s="8" t="inlineStr">
        <is>
          <t>QISSwaps</t>
        </is>
      </c>
      <c r="AG2159" t="n">
        <v>0.000413</v>
      </c>
    </row>
    <row r="2160">
      <c r="A2160" t="inlineStr">
        <is>
          <t>QIS</t>
        </is>
      </c>
      <c r="B2160" t="inlineStr">
        <is>
          <t>EURHUF,Call,404.622663182155,31/07/2025,02/07/2025</t>
        </is>
      </c>
      <c r="C2160" t="inlineStr">
        <is>
          <t>EURHUF,Call,404.622663182155,31/07/2025,02/07/2025</t>
        </is>
      </c>
      <c r="G2160" s="1" t="n">
        <v>-5640.142244093443</v>
      </c>
      <c r="H2160" s="1" t="n">
        <v>0.0045408789345797</v>
      </c>
      <c r="K2160" s="4" t="n">
        <v>100943867.82</v>
      </c>
      <c r="L2160" s="5" t="n">
        <v>4350001</v>
      </c>
      <c r="M2160" s="6" t="n">
        <v>23.205482</v>
      </c>
      <c r="AB2160" s="8" t="inlineStr">
        <is>
          <t>QISSwaps</t>
        </is>
      </c>
      <c r="AG2160" t="n">
        <v>0.000413</v>
      </c>
    </row>
    <row r="2161">
      <c r="A2161" t="inlineStr">
        <is>
          <t>QIS</t>
        </is>
      </c>
      <c r="B2161" t="inlineStr">
        <is>
          <t>EURHUF,Call,404.6500796655166,02/07/2025,02/06/2025</t>
        </is>
      </c>
      <c r="C2161" t="inlineStr">
        <is>
          <t>EURHUF,Call,404.6500796655166,02/07/2025,02/06/2025</t>
        </is>
      </c>
      <c r="G2161" s="1" t="n">
        <v>-5967.007176378389</v>
      </c>
      <c r="K2161" s="4" t="n">
        <v>100943867.82</v>
      </c>
      <c r="L2161" s="5" t="n">
        <v>4350001</v>
      </c>
      <c r="M2161" s="6" t="n">
        <v>23.205482</v>
      </c>
      <c r="AB2161" s="8" t="inlineStr">
        <is>
          <t>QISSwaps</t>
        </is>
      </c>
      <c r="AG2161" t="n">
        <v>0.000413</v>
      </c>
    </row>
    <row r="2162">
      <c r="A2162" t="inlineStr">
        <is>
          <t>QIS</t>
        </is>
      </c>
      <c r="B2162" t="inlineStr">
        <is>
          <t>EURHUF,Call,404.7022522831716,18/07/2025,18/06/2025</t>
        </is>
      </c>
      <c r="C2162" t="inlineStr">
        <is>
          <t>EURHUF,Call,404.7022522831716,18/07/2025,18/06/2025</t>
        </is>
      </c>
      <c r="G2162" s="1" t="n">
        <v>-6262.246370204159</v>
      </c>
      <c r="H2162" s="1" t="n">
        <v>0.0023495444747815</v>
      </c>
      <c r="K2162" s="4" t="n">
        <v>100943867.82</v>
      </c>
      <c r="L2162" s="5" t="n">
        <v>4350001</v>
      </c>
      <c r="M2162" s="6" t="n">
        <v>23.205482</v>
      </c>
      <c r="AB2162" s="8" t="inlineStr">
        <is>
          <t>QISSwaps</t>
        </is>
      </c>
      <c r="AG2162" t="n">
        <v>0.000413</v>
      </c>
    </row>
    <row r="2163">
      <c r="A2163" t="inlineStr">
        <is>
          <t>QIS</t>
        </is>
      </c>
      <c r="B2163" t="inlineStr">
        <is>
          <t>EURHUF,Call,404.74974705206273,29/07/2025,30/06/2025</t>
        </is>
      </c>
      <c r="C2163" t="inlineStr">
        <is>
          <t>EURHUF,Call,404.74974705206273,29/07/2025,30/06/2025</t>
        </is>
      </c>
      <c r="G2163" s="1" t="n">
        <v>-5557.109465188979</v>
      </c>
      <c r="H2163" s="1" t="n">
        <v>0.0039361336912352</v>
      </c>
      <c r="K2163" s="4" t="n">
        <v>100943867.82</v>
      </c>
      <c r="L2163" s="5" t="n">
        <v>4350001</v>
      </c>
      <c r="M2163" s="6" t="n">
        <v>23.205482</v>
      </c>
      <c r="AB2163" s="8" t="inlineStr">
        <is>
          <t>QISSwaps</t>
        </is>
      </c>
      <c r="AG2163" t="n">
        <v>0.000413</v>
      </c>
    </row>
    <row r="2164">
      <c r="A2164" t="inlineStr">
        <is>
          <t>QIS</t>
        </is>
      </c>
      <c r="B2164" t="inlineStr">
        <is>
          <t>EURHUF,Call,404.75422266081364,08/07/2025,05/06/2025</t>
        </is>
      </c>
      <c r="C2164" t="inlineStr">
        <is>
          <t>EURHUF,Call,404.75422266081364,08/07/2025,05/06/2025</t>
        </is>
      </c>
      <c r="G2164" s="1" t="n">
        <v>-6004.378104644733</v>
      </c>
      <c r="H2164" s="1" t="n">
        <v>0.000474751098749</v>
      </c>
      <c r="K2164" s="4" t="n">
        <v>100943867.82</v>
      </c>
      <c r="L2164" s="5" t="n">
        <v>4350001</v>
      </c>
      <c r="M2164" s="6" t="n">
        <v>23.205482</v>
      </c>
      <c r="AB2164" s="8" t="inlineStr">
        <is>
          <t>QISSwaps</t>
        </is>
      </c>
      <c r="AG2164" t="n">
        <v>0.000413</v>
      </c>
    </row>
    <row r="2165">
      <c r="A2165" t="inlineStr">
        <is>
          <t>QIS</t>
        </is>
      </c>
      <c r="B2165" t="inlineStr">
        <is>
          <t>EURHUF,Call,404.9103899197826,07/07/2025,04/06/2025</t>
        </is>
      </c>
      <c r="C2165" t="inlineStr">
        <is>
          <t>EURHUF,Call,404.9103899197826,07/07/2025,04/06/2025</t>
        </is>
      </c>
      <c r="G2165" s="1" t="n">
        <v>-6039.737464839266</v>
      </c>
      <c r="H2165" s="1" t="n">
        <v>0.0002386474035983</v>
      </c>
      <c r="K2165" s="4" t="n">
        <v>100943867.82</v>
      </c>
      <c r="L2165" s="5" t="n">
        <v>4350001</v>
      </c>
      <c r="M2165" s="6" t="n">
        <v>23.205482</v>
      </c>
      <c r="AB2165" s="8" t="inlineStr">
        <is>
          <t>QISSwaps</t>
        </is>
      </c>
      <c r="AG2165" t="n">
        <v>0.000413</v>
      </c>
    </row>
    <row r="2166">
      <c r="A2166" t="inlineStr">
        <is>
          <t>QIS</t>
        </is>
      </c>
      <c r="B2166" t="inlineStr">
        <is>
          <t>EURHUF,Call,404.97809869910236,10/07/2025,10/06/2025</t>
        </is>
      </c>
      <c r="C2166" t="inlineStr">
        <is>
          <t>EURHUF,Call,404.97809869910236,10/07/2025,10/06/2025</t>
        </is>
      </c>
      <c r="G2166" s="1" t="n">
        <v>-5496.978610064634</v>
      </c>
      <c r="H2166" s="1" t="n">
        <v>0.000879789872825</v>
      </c>
      <c r="K2166" s="4" t="n">
        <v>100943867.82</v>
      </c>
      <c r="L2166" s="5" t="n">
        <v>4350001</v>
      </c>
      <c r="M2166" s="6" t="n">
        <v>23.205482</v>
      </c>
      <c r="AB2166" s="8" t="inlineStr">
        <is>
          <t>QISSwaps</t>
        </is>
      </c>
      <c r="AG2166" t="n">
        <v>0.000413</v>
      </c>
    </row>
    <row r="2167">
      <c r="A2167" t="inlineStr">
        <is>
          <t>QIS</t>
        </is>
      </c>
      <c r="B2167" t="inlineStr">
        <is>
          <t>EURHUF,Call,405.0948193114068,17/07/2025,17/06/2025</t>
        </is>
      </c>
      <c r="C2167" t="inlineStr">
        <is>
          <t>EURHUF,Call,405.0948193114068,17/07/2025,17/06/2025</t>
        </is>
      </c>
      <c r="G2167" s="1" t="n">
        <v>-6671.263153009087</v>
      </c>
      <c r="H2167" s="1" t="n">
        <v>0.0019346943330339</v>
      </c>
      <c r="K2167" s="4" t="n">
        <v>100943867.82</v>
      </c>
      <c r="L2167" s="5" t="n">
        <v>4350001</v>
      </c>
      <c r="M2167" s="6" t="n">
        <v>23.205482</v>
      </c>
      <c r="AB2167" s="8" t="inlineStr">
        <is>
          <t>QISSwaps</t>
        </is>
      </c>
      <c r="AG2167" t="n">
        <v>0.000413</v>
      </c>
    </row>
    <row r="2168">
      <c r="A2168" t="inlineStr">
        <is>
          <t>QIS</t>
        </is>
      </c>
      <c r="B2168" t="inlineStr">
        <is>
          <t>EURHUF,Call,405.1415073594352,24/07/2025,25/06/2025</t>
        </is>
      </c>
      <c r="C2168" t="inlineStr">
        <is>
          <t>EURHUF,Call,405.1415073594352,24/07/2025,25/06/2025</t>
        </is>
      </c>
      <c r="G2168" s="1" t="n">
        <v>-5520.679435037212</v>
      </c>
      <c r="H2168" s="1" t="n">
        <v>0.0030687991317511</v>
      </c>
      <c r="K2168" s="4" t="n">
        <v>100943867.82</v>
      </c>
      <c r="L2168" s="5" t="n">
        <v>4350001</v>
      </c>
      <c r="M2168" s="6" t="n">
        <v>23.205482</v>
      </c>
      <c r="AB2168" s="8" t="inlineStr">
        <is>
          <t>QISSwaps</t>
        </is>
      </c>
      <c r="AG2168" t="n">
        <v>0.000413</v>
      </c>
    </row>
    <row r="2169">
      <c r="A2169" t="inlineStr">
        <is>
          <t>QIS</t>
        </is>
      </c>
      <c r="B2169" t="inlineStr">
        <is>
          <t>EURHUF,Call,405.1653762456725,15/07/2025,13/06/2025</t>
        </is>
      </c>
      <c r="C2169" t="inlineStr">
        <is>
          <t>EURHUF,Call,405.1653762456725,15/07/2025,13/06/2025</t>
        </is>
      </c>
      <c r="G2169" s="1" t="n">
        <v>-6272.226748495293</v>
      </c>
      <c r="H2169" s="1" t="n">
        <v>0.0014219071767693</v>
      </c>
      <c r="K2169" s="4" t="n">
        <v>100943867.82</v>
      </c>
      <c r="L2169" s="5" t="n">
        <v>4350001</v>
      </c>
      <c r="M2169" s="6" t="n">
        <v>23.205482</v>
      </c>
      <c r="AB2169" s="8" t="inlineStr">
        <is>
          <t>QISSwaps</t>
        </is>
      </c>
      <c r="AG2169" t="n">
        <v>0.000413</v>
      </c>
    </row>
    <row r="2170">
      <c r="A2170" t="inlineStr">
        <is>
          <t>QIS</t>
        </is>
      </c>
      <c r="B2170" t="inlineStr">
        <is>
          <t>EURHUF,Call,405.2369752371044,11/07/2025,11/06/2025</t>
        </is>
      </c>
      <c r="C2170" t="inlineStr">
        <is>
          <t>EURHUF,Call,405.2369752371044,11/07/2025,11/06/2025</t>
        </is>
      </c>
      <c r="G2170" s="1" t="n">
        <v>-5546.100336746318</v>
      </c>
      <c r="H2170" s="1" t="n">
        <v>0.0009961334834393001</v>
      </c>
      <c r="K2170" s="4" t="n">
        <v>100943867.82</v>
      </c>
      <c r="L2170" s="5" t="n">
        <v>4350001</v>
      </c>
      <c r="M2170" s="6" t="n">
        <v>23.205482</v>
      </c>
      <c r="AB2170" s="8" t="inlineStr">
        <is>
          <t>QISSwaps</t>
        </is>
      </c>
      <c r="AG2170" t="n">
        <v>0.000413</v>
      </c>
    </row>
    <row r="2171">
      <c r="A2171" t="inlineStr">
        <is>
          <t>QIS</t>
        </is>
      </c>
      <c r="B2171" t="inlineStr">
        <is>
          <t>EURHUF,Call,405.29176190786615,14/07/2025,12/06/2025</t>
        </is>
      </c>
      <c r="C2171" t="inlineStr">
        <is>
          <t>EURHUF,Call,405.29176190786615,14/07/2025,12/06/2025</t>
        </is>
      </c>
      <c r="G2171" s="1" t="n">
        <v>-5910.502560687376</v>
      </c>
      <c r="H2171" s="1" t="n">
        <v>0.0011746373256611</v>
      </c>
      <c r="K2171" s="4" t="n">
        <v>100943867.82</v>
      </c>
      <c r="L2171" s="5" t="n">
        <v>4350001</v>
      </c>
      <c r="M2171" s="6" t="n">
        <v>23.205482</v>
      </c>
      <c r="AB2171" s="8" t="inlineStr">
        <is>
          <t>QISSwaps</t>
        </is>
      </c>
      <c r="AG2171" t="n">
        <v>0.000413</v>
      </c>
    </row>
    <row r="2172">
      <c r="A2172" t="inlineStr">
        <is>
          <t>QIS</t>
        </is>
      </c>
      <c r="B2172" t="inlineStr">
        <is>
          <t>EURHUF,Call,405.32973943154195,23/07/2025,24/06/2025</t>
        </is>
      </c>
      <c r="C2172" t="inlineStr">
        <is>
          <t>EURHUF,Call,405.32973943154195,23/07/2025,24/06/2025</t>
        </is>
      </c>
      <c r="G2172" s="1" t="n">
        <v>-5471.597941921505</v>
      </c>
      <c r="H2172" s="1" t="n">
        <v>0.0026878738980325</v>
      </c>
      <c r="K2172" s="4" t="n">
        <v>100943867.82</v>
      </c>
      <c r="L2172" s="5" t="n">
        <v>4350001</v>
      </c>
      <c r="M2172" s="6" t="n">
        <v>23.205482</v>
      </c>
      <c r="AB2172" s="8" t="inlineStr">
        <is>
          <t>QISSwaps</t>
        </is>
      </c>
      <c r="AG2172" t="n">
        <v>0.000413</v>
      </c>
    </row>
    <row r="2173">
      <c r="A2173" t="inlineStr">
        <is>
          <t>QIS</t>
        </is>
      </c>
      <c r="B2173" t="inlineStr">
        <is>
          <t>EURHUF,Call,405.35997639267214,30/07/2025,01/07/2025</t>
        </is>
      </c>
      <c r="C2173" t="inlineStr">
        <is>
          <t>EURHUF,Call,405.35997639267214,30/07/2025,01/07/2025</t>
        </is>
      </c>
      <c r="G2173" s="1" t="n">
        <v>-5411.753479256963</v>
      </c>
      <c r="H2173" s="1" t="n">
        <v>0.0037453335449835</v>
      </c>
      <c r="K2173" s="4" t="n">
        <v>100943867.82</v>
      </c>
      <c r="L2173" s="5" t="n">
        <v>4350001</v>
      </c>
      <c r="M2173" s="6" t="n">
        <v>23.205482</v>
      </c>
      <c r="AB2173" s="8" t="inlineStr">
        <is>
          <t>QISSwaps</t>
        </is>
      </c>
      <c r="AG2173" t="n">
        <v>0.000413</v>
      </c>
    </row>
    <row r="2174">
      <c r="A2174" t="inlineStr">
        <is>
          <t>QIS</t>
        </is>
      </c>
      <c r="B2174" t="inlineStr">
        <is>
          <t>EURHUF,Call,405.4458357588561,22/07/2025,23/06/2025</t>
        </is>
      </c>
      <c r="C2174" t="inlineStr">
        <is>
          <t>EURHUF,Call,405.4458357588561,22/07/2025,23/06/2025</t>
        </is>
      </c>
      <c r="G2174" s="1" t="n">
        <v>-5881.99466275493</v>
      </c>
      <c r="H2174" s="1" t="n">
        <v>0.0024171940796998</v>
      </c>
      <c r="K2174" s="4" t="n">
        <v>100943867.82</v>
      </c>
      <c r="L2174" s="5" t="n">
        <v>4350001</v>
      </c>
      <c r="M2174" s="6" t="n">
        <v>23.205482</v>
      </c>
      <c r="AB2174" s="8" t="inlineStr">
        <is>
          <t>QISSwaps</t>
        </is>
      </c>
      <c r="AG2174" t="n">
        <v>0.000413</v>
      </c>
    </row>
    <row r="2175">
      <c r="A2175" t="inlineStr">
        <is>
          <t>QIS</t>
        </is>
      </c>
      <c r="B2175" t="inlineStr">
        <is>
          <t>EURHUF,Call,405.4561208001992,09/07/2025,06/06/2025</t>
        </is>
      </c>
      <c r="C2175" t="inlineStr">
        <is>
          <t>EURHUF,Call,405.4561208001992,09/07/2025,06/06/2025</t>
        </is>
      </c>
      <c r="G2175" s="1" t="n">
        <v>-5738.822035224233</v>
      </c>
      <c r="H2175" s="1" t="n">
        <v>0.0005387301107507</v>
      </c>
      <c r="K2175" s="4" t="n">
        <v>100943867.82</v>
      </c>
      <c r="L2175" s="5" t="n">
        <v>4350001</v>
      </c>
      <c r="M2175" s="6" t="n">
        <v>23.205482</v>
      </c>
      <c r="AB2175" s="8" t="inlineStr">
        <is>
          <t>QISSwaps</t>
        </is>
      </c>
      <c r="AG2175" t="n">
        <v>0.000413</v>
      </c>
    </row>
    <row r="2176">
      <c r="A2176" t="inlineStr">
        <is>
          <t>QIS</t>
        </is>
      </c>
      <c r="B2176" t="inlineStr">
        <is>
          <t>EURHUF,Call,405.46946601536735,21/07/2025,20/06/2025</t>
        </is>
      </c>
      <c r="C2176" t="inlineStr">
        <is>
          <t>EURHUF,Call,405.46946601536735,21/07/2025,20/06/2025</t>
        </is>
      </c>
      <c r="G2176" s="1" t="n">
        <v>-6010.898674999448</v>
      </c>
      <c r="H2176" s="1" t="n">
        <v>0.0021941573609501</v>
      </c>
      <c r="K2176" s="4" t="n">
        <v>100943867.82</v>
      </c>
      <c r="L2176" s="5" t="n">
        <v>4350001</v>
      </c>
      <c r="M2176" s="6" t="n">
        <v>23.205482</v>
      </c>
      <c r="AB2176" s="8" t="inlineStr">
        <is>
          <t>QISSwaps</t>
        </is>
      </c>
      <c r="AG2176" t="n">
        <v>0.000413</v>
      </c>
    </row>
    <row r="2177">
      <c r="A2177" t="inlineStr">
        <is>
          <t>QIS</t>
        </is>
      </c>
      <c r="B2177" t="inlineStr">
        <is>
          <t>EURHUF,Call,405.4775660410316,28/07/2025,27/06/2025</t>
        </is>
      </c>
      <c r="C2177" t="inlineStr">
        <is>
          <t>EURHUF,Call,405.4775660410316,28/07/2025,27/06/2025</t>
        </is>
      </c>
      <c r="G2177" s="1" t="n">
        <v>-5328.946696075366</v>
      </c>
      <c r="H2177" s="1" t="n">
        <v>0.0032797365504504</v>
      </c>
      <c r="K2177" s="4" t="n">
        <v>100943867.82</v>
      </c>
      <c r="L2177" s="5" t="n">
        <v>4350001</v>
      </c>
      <c r="M2177" s="6" t="n">
        <v>23.205482</v>
      </c>
      <c r="AB2177" s="8" t="inlineStr">
        <is>
          <t>QISSwaps</t>
        </is>
      </c>
      <c r="AG2177" t="n">
        <v>0.000413</v>
      </c>
    </row>
    <row r="2178">
      <c r="A2178" t="inlineStr">
        <is>
          <t>QIS</t>
        </is>
      </c>
      <c r="B2178" t="inlineStr">
        <is>
          <t>EURHUF,Call,405.4937078920254,25/07/2025,26/06/2025</t>
        </is>
      </c>
      <c r="C2178" t="inlineStr">
        <is>
          <t>EURHUF,Call,405.4937078920254,25/07/2025,26/06/2025</t>
        </is>
      </c>
      <c r="G2178" s="1" t="n">
        <v>-5496.018993699538</v>
      </c>
      <c r="H2178" s="1" t="n">
        <v>0.0030729038384185</v>
      </c>
      <c r="K2178" s="4" t="n">
        <v>100943867.82</v>
      </c>
      <c r="L2178" s="5" t="n">
        <v>4350001</v>
      </c>
      <c r="M2178" s="6" t="n">
        <v>23.205482</v>
      </c>
      <c r="AB2178" s="8" t="inlineStr">
        <is>
          <t>QISSwaps</t>
        </is>
      </c>
      <c r="AG2178" t="n">
        <v>0.000413</v>
      </c>
    </row>
    <row r="2179">
      <c r="A2179" t="inlineStr">
        <is>
          <t>QIS</t>
        </is>
      </c>
      <c r="B2179" t="inlineStr">
        <is>
          <t>EURHUF,Call,405.54040642220957,16/07/2025,16/06/2025</t>
        </is>
      </c>
      <c r="C2179" t="inlineStr">
        <is>
          <t>EURHUF,Call,405.54040642220957,16/07/2025,16/06/2025</t>
        </is>
      </c>
      <c r="G2179" s="1" t="n">
        <v>-6325.660651920849</v>
      </c>
      <c r="H2179" s="1" t="n">
        <v>0.0014798470577228</v>
      </c>
      <c r="K2179" s="4" t="n">
        <v>100943867.82</v>
      </c>
      <c r="L2179" s="5" t="n">
        <v>4350001</v>
      </c>
      <c r="M2179" s="6" t="n">
        <v>23.205482</v>
      </c>
      <c r="AB2179" s="8" t="inlineStr">
        <is>
          <t>QISSwaps</t>
        </is>
      </c>
      <c r="AG2179" t="n">
        <v>0.000413</v>
      </c>
    </row>
    <row r="2180">
      <c r="A2180" t="inlineStr">
        <is>
          <t>QIS</t>
        </is>
      </c>
      <c r="B2180" t="inlineStr">
        <is>
          <t>EURHUF,Call,405.5457006988258,31/07/2025,02/07/2025</t>
        </is>
      </c>
      <c r="C2180" t="inlineStr">
        <is>
          <t>EURHUF,Call,405.5457006988258,31/07/2025,02/07/2025</t>
        </is>
      </c>
      <c r="G2180" s="1" t="n">
        <v>-5614.49710332322</v>
      </c>
      <c r="H2180" s="1" t="n">
        <v>0.0039115942271402</v>
      </c>
      <c r="K2180" s="4" t="n">
        <v>100943867.82</v>
      </c>
      <c r="L2180" s="5" t="n">
        <v>4350001</v>
      </c>
      <c r="M2180" s="6" t="n">
        <v>23.205482</v>
      </c>
      <c r="AB2180" s="8" t="inlineStr">
        <is>
          <t>QISSwaps</t>
        </is>
      </c>
      <c r="AG2180" t="n">
        <v>0.000413</v>
      </c>
    </row>
    <row r="2181">
      <c r="A2181" t="inlineStr">
        <is>
          <t>QIS</t>
        </is>
      </c>
      <c r="B2181" t="inlineStr">
        <is>
          <t>EURHUF,Call,405.5602697071439,03/07/2025,03/06/2025</t>
        </is>
      </c>
      <c r="C2181" t="inlineStr">
        <is>
          <t>EURHUF,Call,405.5602697071439,03/07/2025,03/06/2025</t>
        </is>
      </c>
      <c r="G2181" s="1" t="n">
        <v>-6105.450124773414</v>
      </c>
      <c r="H2181" s="1" t="n">
        <v>1.931195502983801e-06</v>
      </c>
      <c r="K2181" s="4" t="n">
        <v>100943867.82</v>
      </c>
      <c r="L2181" s="5" t="n">
        <v>4350001</v>
      </c>
      <c r="M2181" s="6" t="n">
        <v>23.205482</v>
      </c>
      <c r="AB2181" s="8" t="inlineStr">
        <is>
          <t>QISSwaps</t>
        </is>
      </c>
      <c r="AG2181" t="n">
        <v>0.000413</v>
      </c>
    </row>
    <row r="2182">
      <c r="A2182" t="inlineStr">
        <is>
          <t>QIS</t>
        </is>
      </c>
      <c r="B2182" t="inlineStr">
        <is>
          <t>EURHUF,Call,405.5809304850757,02/07/2025,02/06/2025</t>
        </is>
      </c>
      <c r="C2182" t="inlineStr">
        <is>
          <t>EURHUF,Call,405.5809304850757,02/07/2025,02/06/2025</t>
        </is>
      </c>
      <c r="G2182" s="1" t="n">
        <v>-5939.648791674978</v>
      </c>
      <c r="K2182" s="4" t="n">
        <v>100943867.82</v>
      </c>
      <c r="L2182" s="5" t="n">
        <v>4350001</v>
      </c>
      <c r="M2182" s="6" t="n">
        <v>23.205482</v>
      </c>
      <c r="AB2182" s="8" t="inlineStr">
        <is>
          <t>QISSwaps</t>
        </is>
      </c>
      <c r="AG2182" t="n">
        <v>0.000413</v>
      </c>
    </row>
    <row r="2183">
      <c r="A2183" t="inlineStr">
        <is>
          <t>QIS</t>
        </is>
      </c>
      <c r="B2183" t="inlineStr">
        <is>
          <t>EURHUF,Call,405.6576354137917,29/07/2025,30/06/2025</t>
        </is>
      </c>
      <c r="C2183" t="inlineStr">
        <is>
          <t>EURHUF,Call,405.6576354137917,29/07/2025,30/06/2025</t>
        </is>
      </c>
      <c r="G2183" s="1" t="n">
        <v>-5532.262950369</v>
      </c>
      <c r="H2183" s="1" t="n">
        <v>0.0033719593466775</v>
      </c>
      <c r="K2183" s="4" t="n">
        <v>100943867.82</v>
      </c>
      <c r="L2183" s="5" t="n">
        <v>4350001</v>
      </c>
      <c r="M2183" s="6" t="n">
        <v>23.205482</v>
      </c>
      <c r="AB2183" s="8" t="inlineStr">
        <is>
          <t>QISSwaps</t>
        </is>
      </c>
      <c r="AG2183" t="n">
        <v>0.000413</v>
      </c>
    </row>
    <row r="2184">
      <c r="A2184" t="inlineStr">
        <is>
          <t>QIS</t>
        </is>
      </c>
      <c r="B2184" t="inlineStr">
        <is>
          <t>EURHUF,Call,405.697114638351,08/07/2025,05/06/2025</t>
        </is>
      </c>
      <c r="C2184" t="inlineStr">
        <is>
          <t>EURHUF,Call,405.697114638351,08/07/2025,05/06/2025</t>
        </is>
      </c>
      <c r="G2184" s="1" t="n">
        <v>-5976.500652529745</v>
      </c>
      <c r="H2184" s="1" t="n">
        <v>0.0003009499350112</v>
      </c>
      <c r="K2184" s="4" t="n">
        <v>100943867.82</v>
      </c>
      <c r="L2184" s="5" t="n">
        <v>4350001</v>
      </c>
      <c r="M2184" s="6" t="n">
        <v>23.205482</v>
      </c>
      <c r="AB2184" s="8" t="inlineStr">
        <is>
          <t>QISSwaps</t>
        </is>
      </c>
      <c r="AG2184" t="n">
        <v>0.000413</v>
      </c>
    </row>
    <row r="2185">
      <c r="A2185" t="inlineStr">
        <is>
          <t>QIS</t>
        </is>
      </c>
      <c r="B2185" t="inlineStr">
        <is>
          <t>EURHUF,Call,405.69976089163583,18/07/2025,18/06/2025</t>
        </is>
      </c>
      <c r="C2185" t="inlineStr">
        <is>
          <t>EURHUF,Call,405.69976089163583,18/07/2025,18/06/2025</t>
        </is>
      </c>
      <c r="G2185" s="1" t="n">
        <v>-6231.489806661564</v>
      </c>
      <c r="H2185" s="1" t="n">
        <v>0.001883192706668</v>
      </c>
      <c r="K2185" s="4" t="n">
        <v>100943867.82</v>
      </c>
      <c r="L2185" s="5" t="n">
        <v>4350001</v>
      </c>
      <c r="M2185" s="6" t="n">
        <v>23.205482</v>
      </c>
      <c r="AB2185" s="8" t="inlineStr">
        <is>
          <t>QISSwaps</t>
        </is>
      </c>
      <c r="AG2185" t="n">
        <v>0.000413</v>
      </c>
    </row>
    <row r="2186">
      <c r="A2186" t="inlineStr">
        <is>
          <t>QIS</t>
        </is>
      </c>
      <c r="B2186" t="inlineStr">
        <is>
          <t>EURHUF,Call,405.83747328305407,10/07/2025,10/06/2025</t>
        </is>
      </c>
      <c r="C2186" t="inlineStr">
        <is>
          <t>EURHUF,Call,405.83747328305407,10/07/2025,10/06/2025</t>
        </is>
      </c>
      <c r="G2186" s="1" t="n">
        <v>-5473.723181770478</v>
      </c>
      <c r="H2186" s="1" t="n">
        <v>0.0006512679126728</v>
      </c>
      <c r="K2186" s="4" t="n">
        <v>100943867.82</v>
      </c>
      <c r="L2186" s="5" t="n">
        <v>4350001</v>
      </c>
      <c r="M2186" s="6" t="n">
        <v>23.205482</v>
      </c>
      <c r="AB2186" s="8" t="inlineStr">
        <is>
          <t>QISSwaps</t>
        </is>
      </c>
      <c r="AG2186" t="n">
        <v>0.000413</v>
      </c>
    </row>
    <row r="2187">
      <c r="A2187" t="inlineStr">
        <is>
          <t>QIS</t>
        </is>
      </c>
      <c r="B2187" t="inlineStr">
        <is>
          <t>EURHUF,Call,405.85508265031046,07/07/2025,04/06/2025</t>
        </is>
      </c>
      <c r="C2187" t="inlineStr">
        <is>
          <t>EURHUF,Call,405.85508265031046,07/07/2025,04/06/2025</t>
        </is>
      </c>
      <c r="G2187" s="1" t="n">
        <v>-6011.65327489036</v>
      </c>
      <c r="H2187" s="1" t="n">
        <v>0.0001309810580163</v>
      </c>
      <c r="K2187" s="4" t="n">
        <v>100943867.82</v>
      </c>
      <c r="L2187" s="5" t="n">
        <v>4350001</v>
      </c>
      <c r="M2187" s="6" t="n">
        <v>23.205482</v>
      </c>
      <c r="AB2187" s="8" t="inlineStr">
        <is>
          <t>QISSwaps</t>
        </is>
      </c>
      <c r="AG2187" t="n">
        <v>0.000413</v>
      </c>
    </row>
    <row r="2188">
      <c r="A2188" t="inlineStr">
        <is>
          <t>QIS</t>
        </is>
      </c>
      <c r="B2188" t="inlineStr">
        <is>
          <t>EURHUF,Call,406.0316506359689,24/07/2025,25/06/2025</t>
        </is>
      </c>
      <c r="C2188" t="inlineStr">
        <is>
          <t>EURHUF,Call,406.0316506359689,24/07/2025,25/06/2025</t>
        </is>
      </c>
      <c r="G2188" s="1" t="n">
        <v>-5496.49999495083</v>
      </c>
      <c r="H2188" s="1" t="n">
        <v>0.0026013855803556</v>
      </c>
      <c r="K2188" s="4" t="n">
        <v>100943867.82</v>
      </c>
      <c r="L2188" s="5" t="n">
        <v>4350001</v>
      </c>
      <c r="M2188" s="6" t="n">
        <v>23.205482</v>
      </c>
      <c r="AB2188" s="8" t="inlineStr">
        <is>
          <t>QISSwaps</t>
        </is>
      </c>
      <c r="AG2188" t="n">
        <v>0.000413</v>
      </c>
    </row>
    <row r="2189">
      <c r="A2189" t="inlineStr">
        <is>
          <t>QIS</t>
        </is>
      </c>
      <c r="B2189" t="inlineStr">
        <is>
          <t>EURHUF,Call,406.1133490021619,11/07/2025,11/06/2025</t>
        </is>
      </c>
      <c r="C2189" t="inlineStr">
        <is>
          <t>EURHUF,Call,406.1133490021619,11/07/2025,11/06/2025</t>
        </is>
      </c>
      <c r="G2189" s="1" t="n">
        <v>-5522.189709207186</v>
      </c>
      <c r="H2189" s="1" t="n">
        <v>0.000752250180311</v>
      </c>
      <c r="K2189" s="4" t="n">
        <v>100943867.82</v>
      </c>
      <c r="L2189" s="5" t="n">
        <v>4350001</v>
      </c>
      <c r="M2189" s="6" t="n">
        <v>23.205482</v>
      </c>
      <c r="AB2189" s="8" t="inlineStr">
        <is>
          <t>QISSwaps</t>
        </is>
      </c>
      <c r="AG2189" t="n">
        <v>0.000413</v>
      </c>
    </row>
    <row r="2190">
      <c r="A2190" t="inlineStr">
        <is>
          <t>QIS</t>
        </is>
      </c>
      <c r="B2190" t="inlineStr">
        <is>
          <t>EURHUF,Call,406.16998855475845,17/07/2025,17/06/2025</t>
        </is>
      </c>
      <c r="C2190" t="inlineStr">
        <is>
          <t>EURHUF,Call,406.16998855475845,17/07/2025,17/06/2025</t>
        </is>
      </c>
      <c r="G2190" s="1" t="n">
        <v>-6635.99100729816</v>
      </c>
      <c r="H2190" s="1" t="n">
        <v>0.0015025210520818</v>
      </c>
      <c r="K2190" s="4" t="n">
        <v>100943867.82</v>
      </c>
      <c r="L2190" s="5" t="n">
        <v>4350001</v>
      </c>
      <c r="M2190" s="6" t="n">
        <v>23.205482</v>
      </c>
      <c r="AB2190" s="8" t="inlineStr">
        <is>
          <t>QISSwaps</t>
        </is>
      </c>
      <c r="AG2190" t="n">
        <v>0.000413</v>
      </c>
    </row>
    <row r="2191">
      <c r="A2191" t="inlineStr">
        <is>
          <t>QIS</t>
        </is>
      </c>
      <c r="B2191" t="inlineStr">
        <is>
          <t>EURHUF,Call,406.17053272794163,15/07/2025,13/06/2025</t>
        </is>
      </c>
      <c r="C2191" t="inlineStr">
        <is>
          <t>EURHUF,Call,406.17053272794163,15/07/2025,13/06/2025</t>
        </is>
      </c>
      <c r="G2191" s="1" t="n">
        <v>-6241.221208410042</v>
      </c>
      <c r="H2191" s="1" t="n">
        <v>0.0010830730873743</v>
      </c>
      <c r="K2191" s="4" t="n">
        <v>100943867.82</v>
      </c>
      <c r="L2191" s="5" t="n">
        <v>4350001</v>
      </c>
      <c r="M2191" s="6" t="n">
        <v>23.205482</v>
      </c>
      <c r="AB2191" s="8" t="inlineStr">
        <is>
          <t>QISSwaps</t>
        </is>
      </c>
      <c r="AG2191" t="n">
        <v>0.000413</v>
      </c>
    </row>
    <row r="2192">
      <c r="A2192" t="inlineStr">
        <is>
          <t>QIS</t>
        </is>
      </c>
      <c r="B2192" t="inlineStr">
        <is>
          <t>EURHUF,Call,406.19816719113794,23/07/2025,24/06/2025</t>
        </is>
      </c>
      <c r="C2192" t="inlineStr">
        <is>
          <t>EURHUF,Call,406.19816719113794,23/07/2025,24/06/2025</t>
        </is>
      </c>
      <c r="G2192" s="1" t="n">
        <v>-5448.227043126601</v>
      </c>
      <c r="H2192" s="1" t="n">
        <v>0.0022749061703428</v>
      </c>
      <c r="K2192" s="4" t="n">
        <v>100943867.82</v>
      </c>
      <c r="L2192" s="5" t="n">
        <v>4350001</v>
      </c>
      <c r="M2192" s="6" t="n">
        <v>23.205482</v>
      </c>
      <c r="AB2192" s="8" t="inlineStr">
        <is>
          <t>QISSwaps</t>
        </is>
      </c>
      <c r="AG2192" t="n">
        <v>0.000413</v>
      </c>
    </row>
    <row r="2193">
      <c r="A2193" t="inlineStr">
        <is>
          <t>QIS</t>
        </is>
      </c>
      <c r="B2193" t="inlineStr">
        <is>
          <t>EURHUF,Call,406.2323037254963,14/07/2025,12/06/2025</t>
        </is>
      </c>
      <c r="C2193" t="inlineStr">
        <is>
          <t>EURHUF,Call,406.2323037254963,14/07/2025,12/06/2025</t>
        </is>
      </c>
      <c r="G2193" s="1" t="n">
        <v>-5883.165298922335</v>
      </c>
      <c r="H2193" s="1" t="n">
        <v>0.0008884301640324</v>
      </c>
      <c r="K2193" s="4" t="n">
        <v>100943867.82</v>
      </c>
      <c r="L2193" s="5" t="n">
        <v>4350001</v>
      </c>
      <c r="M2193" s="6" t="n">
        <v>23.205482</v>
      </c>
      <c r="AB2193" s="8" t="inlineStr">
        <is>
          <t>QISSwaps</t>
        </is>
      </c>
      <c r="AG2193" t="n">
        <v>0.000413</v>
      </c>
    </row>
    <row r="2194">
      <c r="A2194" t="inlineStr">
        <is>
          <t>QIS</t>
        </is>
      </c>
      <c r="B2194" t="inlineStr">
        <is>
          <t>EURHUF,Call,406.2469251480848,30/07/2025,01/07/2025</t>
        </is>
      </c>
      <c r="C2194" t="inlineStr">
        <is>
          <t>EURHUF,Call,406.2469251480848,30/07/2025,01/07/2025</t>
        </is>
      </c>
      <c r="G2194" s="1" t="n">
        <v>-5388.148583254217</v>
      </c>
      <c r="H2194" s="1" t="n">
        <v>0.0032364246657009</v>
      </c>
      <c r="K2194" s="4" t="n">
        <v>100943867.82</v>
      </c>
      <c r="L2194" s="5" t="n">
        <v>4350001</v>
      </c>
      <c r="M2194" s="6" t="n">
        <v>23.205482</v>
      </c>
      <c r="AB2194" s="8" t="inlineStr">
        <is>
          <t>QISSwaps</t>
        </is>
      </c>
      <c r="AG2194" t="n">
        <v>0.000413</v>
      </c>
    </row>
    <row r="2195">
      <c r="A2195" t="inlineStr">
        <is>
          <t>QIS</t>
        </is>
      </c>
      <c r="B2195" t="inlineStr">
        <is>
          <t>EURHUF,Call,406.34940038256724,28/07/2025,27/06/2025</t>
        </is>
      </c>
      <c r="C2195" t="inlineStr">
        <is>
          <t>EURHUF,Call,406.34940038256724,28/07/2025,27/06/2025</t>
        </is>
      </c>
      <c r="G2195" s="1" t="n">
        <v>-5306.104409558656</v>
      </c>
      <c r="H2195" s="1" t="n">
        <v>0.0028180885718028</v>
      </c>
      <c r="K2195" s="4" t="n">
        <v>100943867.82</v>
      </c>
      <c r="L2195" s="5" t="n">
        <v>4350001</v>
      </c>
      <c r="M2195" s="6" t="n">
        <v>23.205482</v>
      </c>
      <c r="AB2195" s="8" t="inlineStr">
        <is>
          <t>QISSwaps</t>
        </is>
      </c>
      <c r="AG2195" t="n">
        <v>0.000413</v>
      </c>
    </row>
    <row r="2196">
      <c r="A2196" t="inlineStr">
        <is>
          <t>QIS</t>
        </is>
      </c>
      <c r="B2196" t="inlineStr">
        <is>
          <t>EURHUF,Call,406.36138844492154,09/07/2025,06/06/2025</t>
        </is>
      </c>
      <c r="C2196" t="inlineStr">
        <is>
          <t>EURHUF,Call,406.36138844492154,09/07/2025,06/06/2025</t>
        </is>
      </c>
      <c r="G2196" s="1" t="n">
        <v>-5713.281305665933</v>
      </c>
      <c r="H2196" s="1" t="n">
        <v>0.0003590427728552</v>
      </c>
      <c r="K2196" s="4" t="n">
        <v>100943867.82</v>
      </c>
      <c r="L2196" s="5" t="n">
        <v>4350001</v>
      </c>
      <c r="M2196" s="6" t="n">
        <v>23.205482</v>
      </c>
      <c r="AB2196" s="8" t="inlineStr">
        <is>
          <t>QISSwaps</t>
        </is>
      </c>
      <c r="AG2196" t="n">
        <v>0.000413</v>
      </c>
    </row>
    <row r="2197">
      <c r="A2197" t="inlineStr">
        <is>
          <t>QIS</t>
        </is>
      </c>
      <c r="B2197" t="inlineStr">
        <is>
          <t>EURHUF,Call,406.3813052444764,22/07/2025,23/06/2025</t>
        </is>
      </c>
      <c r="C2197" t="inlineStr">
        <is>
          <t>EURHUF,Call,406.3813052444764,22/07/2025,23/06/2025</t>
        </is>
      </c>
      <c r="G2197" s="1" t="n">
        <v>-5854.945714907066</v>
      </c>
      <c r="H2197" s="1" t="n">
        <v>0.0020034426914849</v>
      </c>
      <c r="K2197" s="4" t="n">
        <v>100943867.82</v>
      </c>
      <c r="L2197" s="5" t="n">
        <v>4350001</v>
      </c>
      <c r="M2197" s="6" t="n">
        <v>23.205482</v>
      </c>
      <c r="AB2197" s="8" t="inlineStr">
        <is>
          <t>QISSwaps</t>
        </is>
      </c>
      <c r="AG2197" t="n">
        <v>0.000413</v>
      </c>
    </row>
    <row r="2198">
      <c r="A2198" t="inlineStr">
        <is>
          <t>QIS</t>
        </is>
      </c>
      <c r="B2198" t="inlineStr">
        <is>
          <t>EURHUF,Call,406.3830368997177,25/07/2025,26/06/2025</t>
        </is>
      </c>
      <c r="C2198" t="inlineStr">
        <is>
          <t>EURHUF,Call,406.3830368997177,25/07/2025,26/06/2025</t>
        </is>
      </c>
      <c r="G2198" s="1" t="n">
        <v>-5471.990328743538</v>
      </c>
      <c r="H2198" s="1" t="n">
        <v>0.0026200559509011</v>
      </c>
      <c r="K2198" s="4" t="n">
        <v>100943867.82</v>
      </c>
      <c r="L2198" s="5" t="n">
        <v>4350001</v>
      </c>
      <c r="M2198" s="6" t="n">
        <v>23.205482</v>
      </c>
      <c r="AB2198" s="8" t="inlineStr">
        <is>
          <t>QISSwaps</t>
        </is>
      </c>
      <c r="AG2198" t="n">
        <v>0.000413</v>
      </c>
    </row>
    <row r="2199">
      <c r="A2199" t="inlineStr">
        <is>
          <t>QIS</t>
        </is>
      </c>
      <c r="B2199" t="inlineStr">
        <is>
          <t>EURHUF,Call,406.4266652508694,21/07/2025,20/06/2025</t>
        </is>
      </c>
      <c r="C2199" t="inlineStr">
        <is>
          <t>EURHUF,Call,406.4266652508694,21/07/2025,20/06/2025</t>
        </is>
      </c>
      <c r="G2199" s="1" t="n">
        <v>-5982.618777270759</v>
      </c>
      <c r="H2199" s="1" t="n">
        <v>0.0017938066963454</v>
      </c>
      <c r="K2199" s="4" t="n">
        <v>100943867.82</v>
      </c>
      <c r="L2199" s="5" t="n">
        <v>4350001</v>
      </c>
      <c r="M2199" s="6" t="n">
        <v>23.205482</v>
      </c>
      <c r="AB2199" s="8" t="inlineStr">
        <is>
          <t>QISSwaps</t>
        </is>
      </c>
      <c r="AG2199" t="n">
        <v>0.000413</v>
      </c>
    </row>
    <row r="2200">
      <c r="A2200" t="inlineStr">
        <is>
          <t>QIS</t>
        </is>
      </c>
      <c r="B2200" t="inlineStr">
        <is>
          <t>EURHUF,Call,406.46873821549656,31/07/2025,02/07/2025</t>
        </is>
      </c>
      <c r="C2200" t="inlineStr">
        <is>
          <t>EURHUF,Call,406.46873821549656,31/07/2025,02/07/2025</t>
        </is>
      </c>
      <c r="G2200" s="1" t="n">
        <v>-5589.026474420165</v>
      </c>
      <c r="H2200" s="1" t="n">
        <v>0.0033767375309948</v>
      </c>
      <c r="K2200" s="4" t="n">
        <v>100943867.82</v>
      </c>
      <c r="L2200" s="5" t="n">
        <v>4350001</v>
      </c>
      <c r="M2200" s="6" t="n">
        <v>23.205482</v>
      </c>
      <c r="AB2200" s="8" t="inlineStr">
        <is>
          <t>QISSwaps</t>
        </is>
      </c>
      <c r="AG2200" t="n">
        <v>0.000413</v>
      </c>
    </row>
    <row r="2201">
      <c r="A2201" t="inlineStr">
        <is>
          <t>QIS</t>
        </is>
      </c>
      <c r="B2201" t="inlineStr">
        <is>
          <t>EURHUF,Call,406.51178130463484,02/07/2025,02/06/2025</t>
        </is>
      </c>
      <c r="C2201" t="inlineStr">
        <is>
          <t>EURHUF,Call,406.51178130463484,02/07/2025,02/06/2025</t>
        </is>
      </c>
      <c r="G2201" s="1" t="n">
        <v>-5912.478131466994</v>
      </c>
      <c r="K2201" s="4" t="n">
        <v>100943867.82</v>
      </c>
      <c r="L2201" s="5" t="n">
        <v>4350001</v>
      </c>
      <c r="M2201" s="6" t="n">
        <v>23.205482</v>
      </c>
      <c r="AB2201" s="8" t="inlineStr">
        <is>
          <t>QISSwaps</t>
        </is>
      </c>
      <c r="AG2201" t="n">
        <v>0.000413</v>
      </c>
    </row>
    <row r="2202">
      <c r="A2202" t="inlineStr">
        <is>
          <t>QIS</t>
        </is>
      </c>
      <c r="B2202" t="inlineStr">
        <is>
          <t>EURHUF,Call,406.5248593124467,03/07/2025,03/06/2025</t>
        </is>
      </c>
      <c r="C2202" t="inlineStr">
        <is>
          <t>EURHUF,Call,406.5248593124467,03/07/2025,03/06/2025</t>
        </is>
      </c>
      <c r="G2202" s="1" t="n">
        <v>-6076.510852442041</v>
      </c>
      <c r="H2202" s="1" t="n">
        <v>2.315030832058891e-07</v>
      </c>
      <c r="K2202" s="4" t="n">
        <v>100943867.82</v>
      </c>
      <c r="L2202" s="5" t="n">
        <v>4350001</v>
      </c>
      <c r="M2202" s="6" t="n">
        <v>23.205482</v>
      </c>
      <c r="AB2202" s="8" t="inlineStr">
        <is>
          <t>QISSwaps</t>
        </is>
      </c>
      <c r="AG2202" t="n">
        <v>0.000413</v>
      </c>
    </row>
    <row r="2203">
      <c r="A2203" t="inlineStr">
        <is>
          <t>QIS</t>
        </is>
      </c>
      <c r="B2203" t="inlineStr">
        <is>
          <t>EURHUF,Call,406.5501612182081,16/07/2025,16/06/2025</t>
        </is>
      </c>
      <c r="C2203" t="inlineStr">
        <is>
          <t>EURHUF,Call,406.5501612182081,16/07/2025,16/06/2025</t>
        </is>
      </c>
      <c r="G2203" s="1" t="n">
        <v>-6294.27739548364</v>
      </c>
      <c r="H2203" s="1" t="n">
        <v>0.0011510648072509</v>
      </c>
      <c r="K2203" s="4" t="n">
        <v>100943867.82</v>
      </c>
      <c r="L2203" s="5" t="n">
        <v>4350001</v>
      </c>
      <c r="M2203" s="6" t="n">
        <v>23.205482</v>
      </c>
      <c r="AB2203" s="8" t="inlineStr">
        <is>
          <t>QISSwaps</t>
        </is>
      </c>
      <c r="AG2203" t="n">
        <v>0.000413</v>
      </c>
    </row>
    <row r="2204">
      <c r="A2204" t="inlineStr">
        <is>
          <t>QIS</t>
        </is>
      </c>
      <c r="B2204" t="inlineStr">
        <is>
          <t>EURHUF,Call,406.56552377552066,29/07/2025,30/06/2025</t>
        </is>
      </c>
      <c r="C2204" t="inlineStr">
        <is>
          <t>EURHUF,Call,406.56552377552066,29/07/2025,30/06/2025</t>
        </is>
      </c>
      <c r="G2204" s="1" t="n">
        <v>-5507.582701483743</v>
      </c>
      <c r="H2204" s="1" t="n">
        <v>0.0028941556755558</v>
      </c>
      <c r="K2204" s="4" t="n">
        <v>100943867.82</v>
      </c>
      <c r="L2204" s="5" t="n">
        <v>4350001</v>
      </c>
      <c r="M2204" s="6" t="n">
        <v>23.205482</v>
      </c>
      <c r="AB2204" s="8" t="inlineStr">
        <is>
          <t>QISSwaps</t>
        </is>
      </c>
      <c r="AG2204" t="n">
        <v>0.000413</v>
      </c>
    </row>
    <row r="2205">
      <c r="A2205" t="inlineStr">
        <is>
          <t>QIS</t>
        </is>
      </c>
      <c r="B2205" t="inlineStr">
        <is>
          <t>EURHUF,Call,406.64000661588847,08/07/2025,05/06/2025</t>
        </is>
      </c>
      <c r="C2205" t="inlineStr">
        <is>
          <t>EURHUF,Call,406.64000661588847,08/07/2025,05/06/2025</t>
        </is>
      </c>
      <c r="G2205" s="1" t="n">
        <v>-5948.816897093782</v>
      </c>
      <c r="H2205" s="1" t="n">
        <v>0.000170079045595</v>
      </c>
      <c r="K2205" s="4" t="n">
        <v>100943867.82</v>
      </c>
      <c r="L2205" s="5" t="n">
        <v>4350001</v>
      </c>
      <c r="M2205" s="6" t="n">
        <v>23.205482</v>
      </c>
      <c r="AB2205" s="8" t="inlineStr">
        <is>
          <t>QISSwaps</t>
        </is>
      </c>
      <c r="AG2205" t="n">
        <v>0.000413</v>
      </c>
    </row>
    <row r="2206">
      <c r="A2206" t="inlineStr">
        <is>
          <t>QIS</t>
        </is>
      </c>
      <c r="B2206" t="inlineStr">
        <is>
          <t>EURHUF,Call,406.6968478670057,10/07/2025,10/06/2025</t>
        </is>
      </c>
      <c r="C2206" t="inlineStr">
        <is>
          <t>EURHUF,Call,406.6968478670057,10/07/2025,10/06/2025</t>
        </is>
      </c>
      <c r="G2206" s="1" t="n">
        <v>-5450.615017969147</v>
      </c>
      <c r="H2206" s="1" t="n">
        <v>0.0004499009478464</v>
      </c>
      <c r="K2206" s="4" t="n">
        <v>100943867.82</v>
      </c>
      <c r="L2206" s="5" t="n">
        <v>4350001</v>
      </c>
      <c r="M2206" s="6" t="n">
        <v>23.205482</v>
      </c>
      <c r="AB2206" s="8" t="inlineStr">
        <is>
          <t>QISSwaps</t>
        </is>
      </c>
      <c r="AG2206" t="n">
        <v>0.000413</v>
      </c>
    </row>
    <row r="2207">
      <c r="A2207" t="inlineStr">
        <is>
          <t>QIS</t>
        </is>
      </c>
      <c r="B2207" t="inlineStr">
        <is>
          <t>EURHUF,Call,406.6972695001,18/07/2025,18/06/2025</t>
        </is>
      </c>
      <c r="C2207" t="inlineStr">
        <is>
          <t>EURHUF,Call,406.6972695001,18/07/2025,18/06/2025</t>
        </is>
      </c>
      <c r="G2207" s="1" t="n">
        <v>-6200.959275841626</v>
      </c>
      <c r="H2207" s="1" t="n">
        <v>0.0015115013716411</v>
      </c>
      <c r="K2207" s="4" t="n">
        <v>100943867.82</v>
      </c>
      <c r="L2207" s="5" t="n">
        <v>4350001</v>
      </c>
      <c r="M2207" s="6" t="n">
        <v>23.205482</v>
      </c>
      <c r="AB2207" s="8" t="inlineStr">
        <is>
          <t>QISSwaps</t>
        </is>
      </c>
      <c r="AG2207" t="n">
        <v>0.000413</v>
      </c>
    </row>
    <row r="2208">
      <c r="A2208" t="inlineStr">
        <is>
          <t>QIS</t>
        </is>
      </c>
      <c r="B2208" t="inlineStr">
        <is>
          <t>EURHUF,Call,406.7997753808384,07/07/2025,04/06/2025</t>
        </is>
      </c>
      <c r="C2208" t="inlineStr">
        <is>
          <t>EURHUF,Call,406.7997753808384,07/07/2025,04/06/2025</t>
        </is>
      </c>
      <c r="G2208" s="1" t="n">
        <v>-5983.764513606383</v>
      </c>
      <c r="H2208" s="1" t="n">
        <v>6.034944131279103e-05</v>
      </c>
      <c r="K2208" s="4" t="n">
        <v>100943867.82</v>
      </c>
      <c r="L2208" s="5" t="n">
        <v>4350001</v>
      </c>
      <c r="M2208" s="6" t="n">
        <v>23.205482</v>
      </c>
      <c r="AB2208" s="8" t="inlineStr">
        <is>
          <t>QISSwaps</t>
        </is>
      </c>
      <c r="AG2208" t="n">
        <v>0.000413</v>
      </c>
    </row>
    <row r="2209">
      <c r="A2209" t="inlineStr">
        <is>
          <t>QIS</t>
        </is>
      </c>
      <c r="B2209" t="inlineStr">
        <is>
          <t>EURHUF,Call,406.9217939125026,24/07/2025,25/06/2025</t>
        </is>
      </c>
      <c r="C2209" t="inlineStr">
        <is>
          <t>EURHUF,Call,406.9217939125026,24/07/2025,25/06/2025</t>
        </is>
      </c>
      <c r="G2209" s="1" t="n">
        <v>-5472.479059152422</v>
      </c>
      <c r="H2209" s="1" t="n">
        <v>0.0022106079484764</v>
      </c>
      <c r="K2209" s="4" t="n">
        <v>100943867.82</v>
      </c>
      <c r="L2209" s="5" t="n">
        <v>4350001</v>
      </c>
      <c r="M2209" s="6" t="n">
        <v>23.205482</v>
      </c>
      <c r="AB2209" s="8" t="inlineStr">
        <is>
          <t>QISSwaps</t>
        </is>
      </c>
      <c r="AG2209" t="n">
        <v>0.000413</v>
      </c>
    </row>
    <row r="2210">
      <c r="A2210" t="inlineStr">
        <is>
          <t>QIS</t>
        </is>
      </c>
      <c r="B2210" t="inlineStr">
        <is>
          <t>EURHUF,Call,406.9897227672194,11/07/2025,11/06/2025</t>
        </is>
      </c>
      <c r="C2210" t="inlineStr">
        <is>
          <t>EURHUF,Call,406.9897227672194,11/07/2025,11/06/2025</t>
        </is>
      </c>
      <c r="G2210" s="1" t="n">
        <v>-5498.43337606293</v>
      </c>
      <c r="H2210" s="1" t="n">
        <v>0.0005353946925862</v>
      </c>
      <c r="K2210" s="4" t="n">
        <v>100943867.82</v>
      </c>
      <c r="L2210" s="5" t="n">
        <v>4350001</v>
      </c>
      <c r="M2210" s="6" t="n">
        <v>23.205482</v>
      </c>
      <c r="AB2210" s="8" t="inlineStr">
        <is>
          <t>QISSwaps</t>
        </is>
      </c>
      <c r="AG2210" t="n">
        <v>0.000413</v>
      </c>
    </row>
    <row r="2211">
      <c r="A2211" t="inlineStr">
        <is>
          <t>QIS</t>
        </is>
      </c>
      <c r="B2211" t="inlineStr">
        <is>
          <t>EURHUF,Call,407.0665949507339,23/07/2025,24/06/2025</t>
        </is>
      </c>
      <c r="C2211" t="inlineStr">
        <is>
          <t>EURHUF,Call,407.0665949507339,23/07/2025,24/06/2025</t>
        </is>
      </c>
      <c r="G2211" s="1" t="n">
        <v>-5425.00556175138</v>
      </c>
      <c r="H2211" s="1" t="n">
        <v>0.0019297462894968</v>
      </c>
      <c r="K2211" s="4" t="n">
        <v>100943867.82</v>
      </c>
      <c r="L2211" s="5" t="n">
        <v>4350001</v>
      </c>
      <c r="M2211" s="6" t="n">
        <v>23.205482</v>
      </c>
      <c r="AB2211" s="8" t="inlineStr">
        <is>
          <t>QISSwaps</t>
        </is>
      </c>
      <c r="AG2211" t="n">
        <v>0.000413</v>
      </c>
    </row>
    <row r="2212">
      <c r="A2212" t="inlineStr">
        <is>
          <t>QIS</t>
        </is>
      </c>
      <c r="B2212" t="inlineStr">
        <is>
          <t>EURHUF,Call,407.1338739034975,30/07/2025,01/07/2025</t>
        </is>
      </c>
      <c r="C2212" t="inlineStr">
        <is>
          <t>EURHUF,Call,407.1338739034975,30/07/2025,01/07/2025</t>
        </is>
      </c>
      <c r="G2212" s="1" t="n">
        <v>-5364.697790270648</v>
      </c>
      <c r="H2212" s="1" t="n">
        <v>0.0028031275264588</v>
      </c>
      <c r="K2212" s="4" t="n">
        <v>100943867.82</v>
      </c>
      <c r="L2212" s="5" t="n">
        <v>4350001</v>
      </c>
      <c r="M2212" s="6" t="n">
        <v>23.205482</v>
      </c>
      <c r="AB2212" s="8" t="inlineStr">
        <is>
          <t>QISSwaps</t>
        </is>
      </c>
      <c r="AG2212" t="n">
        <v>0.000413</v>
      </c>
    </row>
    <row r="2213">
      <c r="A2213" t="inlineStr">
        <is>
          <t>QIS</t>
        </is>
      </c>
      <c r="B2213" t="inlineStr">
        <is>
          <t>EURHUF,Call,407.1728455431265,14/07/2025,12/06/2025</t>
        </is>
      </c>
      <c r="C2213" t="inlineStr">
        <is>
          <t>EURHUF,Call,407.1728455431265,14/07/2025,12/06/2025</t>
        </is>
      </c>
      <c r="G2213" s="1" t="n">
        <v>-5856.017259967996</v>
      </c>
      <c r="H2213" s="1" t="n">
        <v>0.0006487891260034</v>
      </c>
      <c r="K2213" s="4" t="n">
        <v>100943867.82</v>
      </c>
      <c r="L2213" s="5" t="n">
        <v>4350001</v>
      </c>
      <c r="M2213" s="6" t="n">
        <v>23.205482</v>
      </c>
      <c r="AB2213" s="8" t="inlineStr">
        <is>
          <t>QISSwaps</t>
        </is>
      </c>
      <c r="AG2213" t="n">
        <v>0.000413</v>
      </c>
    </row>
    <row r="2214">
      <c r="A2214" t="inlineStr">
        <is>
          <t>QIS</t>
        </is>
      </c>
      <c r="B2214" t="inlineStr">
        <is>
          <t>EURHUF,Call,407.1756892102107,15/07/2025,13/06/2025</t>
        </is>
      </c>
      <c r="C2214" t="inlineStr">
        <is>
          <t>EURHUF,Call,407.1756892102107,15/07/2025,13/06/2025</t>
        </is>
      </c>
      <c r="G2214" s="1" t="n">
        <v>-6210.445006202503</v>
      </c>
      <c r="H2214" s="1" t="n">
        <v>0.0008098564179792</v>
      </c>
      <c r="K2214" s="4" t="n">
        <v>100943867.82</v>
      </c>
      <c r="L2214" s="5" t="n">
        <v>4350001</v>
      </c>
      <c r="M2214" s="6" t="n">
        <v>23.205482</v>
      </c>
      <c r="AB2214" s="8" t="inlineStr">
        <is>
          <t>QISSwaps</t>
        </is>
      </c>
      <c r="AG2214" t="n">
        <v>0.000413</v>
      </c>
    </row>
    <row r="2215">
      <c r="A2215" t="inlineStr">
        <is>
          <t>QIS</t>
        </is>
      </c>
      <c r="B2215" t="inlineStr">
        <is>
          <t>EURHUF,Call,407.24515779811003,17/07/2025,17/06/2025</t>
        </is>
      </c>
      <c r="C2215" t="inlineStr">
        <is>
          <t>EURHUF,Call,407.24515779811003,17/07/2025,17/06/2025</t>
        </is>
      </c>
      <c r="G2215" s="1" t="n">
        <v>-6600.997858960423</v>
      </c>
      <c r="H2215" s="1" t="n">
        <v>0.0011633208100315</v>
      </c>
      <c r="K2215" s="4" t="n">
        <v>100943867.82</v>
      </c>
      <c r="L2215" s="5" t="n">
        <v>4350001</v>
      </c>
      <c r="M2215" s="6" t="n">
        <v>23.205482</v>
      </c>
      <c r="AB2215" s="8" t="inlineStr">
        <is>
          <t>QISSwaps</t>
        </is>
      </c>
      <c r="AG2215" t="n">
        <v>0.000413</v>
      </c>
    </row>
    <row r="2216">
      <c r="A2216" t="inlineStr">
        <is>
          <t>QIS</t>
        </is>
      </c>
      <c r="B2216" t="inlineStr">
        <is>
          <t>EURHUF,Call,407.26665608964385,09/07/2025,06/06/2025</t>
        </is>
      </c>
      <c r="C2216" t="inlineStr">
        <is>
          <t>EURHUF,Call,407.26665608964385,09/07/2025,06/06/2025</t>
        </is>
      </c>
      <c r="G2216" s="1" t="n">
        <v>-5687.91070167106</v>
      </c>
      <c r="H2216" s="1" t="n">
        <v>0.000209210931266</v>
      </c>
      <c r="K2216" s="4" t="n">
        <v>100943867.82</v>
      </c>
      <c r="L2216" s="5" t="n">
        <v>4350001</v>
      </c>
      <c r="M2216" s="6" t="n">
        <v>23.205482</v>
      </c>
      <c r="AB2216" s="8" t="inlineStr">
        <is>
          <t>QISSwaps</t>
        </is>
      </c>
      <c r="AG2216" t="n">
        <v>0.000413</v>
      </c>
    </row>
    <row r="2217">
      <c r="A2217" t="inlineStr">
        <is>
          <t>QIS</t>
        </is>
      </c>
      <c r="B2217" t="inlineStr">
        <is>
          <t>EURHUF,Call,407.27236590741006,25/07/2025,26/06/2025</t>
        </is>
      </c>
      <c r="C2217" t="inlineStr">
        <is>
          <t>EURHUF,Call,407.27236590741006,25/07/2025,26/06/2025</t>
        </is>
      </c>
      <c r="G2217" s="1" t="n">
        <v>-5448.118900448007</v>
      </c>
      <c r="H2217" s="1" t="n">
        <v>0.0022367070589385</v>
      </c>
      <c r="K2217" s="4" t="n">
        <v>100943867.82</v>
      </c>
      <c r="L2217" s="5" t="n">
        <v>4350001</v>
      </c>
      <c r="M2217" s="6" t="n">
        <v>23.205482</v>
      </c>
      <c r="AB2217" s="8" t="inlineStr">
        <is>
          <t>QISSwaps</t>
        </is>
      </c>
      <c r="AG2217" t="n">
        <v>0.000413</v>
      </c>
    </row>
    <row r="2218">
      <c r="A2218" t="inlineStr">
        <is>
          <t>QIS</t>
        </is>
      </c>
      <c r="B2218" t="inlineStr">
        <is>
          <t>EURHUF,Call,407.31677473009665,22/07/2025,23/06/2025</t>
        </is>
      </c>
      <c r="C2218" t="inlineStr">
        <is>
          <t>EURHUF,Call,407.31677473009665,22/07/2025,23/06/2025</t>
        </is>
      </c>
      <c r="G2218" s="1" t="n">
        <v>-5828.082919942904</v>
      </c>
      <c r="H2218" s="1" t="n">
        <v>0.0016596499332734</v>
      </c>
      <c r="K2218" s="4" t="n">
        <v>100943867.82</v>
      </c>
      <c r="L2218" s="5" t="n">
        <v>4350001</v>
      </c>
      <c r="M2218" s="6" t="n">
        <v>23.205482</v>
      </c>
      <c r="AB2218" s="8" t="inlineStr">
        <is>
          <t>QISSwaps</t>
        </is>
      </c>
      <c r="AG2218" t="n">
        <v>0.000413</v>
      </c>
    </row>
    <row r="2219">
      <c r="A2219" t="inlineStr">
        <is>
          <t>QIS</t>
        </is>
      </c>
      <c r="B2219" t="inlineStr">
        <is>
          <t>EURHUF,Call,407.3838644863714,21/07/2025,20/06/2025</t>
        </is>
      </c>
      <c r="C2219" t="inlineStr">
        <is>
          <t>EURHUF,Call,407.3838644863714,21/07/2025,20/06/2025</t>
        </is>
      </c>
      <c r="G2219" s="1" t="n">
        <v>-5954.537986709286</v>
      </c>
      <c r="H2219" s="1" t="n">
        <v>0.0014626986851067</v>
      </c>
      <c r="K2219" s="4" t="n">
        <v>100943867.82</v>
      </c>
      <c r="L2219" s="5" t="n">
        <v>4350001</v>
      </c>
      <c r="M2219" s="6" t="n">
        <v>23.205482</v>
      </c>
      <c r="AB2219" s="8" t="inlineStr">
        <is>
          <t>QISSwaps</t>
        </is>
      </c>
      <c r="AG2219" t="n">
        <v>0.000413</v>
      </c>
    </row>
    <row r="2220">
      <c r="A2220" t="inlineStr">
        <is>
          <t>QIS</t>
        </is>
      </c>
      <c r="B2220" t="inlineStr">
        <is>
          <t>EURHUF,Call,407.3917757321674,31/07/2025,02/07/2025</t>
        </is>
      </c>
      <c r="C2220" t="inlineStr">
        <is>
          <t>EURHUF,Call,407.3917757321674,31/07/2025,02/07/2025</t>
        </is>
      </c>
      <c r="G2220" s="1" t="n">
        <v>-5563.728777594093</v>
      </c>
      <c r="H2220" s="1" t="n">
        <v>0.002920707785145</v>
      </c>
      <c r="K2220" s="4" t="n">
        <v>100943867.82</v>
      </c>
      <c r="L2220" s="5" t="n">
        <v>4350001</v>
      </c>
      <c r="M2220" s="6" t="n">
        <v>23.205482</v>
      </c>
      <c r="AB2220" s="8" t="inlineStr">
        <is>
          <t>QISSwaps</t>
        </is>
      </c>
      <c r="AG2220" t="n">
        <v>0.000413</v>
      </c>
    </row>
    <row r="2221">
      <c r="A2221" t="inlineStr">
        <is>
          <t>QIS</t>
        </is>
      </c>
      <c r="B2221" t="inlineStr">
        <is>
          <t>EURHUF,Call,407.4426321241939,02/07/2025,02/06/2025</t>
        </is>
      </c>
      <c r="C2221" t="inlineStr">
        <is>
          <t>EURHUF,Call,407.4426321241939,02/07/2025,02/06/2025</t>
        </is>
      </c>
      <c r="G2221" s="1" t="n">
        <v>-5885.493482200477</v>
      </c>
      <c r="K2221" s="4" t="n">
        <v>100943867.82</v>
      </c>
      <c r="L2221" s="5" t="n">
        <v>4350001</v>
      </c>
      <c r="M2221" s="6" t="n">
        <v>23.205482</v>
      </c>
      <c r="AB2221" s="8" t="inlineStr">
        <is>
          <t>QISSwaps</t>
        </is>
      </c>
      <c r="AG2221" t="n">
        <v>0.000413</v>
      </c>
    </row>
    <row r="2222">
      <c r="A2222" t="inlineStr">
        <is>
          <t>QIS</t>
        </is>
      </c>
      <c r="B2222" t="inlineStr">
        <is>
          <t>EURHUF,Call,407.4734121372496,29/07/2025,30/06/2025</t>
        </is>
      </c>
      <c r="C2222" t="inlineStr">
        <is>
          <t>EURHUF,Call,407.4734121372496,29/07/2025,30/06/2025</t>
        </is>
      </c>
      <c r="G2222" s="1" t="n">
        <v>-5483.067238361878</v>
      </c>
      <c r="H2222" s="1" t="n">
        <v>0.0024864232231884</v>
      </c>
      <c r="K2222" s="4" t="n">
        <v>100943867.82</v>
      </c>
      <c r="L2222" s="5" t="n">
        <v>4350001</v>
      </c>
      <c r="M2222" s="6" t="n">
        <v>23.205482</v>
      </c>
      <c r="AB2222" s="8" t="inlineStr">
        <is>
          <t>QISSwaps</t>
        </is>
      </c>
      <c r="AG2222" t="n">
        <v>0.000413</v>
      </c>
    </row>
    <row r="2223">
      <c r="A2223" t="inlineStr">
        <is>
          <t>QIS</t>
        </is>
      </c>
      <c r="B2223" t="inlineStr">
        <is>
          <t>EURHUF,Call,407.48944891774954,03/07/2025,03/06/2025</t>
        </is>
      </c>
      <c r="C2223" t="inlineStr">
        <is>
          <t>EURHUF,Call,407.48944891774954,03/07/2025,03/06/2025</t>
        </is>
      </c>
      <c r="G2223" s="1" t="n">
        <v>-6047.776847775671</v>
      </c>
      <c r="H2223" s="1" t="n">
        <v>2.100407384660668e-08</v>
      </c>
      <c r="K2223" s="4" t="n">
        <v>100943867.82</v>
      </c>
      <c r="L2223" s="5" t="n">
        <v>4350001</v>
      </c>
      <c r="M2223" s="6" t="n">
        <v>23.205482</v>
      </c>
      <c r="AB2223" s="8" t="inlineStr">
        <is>
          <t>QISSwaps</t>
        </is>
      </c>
      <c r="AG2223" t="n">
        <v>0.000413</v>
      </c>
    </row>
    <row r="2224">
      <c r="A2224" t="inlineStr">
        <is>
          <t>QIS</t>
        </is>
      </c>
      <c r="B2224" t="inlineStr">
        <is>
          <t>EURHUF,Call,407.55622245095736,10/07/2025,10/06/2025</t>
        </is>
      </c>
      <c r="C2224" t="inlineStr">
        <is>
          <t>EURHUF,Call,407.55622245095736,10/07/2025,10/06/2025</t>
        </is>
      </c>
      <c r="G2224" s="1" t="n">
        <v>-5427.652877881243</v>
      </c>
      <c r="H2224" s="1" t="n">
        <v>0.0002958793677462</v>
      </c>
      <c r="K2224" s="4" t="n">
        <v>100943867.82</v>
      </c>
      <c r="L2224" s="5" t="n">
        <v>4350001</v>
      </c>
      <c r="M2224" s="6" t="n">
        <v>23.205482</v>
      </c>
      <c r="AB2224" s="8" t="inlineStr">
        <is>
          <t>QISSwaps</t>
        </is>
      </c>
      <c r="AG2224" t="n">
        <v>0.000413</v>
      </c>
    </row>
    <row r="2225">
      <c r="A2225" t="inlineStr">
        <is>
          <t>QIS</t>
        </is>
      </c>
      <c r="B2225" t="inlineStr">
        <is>
          <t>EURHUF,Call,407.5599160142066,16/07/2025,16/06/2025</t>
        </is>
      </c>
      <c r="C2225" t="inlineStr">
        <is>
          <t>EURHUF,Call,407.5599160142066,16/07/2025,16/06/2025</t>
        </is>
      </c>
      <c r="G2225" s="1" t="n">
        <v>-6263.127111819095</v>
      </c>
      <c r="H2225" s="1" t="n">
        <v>0.0008831868440502</v>
      </c>
      <c r="K2225" s="4" t="n">
        <v>100943867.82</v>
      </c>
      <c r="L2225" s="5" t="n">
        <v>4350001</v>
      </c>
      <c r="M2225" s="6" t="n">
        <v>23.205482</v>
      </c>
      <c r="AB2225" s="8" t="inlineStr">
        <is>
          <t>QISSwaps</t>
        </is>
      </c>
      <c r="AG2225" t="n">
        <v>0.000413</v>
      </c>
    </row>
    <row r="2226">
      <c r="A2226" t="inlineStr">
        <is>
          <t>QIS</t>
        </is>
      </c>
      <c r="B2226" t="inlineStr">
        <is>
          <t>EURHUF,Call,407.5828985934259,08/07/2025,05/06/2025</t>
        </is>
      </c>
      <c r="C2226" t="inlineStr">
        <is>
          <t>EURHUF,Call,407.5828985934259,08/07/2025,05/06/2025</t>
        </is>
      </c>
      <c r="G2226" s="1" t="n">
        <v>-5921.325048039691</v>
      </c>
      <c r="H2226" s="1" t="n">
        <v>8.521130007657703e-05</v>
      </c>
      <c r="K2226" s="4" t="n">
        <v>100943867.82</v>
      </c>
      <c r="L2226" s="5" t="n">
        <v>4350001</v>
      </c>
      <c r="M2226" s="6" t="n">
        <v>23.205482</v>
      </c>
      <c r="AB2226" s="8" t="inlineStr">
        <is>
          <t>QISSwaps</t>
        </is>
      </c>
      <c r="AG2226" t="n">
        <v>0.000413</v>
      </c>
    </row>
    <row r="2227">
      <c r="A2227" t="inlineStr">
        <is>
          <t>QIS</t>
        </is>
      </c>
      <c r="B2227" t="inlineStr">
        <is>
          <t>EURHUF,Call,407.6947781085642,18/07/2025,18/06/2025</t>
        </is>
      </c>
      <c r="C2227" t="inlineStr">
        <is>
          <t>EURHUF,Call,407.6947781085642,18/07/2025,18/06/2025</t>
        </is>
      </c>
      <c r="G2227" s="1" t="n">
        <v>-6170.652568311756</v>
      </c>
      <c r="H2227" s="1" t="n">
        <v>0.001201425689498</v>
      </c>
      <c r="K2227" s="4" t="n">
        <v>100943867.82</v>
      </c>
      <c r="L2227" s="5" t="n">
        <v>4350001</v>
      </c>
      <c r="M2227" s="6" t="n">
        <v>23.205482</v>
      </c>
      <c r="AB2227" s="8" t="inlineStr">
        <is>
          <t>QISSwaps</t>
        </is>
      </c>
      <c r="AG2227" t="n">
        <v>0.000413</v>
      </c>
    </row>
    <row r="2228">
      <c r="A2228" t="inlineStr">
        <is>
          <t>QIS</t>
        </is>
      </c>
      <c r="B2228" t="inlineStr">
        <is>
          <t>EURHUF,Call,407.7444681113663,07/07/2025,04/06/2025</t>
        </is>
      </c>
      <c r="C2228" t="inlineStr">
        <is>
          <t>EURHUF,Call,407.7444681113663,07/07/2025,04/06/2025</t>
        </is>
      </c>
      <c r="G2228" s="1" t="n">
        <v>-5956.069371952358</v>
      </c>
      <c r="H2228" s="1" t="n">
        <v>2.467761699032462e-05</v>
      </c>
      <c r="K2228" s="4" t="n">
        <v>100943867.82</v>
      </c>
      <c r="L2228" s="5" t="n">
        <v>4350001</v>
      </c>
      <c r="M2228" s="6" t="n">
        <v>23.205482</v>
      </c>
      <c r="AB2228" s="8" t="inlineStr">
        <is>
          <t>QISSwaps</t>
        </is>
      </c>
      <c r="AG2228" t="n">
        <v>0.000413</v>
      </c>
    </row>
    <row r="2229">
      <c r="A2229" t="inlineStr">
        <is>
          <t>QIS</t>
        </is>
      </c>
      <c r="B2229" t="inlineStr">
        <is>
          <t>EURHUF,Call,407.8119371890363,24/07/2025,25/06/2025</t>
        </is>
      </c>
      <c r="C2229" t="inlineStr">
        <is>
          <t>EURHUF,Call,407.8119371890363,24/07/2025,25/06/2025</t>
        </is>
      </c>
      <c r="G2229" s="1" t="n">
        <v>-5448.615245265258</v>
      </c>
      <c r="H2229" s="1" t="n">
        <v>0.0018715004631879</v>
      </c>
      <c r="K2229" s="4" t="n">
        <v>100943867.82</v>
      </c>
      <c r="L2229" s="5" t="n">
        <v>4350001</v>
      </c>
      <c r="M2229" s="6" t="n">
        <v>23.205482</v>
      </c>
      <c r="AB2229" s="8" t="inlineStr">
        <is>
          <t>QISSwaps</t>
        </is>
      </c>
      <c r="AG2229" t="n">
        <v>0.000413</v>
      </c>
    </row>
    <row r="2230">
      <c r="A2230" t="inlineStr">
        <is>
          <t>QIS</t>
        </is>
      </c>
      <c r="B2230" t="inlineStr">
        <is>
          <t>EURHUF,Call,407.8660965322769,11/07/2025,11/06/2025</t>
        </is>
      </c>
      <c r="C2230" t="inlineStr">
        <is>
          <t>EURHUF,Call,407.8660965322769,11/07/2025,11/06/2025</t>
        </is>
      </c>
      <c r="G2230" s="1" t="n">
        <v>-5474.830012622107</v>
      </c>
      <c r="H2230" s="1" t="n">
        <v>0.0003731991911356</v>
      </c>
      <c r="K2230" s="4" t="n">
        <v>100943867.82</v>
      </c>
      <c r="L2230" s="5" t="n">
        <v>4350001</v>
      </c>
      <c r="M2230" s="6" t="n">
        <v>23.205482</v>
      </c>
      <c r="AB2230" s="8" t="inlineStr">
        <is>
          <t>QISSwaps</t>
        </is>
      </c>
      <c r="AG2230" t="n">
        <v>0.000413</v>
      </c>
    </row>
    <row r="2231">
      <c r="A2231" t="inlineStr">
        <is>
          <t>QIS</t>
        </is>
      </c>
      <c r="B2231" t="inlineStr">
        <is>
          <t>EURHUF,Call,407.93502271032986,23/07/2025,24/06/2025</t>
        </is>
      </c>
      <c r="C2231" t="inlineStr">
        <is>
          <t>EURHUF,Call,407.93502271032986,23/07/2025,24/06/2025</t>
        </is>
      </c>
      <c r="G2231" s="1" t="n">
        <v>-5401.932226808891</v>
      </c>
      <c r="H2231" s="1" t="n">
        <v>0.0016283239619043</v>
      </c>
      <c r="K2231" s="4" t="n">
        <v>100943867.82</v>
      </c>
      <c r="L2231" s="5" t="n">
        <v>4350001</v>
      </c>
      <c r="M2231" s="6" t="n">
        <v>23.205482</v>
      </c>
      <c r="AB2231" s="8" t="inlineStr">
        <is>
          <t>QISSwaps</t>
        </is>
      </c>
      <c r="AG2231" t="n">
        <v>0.000413</v>
      </c>
    </row>
    <row r="2232">
      <c r="A2232" t="inlineStr">
        <is>
          <t>QIS</t>
        </is>
      </c>
      <c r="B2232" t="inlineStr">
        <is>
          <t>EURHUF,Call,408.11338736075675,14/07/2025,12/06/2025</t>
        </is>
      </c>
      <c r="C2232" t="inlineStr">
        <is>
          <t>EURHUF,Call,408.11338736075675,14/07/2025,12/06/2025</t>
        </is>
      </c>
      <c r="G2232" s="1" t="n">
        <v>-5829.056701497481</v>
      </c>
      <c r="H2232" s="1" t="n">
        <v>0.0004661454558818</v>
      </c>
      <c r="K2232" s="4" t="n">
        <v>100943867.82</v>
      </c>
      <c r="L2232" s="5" t="n">
        <v>4350001</v>
      </c>
      <c r="M2232" s="6" t="n">
        <v>23.205482</v>
      </c>
      <c r="AB2232" s="8" t="inlineStr">
        <is>
          <t>QISSwaps</t>
        </is>
      </c>
      <c r="AG2232" t="n">
        <v>0.000413</v>
      </c>
    </row>
    <row r="2233">
      <c r="A2233" t="inlineStr">
        <is>
          <t>QIS</t>
        </is>
      </c>
      <c r="B2233" t="inlineStr">
        <is>
          <t>EURHUF,Call,408.1719237343662,09/07/2025,06/06/2025</t>
        </is>
      </c>
      <c r="C2233" t="inlineStr">
        <is>
          <t>EURHUF,Call,408.1719237343662,09/07/2025,06/06/2025</t>
        </is>
      </c>
      <c r="G2233" s="1" t="n">
        <v>-5662.708715656657</v>
      </c>
      <c r="H2233" s="1" t="n">
        <v>0.0001170092140218</v>
      </c>
      <c r="K2233" s="4" t="n">
        <v>100943867.82</v>
      </c>
      <c r="L2233" s="5" t="n">
        <v>4350001</v>
      </c>
      <c r="M2233" s="6" t="n">
        <v>23.205482</v>
      </c>
      <c r="AB2233" s="8" t="inlineStr">
        <is>
          <t>QISSwaps</t>
        </is>
      </c>
      <c r="AG2233" t="n">
        <v>0.000413</v>
      </c>
    </row>
    <row r="2234">
      <c r="A2234" t="inlineStr">
        <is>
          <t>QIS</t>
        </is>
      </c>
      <c r="B2234" t="inlineStr">
        <is>
          <t>EURHUF,Call,408.1808456924798,15/07/2025,13/06/2025</t>
        </is>
      </c>
      <c r="C2234" t="inlineStr">
        <is>
          <t>EURHUF,Call,408.1808456924798,15/07/2025,13/06/2025</t>
        </is>
      </c>
      <c r="G2234" s="1" t="n">
        <v>-6179.895885653255</v>
      </c>
      <c r="H2234" s="1" t="n">
        <v>0.0005963344728608</v>
      </c>
      <c r="K2234" s="4" t="n">
        <v>100943867.82</v>
      </c>
      <c r="L2234" s="5" t="n">
        <v>4350001</v>
      </c>
      <c r="M2234" s="6" t="n">
        <v>23.205482</v>
      </c>
      <c r="AB2234" s="8" t="inlineStr">
        <is>
          <t>QISSwaps</t>
        </is>
      </c>
      <c r="AG2234" t="n">
        <v>0.000413</v>
      </c>
    </row>
    <row r="2235">
      <c r="A2235" t="inlineStr">
        <is>
          <t>QIS</t>
        </is>
      </c>
      <c r="B2235" t="inlineStr">
        <is>
          <t>EURHUF,Call,408.252244215717,22/07/2025,23/06/2025</t>
        </is>
      </c>
      <c r="C2235" t="inlineStr">
        <is>
          <t>EURHUF,Call,408.252244215717,22/07/2025,23/06/2025</t>
        </is>
      </c>
      <c r="G2235" s="1" t="n">
        <v>-5801.40457361535</v>
      </c>
      <c r="H2235" s="1" t="n">
        <v>0.0013694621210616</v>
      </c>
      <c r="K2235" s="4" t="n">
        <v>100943867.82</v>
      </c>
      <c r="L2235" s="5" t="n">
        <v>4350001</v>
      </c>
      <c r="M2235" s="6" t="n">
        <v>23.205482</v>
      </c>
      <c r="AB2235" s="8" t="inlineStr">
        <is>
          <t>QISSwaps</t>
        </is>
      </c>
      <c r="AG2235" t="n">
        <v>0.000413</v>
      </c>
    </row>
    <row r="2236">
      <c r="A2236" t="inlineStr">
        <is>
          <t>QIS</t>
        </is>
      </c>
      <c r="B2236" t="inlineStr">
        <is>
          <t>EURHUF,Call,408.31481324883816,31/07/2025,02/07/2025</t>
        </is>
      </c>
      <c r="C2236" t="inlineStr">
        <is>
          <t>EURHUF,Call,408.31481324883816,31/07/2025,02/07/2025</t>
        </is>
      </c>
      <c r="G2236" s="1" t="n">
        <v>-5538.602450891031</v>
      </c>
      <c r="H2236" s="1" t="n">
        <v>0.0025264557557551</v>
      </c>
      <c r="K2236" s="4" t="n">
        <v>100943867.82</v>
      </c>
      <c r="L2236" s="5" t="n">
        <v>4350001</v>
      </c>
      <c r="M2236" s="6" t="n">
        <v>23.205482</v>
      </c>
      <c r="AB2236" s="8" t="inlineStr">
        <is>
          <t>QISSwaps</t>
        </is>
      </c>
      <c r="AG2236" t="n">
        <v>0.000413</v>
      </c>
    </row>
    <row r="2237">
      <c r="A2237" t="inlineStr">
        <is>
          <t>QIS</t>
        </is>
      </c>
      <c r="B2237" t="inlineStr">
        <is>
          <t>EURHUF,Call,408.32032704146167,17/07/2025,17/06/2025</t>
        </is>
      </c>
      <c r="C2237" t="inlineStr">
        <is>
          <t>EURHUF,Call,408.32032704146167,17/07/2025,17/06/2025</t>
        </is>
      </c>
      <c r="G2237" s="1" t="n">
        <v>-6566.280773298813</v>
      </c>
      <c r="H2237" s="1" t="n">
        <v>0.0008911203595983001</v>
      </c>
      <c r="K2237" s="4" t="n">
        <v>100943867.82</v>
      </c>
      <c r="L2237" s="5" t="n">
        <v>4350001</v>
      </c>
      <c r="M2237" s="6" t="n">
        <v>23.205482</v>
      </c>
      <c r="AB2237" s="8" t="inlineStr">
        <is>
          <t>QISSwaps</t>
        </is>
      </c>
      <c r="AG2237" t="n">
        <v>0.000413</v>
      </c>
    </row>
    <row r="2238">
      <c r="A2238" t="inlineStr">
        <is>
          <t>QIS</t>
        </is>
      </c>
      <c r="B2238" t="inlineStr">
        <is>
          <t>EURHUF,Call,408.3410637218734,21/07/2025,20/06/2025</t>
        </is>
      </c>
      <c r="C2238" t="inlineStr">
        <is>
          <t>EURHUF,Call,408.3410637218734,21/07/2025,20/06/2025</t>
        </is>
      </c>
      <c r="G2238" s="1" t="n">
        <v>-5926.654438582871</v>
      </c>
      <c r="H2238" s="1" t="n">
        <v>0.0011878328494999</v>
      </c>
      <c r="K2238" s="4" t="n">
        <v>100943867.82</v>
      </c>
      <c r="L2238" s="5" t="n">
        <v>4350001</v>
      </c>
      <c r="M2238" s="6" t="n">
        <v>23.205482</v>
      </c>
      <c r="AB2238" s="8" t="inlineStr">
        <is>
          <t>QISSwaps</t>
        </is>
      </c>
      <c r="AG2238" t="n">
        <v>0.000413</v>
      </c>
    </row>
    <row r="2239">
      <c r="A2239" t="inlineStr">
        <is>
          <t>QIS</t>
        </is>
      </c>
      <c r="B2239" t="inlineStr">
        <is>
          <t>EURHUF,Call,408.373482943753,02/07/2025,02/06/2025</t>
        </is>
      </c>
      <c r="C2239" t="inlineStr">
        <is>
          <t>EURHUF,Call,408.373482943753,02/07/2025,02/06/2025</t>
        </is>
      </c>
      <c r="G2239" s="1" t="n">
        <v>-5858.693149828578</v>
      </c>
      <c r="K2239" s="4" t="n">
        <v>100943867.82</v>
      </c>
      <c r="L2239" s="5" t="n">
        <v>4350001</v>
      </c>
      <c r="M2239" s="6" t="n">
        <v>23.205482</v>
      </c>
      <c r="AB2239" s="8" t="inlineStr">
        <is>
          <t>QISSwaps</t>
        </is>
      </c>
      <c r="AG2239" t="n">
        <v>0.000413</v>
      </c>
    </row>
    <row r="2240">
      <c r="A2240" t="inlineStr">
        <is>
          <t>QIS</t>
        </is>
      </c>
      <c r="B2240" t="inlineStr">
        <is>
          <t>EURHUF,Call,408.415597034909,10/07/2025,10/06/2025</t>
        </is>
      </c>
      <c r="C2240" t="inlineStr">
        <is>
          <t>EURHUF,Call,408.415597034909,10/07/2025,10/06/2025</t>
        </is>
      </c>
      <c r="G2240" s="1" t="n">
        <v>-5404.835533767678</v>
      </c>
      <c r="H2240" s="1" t="n">
        <v>0.0001907848852709</v>
      </c>
      <c r="K2240" s="4" t="n">
        <v>100943867.82</v>
      </c>
      <c r="L2240" s="5" t="n">
        <v>4350001</v>
      </c>
      <c r="M2240" s="6" t="n">
        <v>23.205482</v>
      </c>
      <c r="AB2240" s="8" t="inlineStr">
        <is>
          <t>QISSwaps</t>
        </is>
      </c>
      <c r="AG2240" t="n">
        <v>0.000413</v>
      </c>
    </row>
    <row r="2241">
      <c r="A2241" t="inlineStr">
        <is>
          <t>QIS</t>
        </is>
      </c>
      <c r="B2241" t="inlineStr">
        <is>
          <t>EURHUF,Call,408.45403852305236,03/07/2025,03/06/2025</t>
        </is>
      </c>
      <c r="C2241" t="inlineStr">
        <is>
          <t>EURHUF,Call,408.45403852305236,03/07/2025,03/06/2025</t>
        </is>
      </c>
      <c r="G2241" s="1" t="n">
        <v>-6019.246174056268</v>
      </c>
      <c r="H2241" s="1" t="n">
        <v>1.437345713481887e-09</v>
      </c>
      <c r="K2241" s="4" t="n">
        <v>100943867.82</v>
      </c>
      <c r="L2241" s="5" t="n">
        <v>4350001</v>
      </c>
      <c r="M2241" s="6" t="n">
        <v>23.205482</v>
      </c>
      <c r="AB2241" s="8" t="inlineStr">
        <is>
          <t>QISSwaps</t>
        </is>
      </c>
      <c r="AG2241" t="n">
        <v>0.000413</v>
      </c>
    </row>
    <row r="2242">
      <c r="A2242" t="inlineStr">
        <is>
          <t>QIS</t>
        </is>
      </c>
      <c r="B2242" t="inlineStr">
        <is>
          <t>EURHUF,Call,408.52579057096335,08/07/2025,05/06/2025</t>
        </is>
      </c>
      <c r="C2242" t="inlineStr">
        <is>
          <t>EURHUF,Call,408.52579057096335,08/07/2025,05/06/2025</t>
        </is>
      </c>
      <c r="G2242" s="1" t="n">
        <v>-5894.023335706735</v>
      </c>
      <c r="H2242" s="1" t="n">
        <v>4.030716900270519e-05</v>
      </c>
      <c r="K2242" s="4" t="n">
        <v>100943867.82</v>
      </c>
      <c r="L2242" s="5" t="n">
        <v>4350001</v>
      </c>
      <c r="M2242" s="6" t="n">
        <v>23.205482</v>
      </c>
      <c r="AB2242" s="8" t="inlineStr">
        <is>
          <t>QISSwaps</t>
        </is>
      </c>
      <c r="AG2242" t="n">
        <v>0.000413</v>
      </c>
    </row>
    <row r="2243">
      <c r="A2243" t="inlineStr">
        <is>
          <t>QIS</t>
        </is>
      </c>
      <c r="B2243" t="inlineStr">
        <is>
          <t>EURHUF,Call,408.56967081020514,16/07/2025,16/06/2025</t>
        </is>
      </c>
      <c r="C2243" t="inlineStr">
        <is>
          <t>EURHUF,Call,408.56967081020514,16/07/2025,16/06/2025</t>
        </is>
      </c>
      <c r="G2243" s="1" t="n">
        <v>-6232.207500664072</v>
      </c>
      <c r="H2243" s="1" t="n">
        <v>0.0006744990022379</v>
      </c>
      <c r="K2243" s="4" t="n">
        <v>100943867.82</v>
      </c>
      <c r="L2243" s="5" t="n">
        <v>4350001</v>
      </c>
      <c r="M2243" s="6" t="n">
        <v>23.205482</v>
      </c>
      <c r="AB2243" s="8" t="inlineStr">
        <is>
          <t>QISSwaps</t>
        </is>
      </c>
      <c r="AG2243" t="n">
        <v>0.000413</v>
      </c>
    </row>
    <row r="2244">
      <c r="A2244" t="inlineStr">
        <is>
          <t>QIS</t>
        </is>
      </c>
      <c r="B2244" t="inlineStr">
        <is>
          <t>EURHUF,Call,408.6891608418942,07/07/2025,04/06/2025</t>
        </is>
      </c>
      <c r="C2244" t="inlineStr">
        <is>
          <t>EURHUF,Call,408.6891608418942,07/07/2025,04/06/2025</t>
        </is>
      </c>
      <c r="G2244" s="1" t="n">
        <v>-5928.566061777189</v>
      </c>
      <c r="H2244" s="1" t="n">
        <v>9.31685440160292e-06</v>
      </c>
      <c r="K2244" s="4" t="n">
        <v>100943867.82</v>
      </c>
      <c r="L2244" s="5" t="n">
        <v>4350001</v>
      </c>
      <c r="M2244" s="6" t="n">
        <v>23.205482</v>
      </c>
      <c r="AB2244" s="8" t="inlineStr">
        <is>
          <t>QISSwaps</t>
        </is>
      </c>
      <c r="AG2244" t="n">
        <v>0.000413</v>
      </c>
    </row>
    <row r="2245">
      <c r="A2245" t="inlineStr">
        <is>
          <t>QIS</t>
        </is>
      </c>
      <c r="B2245" t="inlineStr">
        <is>
          <t>EURHUF,Call,408.69228671702837,18/07/2025,18/06/2025</t>
        </is>
      </c>
      <c r="C2245" t="inlineStr">
        <is>
          <t>EURHUF,Call,408.69228671702837,18/07/2025,18/06/2025</t>
        </is>
      </c>
      <c r="G2245" s="1" t="n">
        <v>-6140.567501569575</v>
      </c>
      <c r="H2245" s="1" t="n">
        <v>0.0009546881243558</v>
      </c>
      <c r="K2245" s="4" t="n">
        <v>100943867.82</v>
      </c>
      <c r="L2245" s="5" t="n">
        <v>4350001</v>
      </c>
      <c r="M2245" s="6" t="n">
        <v>23.205482</v>
      </c>
      <c r="AB2245" s="8" t="inlineStr">
        <is>
          <t>QISSwaps</t>
        </is>
      </c>
      <c r="AG2245" t="n">
        <v>0.000413</v>
      </c>
    </row>
    <row r="2246">
      <c r="A2246" t="inlineStr">
        <is>
          <t>QIS</t>
        </is>
      </c>
      <c r="B2246" t="inlineStr">
        <is>
          <t>EURHUF,Call,408.70208046557,24/07/2025,25/06/2025</t>
        </is>
      </c>
      <c r="C2246" t="inlineStr">
        <is>
          <t>EURHUF,Call,408.70208046557,24/07/2025,25/06/2025</t>
        </is>
      </c>
      <c r="G2246" s="1" t="n">
        <v>-5424.907185950138</v>
      </c>
      <c r="H2246" s="1" t="n">
        <v>0.001586739796365</v>
      </c>
      <c r="K2246" s="4" t="n">
        <v>100943867.82</v>
      </c>
      <c r="L2246" s="5" t="n">
        <v>4350001</v>
      </c>
      <c r="M2246" s="6" t="n">
        <v>23.205482</v>
      </c>
      <c r="AB2246" s="8" t="inlineStr">
        <is>
          <t>QISSwaps</t>
        </is>
      </c>
      <c r="AG2246" t="n">
        <v>0.000413</v>
      </c>
    </row>
    <row r="2247">
      <c r="A2247" t="inlineStr">
        <is>
          <t>QIS</t>
        </is>
      </c>
      <c r="B2247" t="inlineStr">
        <is>
          <t>EURHUF,Call,408.8034504699258,23/07/2025,24/06/2025</t>
        </is>
      </c>
      <c r="C2247" t="inlineStr">
        <is>
          <t>EURHUF,Call,408.8034504699258,23/07/2025,24/06/2025</t>
        </is>
      </c>
      <c r="G2247" s="1" t="n">
        <v>-5379.005780797787</v>
      </c>
      <c r="H2247" s="1" t="n">
        <v>0.0013775997383322</v>
      </c>
      <c r="K2247" s="4" t="n">
        <v>100943867.82</v>
      </c>
      <c r="L2247" s="5" t="n">
        <v>4350001</v>
      </c>
      <c r="M2247" s="6" t="n">
        <v>23.205482</v>
      </c>
      <c r="AB2247" s="8" t="inlineStr">
        <is>
          <t>QISSwaps</t>
        </is>
      </c>
      <c r="AG2247" t="n">
        <v>0.000413</v>
      </c>
    </row>
    <row r="2248">
      <c r="A2248" t="inlineStr">
        <is>
          <t>QIS</t>
        </is>
      </c>
      <c r="B2248" t="inlineStr">
        <is>
          <t>EURHUF,Call,409.05392917838697,14/07/2025,12/06/2025</t>
        </is>
      </c>
      <c r="C2248" t="inlineStr">
        <is>
          <t>EURHUF,Call,409.05392917838697,14/07/2025,12/06/2025</t>
        </is>
      </c>
      <c r="G2248" s="1" t="n">
        <v>-5802.281901191614</v>
      </c>
      <c r="H2248" s="1" t="n">
        <v>0.0003338455221728</v>
      </c>
      <c r="K2248" s="4" t="n">
        <v>100943867.82</v>
      </c>
      <c r="L2248" s="5" t="n">
        <v>4350001</v>
      </c>
      <c r="M2248" s="6" t="n">
        <v>23.205482</v>
      </c>
      <c r="AB2248" s="8" t="inlineStr">
        <is>
          <t>QISSwaps</t>
        </is>
      </c>
      <c r="AG2248" t="n">
        <v>0.000413</v>
      </c>
    </row>
    <row r="2249">
      <c r="A2249" t="inlineStr">
        <is>
          <t>QIS</t>
        </is>
      </c>
      <c r="B2249" t="inlineStr">
        <is>
          <t>EURHUF,Call,409.0771913790885,09/07/2025,06/06/2025</t>
        </is>
      </c>
      <c r="C2249" t="inlineStr">
        <is>
          <t>EURHUF,Call,409.0771913790885,09/07/2025,06/06/2025</t>
        </is>
      </c>
      <c r="G2249" s="1" t="n">
        <v>-5637.673856702371</v>
      </c>
      <c r="H2249" s="1" t="n">
        <v>6.276684700563223e-05</v>
      </c>
      <c r="K2249" s="4" t="n">
        <v>100943867.82</v>
      </c>
      <c r="L2249" s="5" t="n">
        <v>4350001</v>
      </c>
      <c r="M2249" s="6" t="n">
        <v>23.205482</v>
      </c>
      <c r="AB2249" s="8" t="inlineStr">
        <is>
          <t>QISSwaps</t>
        </is>
      </c>
      <c r="AG2249" t="n">
        <v>0.000413</v>
      </c>
    </row>
    <row r="2250">
      <c r="A2250" t="inlineStr">
        <is>
          <t>QIS</t>
        </is>
      </c>
      <c r="B2250" t="inlineStr">
        <is>
          <t>EURHUF,Call,409.18600217474886,15/07/2025,13/06/2025</t>
        </is>
      </c>
      <c r="C2250" t="inlineStr">
        <is>
          <t>EURHUF,Call,409.18600217474886,15/07/2025,13/06/2025</t>
        </is>
      </c>
      <c r="G2250" s="1" t="n">
        <v>-6149.571618220557</v>
      </c>
      <c r="H2250" s="1" t="n">
        <v>0.0004393159686695</v>
      </c>
      <c r="K2250" s="4" t="n">
        <v>100943867.82</v>
      </c>
      <c r="L2250" s="5" t="n">
        <v>4350001</v>
      </c>
      <c r="M2250" s="6" t="n">
        <v>23.205482</v>
      </c>
      <c r="AB2250" s="8" t="inlineStr">
        <is>
          <t>QISSwaps</t>
        </is>
      </c>
      <c r="AG2250" t="n">
        <v>0.000413</v>
      </c>
    </row>
    <row r="2251">
      <c r="A2251" t="inlineStr">
        <is>
          <t>QIS</t>
        </is>
      </c>
      <c r="B2251" t="inlineStr">
        <is>
          <t>EURHUF,Call,409.1877137013373,22/07/2025,23/06/2025</t>
        </is>
      </c>
      <c r="C2251" t="inlineStr">
        <is>
          <t>EURHUF,Call,409.1877137013373,22/07/2025,23/06/2025</t>
        </is>
      </c>
      <c r="G2251" s="1" t="n">
        <v>-5774.908991135903</v>
      </c>
      <c r="H2251" s="1" t="n">
        <v>0.0011333698990351</v>
      </c>
      <c r="K2251" s="4" t="n">
        <v>100943867.82</v>
      </c>
      <c r="L2251" s="5" t="n">
        <v>4350001</v>
      </c>
      <c r="M2251" s="6" t="n">
        <v>23.205482</v>
      </c>
      <c r="AB2251" s="8" t="inlineStr">
        <is>
          <t>QISSwaps</t>
        </is>
      </c>
      <c r="AG2251" t="n">
        <v>0.000413</v>
      </c>
    </row>
    <row r="2252">
      <c r="A2252" t="inlineStr">
        <is>
          <t>QIS</t>
        </is>
      </c>
      <c r="B2252" t="inlineStr">
        <is>
          <t>EURHUF,Call,409.29826295737547,21/07/2025,20/06/2025</t>
        </is>
      </c>
      <c r="C2252" t="inlineStr">
        <is>
          <t>EURHUF,Call,409.29826295737547,21/07/2025,20/06/2025</t>
        </is>
      </c>
      <c r="G2252" s="1" t="n">
        <v>-5898.966289938524</v>
      </c>
      <c r="H2252" s="1" t="n">
        <v>0.0009659395291251</v>
      </c>
      <c r="K2252" s="4" t="n">
        <v>100943867.82</v>
      </c>
      <c r="L2252" s="5" t="n">
        <v>4350001</v>
      </c>
      <c r="M2252" s="6" t="n">
        <v>23.205482</v>
      </c>
      <c r="AB2252" s="8" t="inlineStr">
        <is>
          <t>QISSwaps</t>
        </is>
      </c>
      <c r="AG2252" t="n">
        <v>0.000413</v>
      </c>
    </row>
    <row r="2253">
      <c r="A2253" t="inlineStr">
        <is>
          <t>QIS</t>
        </is>
      </c>
      <c r="B2253" t="inlineStr">
        <is>
          <t>EURHUF,Call,409.3043337633121,02/07/2025,02/06/2025</t>
        </is>
      </c>
      <c r="C2253" t="inlineStr">
        <is>
          <t>EURHUF,Call,409.3043337633121,02/07/2025,02/06/2025</t>
        </is>
      </c>
      <c r="G2253" s="1" t="n">
        <v>-5832.075459545837</v>
      </c>
      <c r="K2253" s="4" t="n">
        <v>100943867.82</v>
      </c>
      <c r="L2253" s="5" t="n">
        <v>4350001</v>
      </c>
      <c r="M2253" s="6" t="n">
        <v>23.205482</v>
      </c>
      <c r="AB2253" s="8" t="inlineStr">
        <is>
          <t>QISSwaps</t>
        </is>
      </c>
      <c r="AG2253" t="n">
        <v>0.000413</v>
      </c>
    </row>
    <row r="2254">
      <c r="A2254" t="inlineStr">
        <is>
          <t>QIS</t>
        </is>
      </c>
      <c r="B2254" t="inlineStr">
        <is>
          <t>EURHUF,Call,409.39549628481325,17/07/2025,17/06/2025</t>
        </is>
      </c>
      <c r="C2254" t="inlineStr">
        <is>
          <t>EURHUF,Call,409.39549628481325,17/07/2025,17/06/2025</t>
        </is>
      </c>
      <c r="G2254" s="1" t="n">
        <v>-6531.836854101688</v>
      </c>
      <c r="H2254" s="1" t="n">
        <v>0.0006840834685737</v>
      </c>
      <c r="K2254" s="4" t="n">
        <v>100943867.82</v>
      </c>
      <c r="L2254" s="5" t="n">
        <v>4350001</v>
      </c>
      <c r="M2254" s="6" t="n">
        <v>23.205482</v>
      </c>
      <c r="AB2254" s="8" t="inlineStr">
        <is>
          <t>QISSwaps</t>
        </is>
      </c>
      <c r="AG2254" t="n">
        <v>0.000413</v>
      </c>
    </row>
    <row r="2255">
      <c r="A2255" t="inlineStr">
        <is>
          <t>QIS</t>
        </is>
      </c>
      <c r="B2255" t="inlineStr">
        <is>
          <t>EURHUF,Call,409.4186281283552,03/07/2025,03/06/2025</t>
        </is>
      </c>
      <c r="C2255" t="inlineStr">
        <is>
          <t>EURHUF,Call,409.4186281283552,03/07/2025,03/06/2025</t>
        </is>
      </c>
      <c r="G2255" s="1" t="n">
        <v>-5990.916917353387</v>
      </c>
      <c r="H2255" s="1" t="n">
        <v>7.402585087558456e-11</v>
      </c>
      <c r="K2255" s="4" t="n">
        <v>100943867.82</v>
      </c>
      <c r="L2255" s="5" t="n">
        <v>4350001</v>
      </c>
      <c r="M2255" s="6" t="n">
        <v>23.205482</v>
      </c>
      <c r="AB2255" s="8" t="inlineStr">
        <is>
          <t>QISSwaps</t>
        </is>
      </c>
      <c r="AG2255" t="n">
        <v>0.000413</v>
      </c>
    </row>
    <row r="2256">
      <c r="A2256" t="inlineStr">
        <is>
          <t>QIS</t>
        </is>
      </c>
      <c r="B2256" t="inlineStr">
        <is>
          <t>EURHUF,Call,409.46868254850074,08/07/2025,05/06/2025</t>
        </is>
      </c>
      <c r="C2256" t="inlineStr">
        <is>
          <t>EURHUF,Call,409.46868254850074,08/07/2025,05/06/2025</t>
        </is>
      </c>
      <c r="G2256" s="1" t="n">
        <v>-5866.910010785895</v>
      </c>
      <c r="H2256" s="1" t="n">
        <v>1.798398753008765e-05</v>
      </c>
      <c r="K2256" s="4" t="n">
        <v>100943867.82</v>
      </c>
      <c r="L2256" s="5" t="n">
        <v>4350001</v>
      </c>
      <c r="M2256" s="6" t="n">
        <v>23.205482</v>
      </c>
      <c r="AB2256" s="8" t="inlineStr">
        <is>
          <t>QISSwaps</t>
        </is>
      </c>
      <c r="AG2256" t="n">
        <v>0.000413</v>
      </c>
    </row>
    <row r="2257">
      <c r="A2257" t="inlineStr">
        <is>
          <t>QIS</t>
        </is>
      </c>
      <c r="B2257" t="inlineStr">
        <is>
          <t>EURHUF,Call,409.57942560620364,16/07/2025,16/06/2025</t>
        </is>
      </c>
      <c r="C2257" t="inlineStr">
        <is>
          <t>EURHUF,Call,409.57942560620364,16/07/2025,16/06/2025</t>
        </is>
      </c>
      <c r="G2257" s="1" t="n">
        <v>-6201.516290075179</v>
      </c>
      <c r="H2257" s="1" t="n">
        <v>0.0005136044044076</v>
      </c>
      <c r="K2257" s="4" t="n">
        <v>100943867.82</v>
      </c>
      <c r="L2257" s="5" t="n">
        <v>4350001</v>
      </c>
      <c r="M2257" s="6" t="n">
        <v>23.205482</v>
      </c>
      <c r="AB2257" s="8" t="inlineStr">
        <is>
          <t>QISSwaps</t>
        </is>
      </c>
      <c r="AG2257" t="n">
        <v>0.000413</v>
      </c>
    </row>
    <row r="2258">
      <c r="A2258" t="inlineStr">
        <is>
          <t>QIS</t>
        </is>
      </c>
      <c r="B2258" t="inlineStr">
        <is>
          <t>EURHUF,Call,409.6338535724221,07/07/2025,04/06/2025</t>
        </is>
      </c>
      <c r="C2258" t="inlineStr">
        <is>
          <t>EURHUF,Call,409.6338535724221,07/07/2025,04/06/2025</t>
        </is>
      </c>
      <c r="G2258" s="1" t="n">
        <v>-5901.252815525034</v>
      </c>
      <c r="H2258" s="1" t="n">
        <v>3.243838559965942e-06</v>
      </c>
      <c r="K2258" s="4" t="n">
        <v>100943867.82</v>
      </c>
      <c r="L2258" s="5" t="n">
        <v>4350001</v>
      </c>
      <c r="M2258" s="6" t="n">
        <v>23.205482</v>
      </c>
      <c r="AB2258" s="8" t="inlineStr">
        <is>
          <t>QISSwaps</t>
        </is>
      </c>
      <c r="AG2258" t="n">
        <v>0.000413</v>
      </c>
    </row>
    <row r="2259">
      <c r="A2259" t="inlineStr">
        <is>
          <t>QIS</t>
        </is>
      </c>
      <c r="B2259" t="inlineStr">
        <is>
          <t>EURHUF,Call,409.6897953254926,18/07/2025,18/06/2025</t>
        </is>
      </c>
      <c r="C2259" t="inlineStr">
        <is>
          <t>EURHUF,Call,409.6897953254926,18/07/2025,18/06/2025</t>
        </is>
      </c>
      <c r="G2259" s="1" t="n">
        <v>-6110.701919650026</v>
      </c>
      <c r="H2259" s="1" t="n">
        <v>0.0007498633297431</v>
      </c>
      <c r="K2259" s="4" t="n">
        <v>100943867.82</v>
      </c>
      <c r="L2259" s="5" t="n">
        <v>4350001</v>
      </c>
      <c r="M2259" s="6" t="n">
        <v>23.205482</v>
      </c>
      <c r="AB2259" s="8" t="inlineStr">
        <is>
          <t>QISSwaps</t>
        </is>
      </c>
      <c r="AG2259" t="n">
        <v>0.000413</v>
      </c>
    </row>
    <row r="2260">
      <c r="A2260" t="inlineStr">
        <is>
          <t>QIS</t>
        </is>
      </c>
      <c r="B2260" t="inlineStr">
        <is>
          <t>EURHUF,Call,409.98245902381086,09/07/2025,06/06/2025</t>
        </is>
      </c>
      <c r="C2260" t="inlineStr">
        <is>
          <t>EURHUF,Call,409.98245902381086,09/07/2025,06/06/2025</t>
        </is>
      </c>
      <c r="G2260" s="1" t="n">
        <v>-5612.804650329872</v>
      </c>
      <c r="H2260" s="1" t="n">
        <v>3.227340706335054e-05</v>
      </c>
      <c r="K2260" s="4" t="n">
        <v>100943867.82</v>
      </c>
      <c r="L2260" s="5" t="n">
        <v>4350001</v>
      </c>
      <c r="M2260" s="6" t="n">
        <v>23.205482</v>
      </c>
      <c r="AB2260" s="8" t="inlineStr">
        <is>
          <t>QISSwaps</t>
        </is>
      </c>
      <c r="AG2260" t="n">
        <v>0.000413</v>
      </c>
    </row>
    <row r="2261">
      <c r="A2261" t="inlineStr">
        <is>
          <t>QIS</t>
        </is>
      </c>
      <c r="B2261" t="inlineStr">
        <is>
          <t>EURHUF,Call,410.1231831869576,22/07/2025,23/06/2025</t>
        </is>
      </c>
      <c r="C2261" t="inlineStr">
        <is>
          <t>EURHUF,Call,410.1231831869576,22/07/2025,23/06/2025</t>
        </is>
      </c>
      <c r="G2261" s="1" t="n">
        <v>-5748.594506908748</v>
      </c>
      <c r="H2261" s="1" t="n">
        <v>0.0009158689906119</v>
      </c>
      <c r="K2261" s="4" t="n">
        <v>100943867.82</v>
      </c>
      <c r="L2261" s="5" t="n">
        <v>4350001</v>
      </c>
      <c r="M2261" s="6" t="n">
        <v>23.205482</v>
      </c>
      <c r="AB2261" s="8" t="inlineStr">
        <is>
          <t>QISSwaps</t>
        </is>
      </c>
      <c r="AG2261" t="n">
        <v>0.000413</v>
      </c>
    </row>
    <row r="2262">
      <c r="A2262" t="inlineStr">
        <is>
          <t>QIS</t>
        </is>
      </c>
      <c r="B2262" t="inlineStr">
        <is>
          <t>EURHUF,Call,410.191158657018,15/07/2025,13/06/2025</t>
        </is>
      </c>
      <c r="C2262" t="inlineStr">
        <is>
          <t>EURHUF,Call,410.191158657018,15/07/2025,13/06/2025</t>
        </is>
      </c>
      <c r="G2262" s="1" t="n">
        <v>-6119.470002633925</v>
      </c>
      <c r="H2262" s="1" t="n">
        <v>0.0002977715279232</v>
      </c>
      <c r="K2262" s="4" t="n">
        <v>100943867.82</v>
      </c>
      <c r="L2262" s="5" t="n">
        <v>4350001</v>
      </c>
      <c r="M2262" s="6" t="n">
        <v>23.205482</v>
      </c>
      <c r="AB2262" s="8" t="inlineStr">
        <is>
          <t>QISSwaps</t>
        </is>
      </c>
      <c r="AG2262" t="n">
        <v>0.000413</v>
      </c>
    </row>
    <row r="2263">
      <c r="A2263" t="inlineStr">
        <is>
          <t>QIS</t>
        </is>
      </c>
      <c r="B2263" t="inlineStr">
        <is>
          <t>EURHUF,Call,410.23518458287117,02/07/2025,02/06/2025</t>
        </is>
      </c>
      <c r="C2263" t="inlineStr">
        <is>
          <t>EURHUF,Call,410.23518458287117,02/07/2025,02/06/2025</t>
        </is>
      </c>
      <c r="G2263" s="1" t="n">
        <v>-5805.638755526367</v>
      </c>
      <c r="K2263" s="4" t="n">
        <v>100943867.82</v>
      </c>
      <c r="L2263" s="5" t="n">
        <v>4350001</v>
      </c>
      <c r="M2263" s="6" t="n">
        <v>23.205482</v>
      </c>
      <c r="AB2263" s="8" t="inlineStr">
        <is>
          <t>QISSwaps</t>
        </is>
      </c>
      <c r="AG2263" t="n">
        <v>0.000413</v>
      </c>
    </row>
    <row r="2264">
      <c r="A2264" t="inlineStr">
        <is>
          <t>QIS</t>
        </is>
      </c>
      <c r="B2264" t="inlineStr">
        <is>
          <t>EURHUF,Call,410.25546219287753,21/07/2025,20/06/2025</t>
        </is>
      </c>
      <c r="C2264" t="inlineStr">
        <is>
          <t>EURHUF,Call,410.25546219287753,21/07/2025,20/06/2025</t>
        </is>
      </c>
      <c r="G2264" s="1" t="n">
        <v>-5871.471719297773</v>
      </c>
      <c r="H2264" s="1" t="n">
        <v>0.0007578201631100999</v>
      </c>
      <c r="K2264" s="4" t="n">
        <v>100943867.82</v>
      </c>
      <c r="L2264" s="5" t="n">
        <v>4350001</v>
      </c>
      <c r="M2264" s="6" t="n">
        <v>23.205482</v>
      </c>
      <c r="AB2264" s="8" t="inlineStr">
        <is>
          <t>QISSwaps</t>
        </is>
      </c>
      <c r="AG2264" t="n">
        <v>0.000413</v>
      </c>
    </row>
    <row r="2265">
      <c r="A2265" t="inlineStr">
        <is>
          <t>QIS</t>
        </is>
      </c>
      <c r="B2265" t="inlineStr">
        <is>
          <t>EURHUF,Call,410.38321773365794,03/07/2025,03/06/2025</t>
        </is>
      </c>
      <c r="C2265" t="inlineStr">
        <is>
          <t>EURHUF,Call,410.38321773365794,03/07/2025,03/06/2025</t>
        </is>
      </c>
      <c r="G2265" s="1" t="n">
        <v>-5962.787186203228</v>
      </c>
      <c r="H2265" s="1" t="n">
        <v>2.865714058841743e-12</v>
      </c>
      <c r="K2265" s="4" t="n">
        <v>100943867.82</v>
      </c>
      <c r="L2265" s="5" t="n">
        <v>4350001</v>
      </c>
      <c r="M2265" s="6" t="n">
        <v>23.205482</v>
      </c>
      <c r="AB2265" s="8" t="inlineStr">
        <is>
          <t>QISSwaps</t>
        </is>
      </c>
      <c r="AG2265" t="n">
        <v>0.000413</v>
      </c>
    </row>
    <row r="2266">
      <c r="A2266" t="inlineStr">
        <is>
          <t>QIS</t>
        </is>
      </c>
      <c r="B2266" t="inlineStr">
        <is>
          <t>EURHUF,Call,410.4115745260382,08/07/2025,05/06/2025</t>
        </is>
      </c>
      <c r="C2266" t="inlineStr">
        <is>
          <t>EURHUF,Call,410.4115745260382,08/07/2025,05/06/2025</t>
        </is>
      </c>
      <c r="G2266" s="1" t="n">
        <v>-5839.983344039612</v>
      </c>
      <c r="H2266" s="1" t="n">
        <v>7.56257000602816e-06</v>
      </c>
      <c r="K2266" s="4" t="n">
        <v>100943867.82</v>
      </c>
      <c r="L2266" s="5" t="n">
        <v>4350001</v>
      </c>
      <c r="M2266" s="6" t="n">
        <v>23.205482</v>
      </c>
      <c r="AB2266" s="8" t="inlineStr">
        <is>
          <t>QISSwaps</t>
        </is>
      </c>
      <c r="AG2266" t="n">
        <v>0.000413</v>
      </c>
    </row>
    <row r="2267">
      <c r="A2267" t="inlineStr">
        <is>
          <t>QIS</t>
        </is>
      </c>
      <c r="B2267" t="inlineStr">
        <is>
          <t>EURHUF,Call,410.47066552816483,17/07/2025,17/06/2025</t>
        </is>
      </c>
      <c r="C2267" t="inlineStr">
        <is>
          <t>EURHUF,Call,410.47066552816483,17/07/2025,17/06/2025</t>
        </is>
      </c>
      <c r="G2267" s="1" t="n">
        <v>-6497.663243038668</v>
      </c>
      <c r="H2267" s="1" t="n">
        <v>0.0004805016275314</v>
      </c>
      <c r="K2267" s="4" t="n">
        <v>100943867.82</v>
      </c>
      <c r="L2267" s="5" t="n">
        <v>4350001</v>
      </c>
      <c r="M2267" s="6" t="n">
        <v>23.205482</v>
      </c>
      <c r="AB2267" s="8" t="inlineStr">
        <is>
          <t>QISSwaps</t>
        </is>
      </c>
      <c r="AG2267" t="n">
        <v>0.000413</v>
      </c>
    </row>
    <row r="2268">
      <c r="A2268" t="inlineStr">
        <is>
          <t>QIS</t>
        </is>
      </c>
      <c r="B2268" t="inlineStr">
        <is>
          <t>EURHUF,Call,410.57854630295003,07/07/2025,04/06/2025</t>
        </is>
      </c>
      <c r="C2268" t="inlineStr">
        <is>
          <t>EURHUF,Call,410.57854630295003,07/07/2025,04/06/2025</t>
        </is>
      </c>
      <c r="G2268" s="1" t="n">
        <v>-5874.127885951351</v>
      </c>
      <c r="H2268" s="1" t="n">
        <v>1.040583515639615e-06</v>
      </c>
      <c r="K2268" s="4" t="n">
        <v>100943867.82</v>
      </c>
      <c r="L2268" s="5" t="n">
        <v>4350001</v>
      </c>
      <c r="M2268" s="6" t="n">
        <v>23.205482</v>
      </c>
      <c r="AB2268" s="8" t="inlineStr">
        <is>
          <t>QISSwaps</t>
        </is>
      </c>
      <c r="AG2268" t="n">
        <v>0.000413</v>
      </c>
    </row>
    <row r="2269">
      <c r="A2269" t="inlineStr">
        <is>
          <t>QIS</t>
        </is>
      </c>
      <c r="B2269" t="inlineStr">
        <is>
          <t>EURHUF,Call,410.68730393395674,18/07/2025,18/06/2025</t>
        </is>
      </c>
      <c r="C2269" t="inlineStr">
        <is>
          <t>EURHUF,Call,410.68730393395674,18/07/2025,18/06/2025</t>
        </is>
      </c>
      <c r="G2269" s="1" t="n">
        <v>-6081.053692739073</v>
      </c>
      <c r="H2269" s="1" t="n">
        <v>0.0005569012123533</v>
      </c>
      <c r="K2269" s="4" t="n">
        <v>100943867.82</v>
      </c>
      <c r="L2269" s="5" t="n">
        <v>4350001</v>
      </c>
      <c r="M2269" s="6" t="n">
        <v>23.205482</v>
      </c>
      <c r="AB2269" s="8" t="inlineStr">
        <is>
          <t>QISSwaps</t>
        </is>
      </c>
      <c r="AG2269" t="n">
        <v>0.000413</v>
      </c>
    </row>
    <row r="2270">
      <c r="A2270" t="inlineStr">
        <is>
          <t>QIS</t>
        </is>
      </c>
      <c r="B2270" t="inlineStr">
        <is>
          <t>EURHUF,Call,410.88772666853316,09/07/2025,06/06/2025</t>
        </is>
      </c>
      <c r="C2270" t="inlineStr">
        <is>
          <t>EURHUF,Call,410.88772666853316,09/07/2025,06/06/2025</t>
        </is>
      </c>
      <c r="G2270" s="1" t="n">
        <v>-5588.09963828578</v>
      </c>
      <c r="H2270" s="1" t="n">
        <v>1.589790560704208e-05</v>
      </c>
      <c r="K2270" s="4" t="n">
        <v>100943867.82</v>
      </c>
      <c r="L2270" s="5" t="n">
        <v>4350001</v>
      </c>
      <c r="M2270" s="6" t="n">
        <v>23.205482</v>
      </c>
      <c r="AB2270" s="8" t="inlineStr">
        <is>
          <t>QISSwaps</t>
        </is>
      </c>
      <c r="AG2270" t="n">
        <v>0.000413</v>
      </c>
    </row>
    <row r="2271">
      <c r="A2271" t="inlineStr">
        <is>
          <t>QIS</t>
        </is>
      </c>
      <c r="B2271" t="inlineStr">
        <is>
          <t>EURHUF,Call,411.05865267257786,22/07/2025,23/06/2025</t>
        </is>
      </c>
      <c r="C2271" t="inlineStr">
        <is>
          <t>EURHUF,Call,411.05865267257786,22/07/2025,23/06/2025</t>
        </is>
      </c>
      <c r="G2271" s="1" t="n">
        <v>-5722.459474268882</v>
      </c>
      <c r="H2271" s="1" t="n">
        <v>0.0007362790414822</v>
      </c>
      <c r="K2271" s="4" t="n">
        <v>100943867.82</v>
      </c>
      <c r="L2271" s="5" t="n">
        <v>4350001</v>
      </c>
      <c r="M2271" s="6" t="n">
        <v>23.205482</v>
      </c>
      <c r="AB2271" s="8" t="inlineStr">
        <is>
          <t>QISSwaps</t>
        </is>
      </c>
      <c r="AG2271" t="n">
        <v>0.000413</v>
      </c>
    </row>
    <row r="2272">
      <c r="A2272" t="inlineStr">
        <is>
          <t>QIS</t>
        </is>
      </c>
      <c r="B2272" t="inlineStr">
        <is>
          <t>EURHUF,Call,411.1660354024303,02/07/2025,02/06/2025</t>
        </is>
      </c>
      <c r="C2272" t="inlineStr">
        <is>
          <t>EURHUF,Call,411.1660354024303,02/07/2025,02/06/2025</t>
        </is>
      </c>
      <c r="G2272" s="1" t="n">
        <v>-5779.381400666442</v>
      </c>
      <c r="K2272" s="4" t="n">
        <v>100943867.82</v>
      </c>
      <c r="L2272" s="5" t="n">
        <v>4350001</v>
      </c>
      <c r="M2272" s="6" t="n">
        <v>23.205482</v>
      </c>
      <c r="AB2272" s="8" t="inlineStr">
        <is>
          <t>QISSwaps</t>
        </is>
      </c>
      <c r="AG2272" t="n">
        <v>0.000413</v>
      </c>
    </row>
    <row r="2273">
      <c r="A2273" t="inlineStr">
        <is>
          <t>QIS</t>
        </is>
      </c>
      <c r="B2273" t="inlineStr">
        <is>
          <t>EURHUF,Call,411.19631513928704,15/07/2025,13/06/2025</t>
        </is>
      </c>
      <c r="C2273" t="inlineStr">
        <is>
          <t>EURHUF,Call,411.19631513928704,15/07/2025,13/06/2025</t>
        </is>
      </c>
      <c r="G2273" s="1" t="n">
        <v>-6089.588864494628</v>
      </c>
      <c r="H2273" s="1" t="n">
        <v>0.0001891764852689</v>
      </c>
      <c r="K2273" s="4" t="n">
        <v>100943867.82</v>
      </c>
      <c r="L2273" s="5" t="n">
        <v>4350001</v>
      </c>
      <c r="M2273" s="6" t="n">
        <v>23.205482</v>
      </c>
      <c r="AB2273" s="8" t="inlineStr">
        <is>
          <t>QISSwaps</t>
        </is>
      </c>
      <c r="AG2273" t="n">
        <v>0.000413</v>
      </c>
    </row>
    <row r="2274">
      <c r="A2274" t="inlineStr">
        <is>
          <t>QIS</t>
        </is>
      </c>
      <c r="B2274" t="inlineStr">
        <is>
          <t>EURHUF,Call,411.21266142837953,21/07/2025,20/06/2025</t>
        </is>
      </c>
      <c r="C2274" t="inlineStr">
        <is>
          <t>EURHUF,Call,411.21266142837953,21/07/2025,20/06/2025</t>
        </is>
      </c>
      <c r="G2274" s="1" t="n">
        <v>-5844.168926357201</v>
      </c>
      <c r="H2274" s="1" t="n">
        <v>0.0005885730113592</v>
      </c>
      <c r="K2274" s="4" t="n">
        <v>100943867.82</v>
      </c>
      <c r="L2274" s="5" t="n">
        <v>4350001</v>
      </c>
      <c r="M2274" s="6" t="n">
        <v>23.205482</v>
      </c>
      <c r="AB2274" s="8" t="inlineStr">
        <is>
          <t>QISSwaps</t>
        </is>
      </c>
      <c r="AG2274" t="n">
        <v>0.000413</v>
      </c>
    </row>
    <row r="2275">
      <c r="A2275" t="inlineStr">
        <is>
          <t>QIS</t>
        </is>
      </c>
      <c r="B2275" t="inlineStr">
        <is>
          <t>EURHUF,Call,411.34780733896076,03/07/2025,03/06/2025</t>
        </is>
      </c>
      <c r="C2275" t="inlineStr">
        <is>
          <t>EURHUF,Call,411.34780733896076,03/07/2025,03/06/2025</t>
        </is>
      </c>
      <c r="G2275" s="1" t="n">
        <v>-5934.855111292856</v>
      </c>
      <c r="H2275" s="1" t="n">
        <v>8.334407656754614e-14</v>
      </c>
      <c r="K2275" s="4" t="n">
        <v>100943867.82</v>
      </c>
      <c r="L2275" s="5" t="n">
        <v>4350001</v>
      </c>
      <c r="M2275" s="6" t="n">
        <v>23.205482</v>
      </c>
      <c r="AB2275" s="8" t="inlineStr">
        <is>
          <t>QISSwaps</t>
        </is>
      </c>
      <c r="AG2275" t="n">
        <v>0.000413</v>
      </c>
    </row>
    <row r="2276">
      <c r="A2276" t="inlineStr">
        <is>
          <t>QIS</t>
        </is>
      </c>
      <c r="B2276" t="inlineStr">
        <is>
          <t>EURHUF,Call,411.3544665035756,08/07/2025,05/06/2025</t>
        </is>
      </c>
      <c r="C2276" t="inlineStr">
        <is>
          <t>EURHUF,Call,411.3544665035756,08/07/2025,05/06/2025</t>
        </is>
      </c>
      <c r="G2276" s="1" t="n">
        <v>-5813.241626026059</v>
      </c>
      <c r="H2276" s="1" t="n">
        <v>2.995461099699543e-06</v>
      </c>
      <c r="K2276" s="4" t="n">
        <v>100943867.82</v>
      </c>
      <c r="L2276" s="5" t="n">
        <v>4350001</v>
      </c>
      <c r="M2276" s="6" t="n">
        <v>23.205482</v>
      </c>
      <c r="AB2276" s="8" t="inlineStr">
        <is>
          <t>QISSwaps</t>
        </is>
      </c>
      <c r="AG2276" t="n">
        <v>0.000413</v>
      </c>
    </row>
    <row r="2277">
      <c r="A2277" t="inlineStr">
        <is>
          <t>QIS</t>
        </is>
      </c>
      <c r="B2277" t="inlineStr">
        <is>
          <t>EURHUF,Call,411.5232390334779,07/07/2025,04/06/2025</t>
        </is>
      </c>
      <c r="C2277" t="inlineStr">
        <is>
          <t>EURHUF,Call,411.5232390334779,07/07/2025,04/06/2025</t>
        </is>
      </c>
      <c r="G2277" s="1" t="n">
        <v>-5847.189545843391</v>
      </c>
      <c r="H2277" s="1" t="n">
        <v>3.073432119295812e-07</v>
      </c>
      <c r="K2277" s="4" t="n">
        <v>100943867.82</v>
      </c>
      <c r="L2277" s="5" t="n">
        <v>4350001</v>
      </c>
      <c r="M2277" s="6" t="n">
        <v>23.205482</v>
      </c>
      <c r="AB2277" s="8" t="inlineStr">
        <is>
          <t>QISSwaps</t>
        </is>
      </c>
      <c r="AG2277" t="n">
        <v>0.000413</v>
      </c>
    </row>
    <row r="2278">
      <c r="A2278" t="inlineStr">
        <is>
          <t>QIS</t>
        </is>
      </c>
      <c r="B2278" t="inlineStr">
        <is>
          <t>EURHUF,Call,411.54583477151647,17/07/2025,17/06/2025</t>
        </is>
      </c>
      <c r="C2278" t="inlineStr">
        <is>
          <t>EURHUF,Call,411.54583477151647,17/07/2025,17/06/2025</t>
        </is>
      </c>
      <c r="G2278" s="1" t="n">
        <v>-6463.757119067717</v>
      </c>
      <c r="H2278" s="1" t="n">
        <v>0.000328917862548</v>
      </c>
      <c r="K2278" s="4" t="n">
        <v>100943867.82</v>
      </c>
      <c r="L2278" s="5" t="n">
        <v>4350001</v>
      </c>
      <c r="M2278" s="6" t="n">
        <v>23.205482</v>
      </c>
      <c r="AB2278" s="8" t="inlineStr">
        <is>
          <t>QISSwaps</t>
        </is>
      </c>
      <c r="AG2278" t="n">
        <v>0.000413</v>
      </c>
    </row>
    <row r="2279">
      <c r="A2279" t="inlineStr">
        <is>
          <t>QIS</t>
        </is>
      </c>
      <c r="B2279" t="inlineStr">
        <is>
          <t>EURHUF,Call,411.68481254242096,18/07/2025,18/06/2025</t>
        </is>
      </c>
      <c r="C2279" t="inlineStr">
        <is>
          <t>EURHUF,Call,411.68481254242096,18/07/2025,18/06/2025</t>
        </is>
      </c>
      <c r="G2279" s="1" t="n">
        <v>-6051.620716793966</v>
      </c>
      <c r="H2279" s="1" t="n">
        <v>0.0004109801283191</v>
      </c>
      <c r="K2279" s="4" t="n">
        <v>100943867.82</v>
      </c>
      <c r="L2279" s="5" t="n">
        <v>4350001</v>
      </c>
      <c r="M2279" s="6" t="n">
        <v>23.205482</v>
      </c>
      <c r="AB2279" s="8" t="inlineStr">
        <is>
          <t>QISSwaps</t>
        </is>
      </c>
      <c r="AG2279" t="n">
        <v>0.000413</v>
      </c>
    </row>
    <row r="2280">
      <c r="A2280" t="inlineStr">
        <is>
          <t>QIS</t>
        </is>
      </c>
      <c r="B2280" t="inlineStr">
        <is>
          <t>EURHUF,Call,411.9941221581982,22/07/2025,23/06/2025</t>
        </is>
      </c>
      <c r="C2280" t="inlineStr">
        <is>
          <t>EURHUF,Call,411.9941221581982,22/07/2025,23/06/2025</t>
        </is>
      </c>
      <c r="G2280" s="1" t="n">
        <v>-5696.502265224593</v>
      </c>
      <c r="H2280" s="1" t="n">
        <v>0.000592052565837</v>
      </c>
      <c r="K2280" s="4" t="n">
        <v>100943867.82</v>
      </c>
      <c r="L2280" s="5" t="n">
        <v>4350001</v>
      </c>
      <c r="M2280" s="6" t="n">
        <v>23.205482</v>
      </c>
      <c r="AB2280" s="8" t="inlineStr">
        <is>
          <t>QISSwaps</t>
        </is>
      </c>
      <c r="AG2280" t="n">
        <v>0.000413</v>
      </c>
    </row>
    <row r="2281">
      <c r="A2281" t="inlineStr">
        <is>
          <t>QIS</t>
        </is>
      </c>
      <c r="B2281" t="inlineStr">
        <is>
          <t>EURHUF,Call,412.3123969442636,03/07/2025,03/06/2025</t>
        </is>
      </c>
      <c r="C2281" t="inlineStr">
        <is>
          <t>EURHUF,Call,412.3123969442636,03/07/2025,03/06/2025</t>
        </is>
      </c>
      <c r="G2281" s="1" t="n">
        <v>-5907.118845149706</v>
      </c>
      <c r="H2281" s="1" t="n">
        <v>1.820957429021247e-15</v>
      </c>
      <c r="K2281" s="4" t="n">
        <v>100943867.82</v>
      </c>
      <c r="L2281" s="5" t="n">
        <v>4350001</v>
      </c>
      <c r="M2281" s="6" t="n">
        <v>23.205482</v>
      </c>
      <c r="AB2281" s="8" t="inlineStr">
        <is>
          <t>QISSwaps</t>
        </is>
      </c>
      <c r="AG2281" t="n">
        <v>0.000413</v>
      </c>
    </row>
    <row r="2282">
      <c r="A2282" t="inlineStr">
        <is>
          <t>QIS</t>
        </is>
      </c>
      <c r="B2282" t="inlineStr">
        <is>
          <t>EURHUF,Call,412.62100401486805,17/07/2025,17/06/2025</t>
        </is>
      </c>
      <c r="C2282" t="inlineStr">
        <is>
          <t>EURHUF,Call,412.62100401486805,17/07/2025,17/06/2025</t>
        </is>
      </c>
      <c r="G2282" s="1" t="n">
        <v>-6430.115697852882</v>
      </c>
      <c r="H2282" s="1" t="n">
        <v>0.0002220615341955</v>
      </c>
      <c r="K2282" s="4" t="n">
        <v>100943867.82</v>
      </c>
      <c r="L2282" s="5" t="n">
        <v>4350001</v>
      </c>
      <c r="M2282" s="6" t="n">
        <v>23.205482</v>
      </c>
      <c r="AB2282" s="8" t="inlineStr">
        <is>
          <t>QISSwaps</t>
        </is>
      </c>
      <c r="AG2282" t="n">
        <v>0.000413</v>
      </c>
    </row>
    <row r="2283">
      <c r="A2283" t="inlineStr">
        <is>
          <t>QIS</t>
        </is>
      </c>
      <c r="B2283" t="inlineStr">
        <is>
          <t>EURHUF,Put,394.14371960106814,28/07/2025,27/06/2025</t>
        </is>
      </c>
      <c r="C2283" t="inlineStr">
        <is>
          <t>EURHUF,Put,394.14371960106814,28/07/2025,27/06/2025</t>
        </is>
      </c>
      <c r="G2283" s="1" t="n">
        <v>-5639.827441872461</v>
      </c>
      <c r="H2283" s="1" t="n">
        <v>0.000675151879233</v>
      </c>
      <c r="K2283" s="4" t="n">
        <v>100943867.82</v>
      </c>
      <c r="L2283" s="5" t="n">
        <v>4350001</v>
      </c>
      <c r="M2283" s="6" t="n">
        <v>23.205482</v>
      </c>
      <c r="AB2283" s="8" t="inlineStr">
        <is>
          <t>QISSwaps</t>
        </is>
      </c>
      <c r="AG2283" t="n">
        <v>0.000413</v>
      </c>
    </row>
    <row r="2284">
      <c r="A2284" t="inlineStr">
        <is>
          <t>QIS</t>
        </is>
      </c>
      <c r="B2284" t="inlineStr">
        <is>
          <t>EURHUF,Put,394.71659132771987,30/07/2025,01/07/2025</t>
        </is>
      </c>
      <c r="C2284" t="inlineStr">
        <is>
          <t>EURHUF,Put,394.71659132771987,30/07/2025,01/07/2025</t>
        </is>
      </c>
      <c r="G2284" s="1" t="n">
        <v>-5707.540128425147</v>
      </c>
      <c r="H2284" s="1" t="n">
        <v>0.0009586355575658</v>
      </c>
      <c r="K2284" s="4" t="n">
        <v>100943867.82</v>
      </c>
      <c r="L2284" s="5" t="n">
        <v>4350001</v>
      </c>
      <c r="M2284" s="6" t="n">
        <v>23.205482</v>
      </c>
      <c r="AB2284" s="8" t="inlineStr">
        <is>
          <t>QISSwaps</t>
        </is>
      </c>
      <c r="AG2284" t="n">
        <v>0.000413</v>
      </c>
    </row>
    <row r="2285">
      <c r="A2285" t="inlineStr">
        <is>
          <t>QIS</t>
        </is>
      </c>
      <c r="B2285" t="inlineStr">
        <is>
          <t>EURHUF,Put,394.76297507304406,29/07/2025,30/06/2025</t>
        </is>
      </c>
      <c r="C2285" t="inlineStr">
        <is>
          <t>EURHUF,Put,394.76297507304406,29/07/2025,30/06/2025</t>
        </is>
      </c>
      <c r="G2285" s="1" t="n">
        <v>-5841.835144582923</v>
      </c>
      <c r="H2285" s="1" t="n">
        <v>0.0008992858128927</v>
      </c>
      <c r="K2285" s="4" t="n">
        <v>100943867.82</v>
      </c>
      <c r="L2285" s="5" t="n">
        <v>4350001</v>
      </c>
      <c r="M2285" s="6" t="n">
        <v>23.205482</v>
      </c>
      <c r="AB2285" s="8" t="inlineStr">
        <is>
          <t>QISSwaps</t>
        </is>
      </c>
      <c r="AG2285" t="n">
        <v>0.000413</v>
      </c>
    </row>
    <row r="2286">
      <c r="A2286" t="inlineStr">
        <is>
          <t>QIS</t>
        </is>
      </c>
      <c r="B2286" t="inlineStr">
        <is>
          <t>EURHUF,Put,394.8217597997172,25/07/2025,26/06/2025</t>
        </is>
      </c>
      <c r="C2286" t="inlineStr">
        <is>
          <t>EURHUF,Put,394.8217597997172,25/07/2025,26/06/2025</t>
        </is>
      </c>
      <c r="G2286" s="1" t="n">
        <v>-5797.146882881048</v>
      </c>
      <c r="H2286" s="1" t="n">
        <v>0.0007669534639882</v>
      </c>
      <c r="K2286" s="4" t="n">
        <v>100943867.82</v>
      </c>
      <c r="L2286" s="5" t="n">
        <v>4350001</v>
      </c>
      <c r="M2286" s="6" t="n">
        <v>23.205482</v>
      </c>
      <c r="AB2286" s="8" t="inlineStr">
        <is>
          <t>QISSwaps</t>
        </is>
      </c>
      <c r="AG2286" t="n">
        <v>0.000413</v>
      </c>
    </row>
    <row r="2287">
      <c r="A2287" t="inlineStr">
        <is>
          <t>QIS</t>
        </is>
      </c>
      <c r="B2287" t="inlineStr">
        <is>
          <t>EURHUF,Put,395.0155539426038,28/07/2025,27/06/2025</t>
        </is>
      </c>
      <c r="C2287" t="inlineStr">
        <is>
          <t>EURHUF,Put,395.0155539426038,28/07/2025,27/06/2025</t>
        </is>
      </c>
      <c r="G2287" s="1" t="n">
        <v>-5614.95971667549</v>
      </c>
      <c r="H2287" s="1" t="n">
        <v>0.0008960592770028</v>
      </c>
      <c r="K2287" s="4" t="n">
        <v>100943867.82</v>
      </c>
      <c r="L2287" s="5" t="n">
        <v>4350001</v>
      </c>
      <c r="M2287" s="6" t="n">
        <v>23.205482</v>
      </c>
      <c r="AB2287" s="8" t="inlineStr">
        <is>
          <t>QISSwaps</t>
        </is>
      </c>
      <c r="AG2287" t="n">
        <v>0.000413</v>
      </c>
    </row>
    <row r="2288">
      <c r="A2288" t="inlineStr">
        <is>
          <t>QIS</t>
        </is>
      </c>
      <c r="B2288" t="inlineStr">
        <is>
          <t>EURHUF,Put,395.3922880154471,31/07/2025,02/07/2025</t>
        </is>
      </c>
      <c r="C2288" t="inlineStr">
        <is>
          <t>EURHUF,Put,395.3922880154471,31/07/2025,02/07/2025</t>
        </is>
      </c>
      <c r="G2288" s="1" t="n">
        <v>-5906.552613687782</v>
      </c>
      <c r="H2288" s="1" t="n">
        <v>0.0012197147069406</v>
      </c>
      <c r="K2288" s="4" t="n">
        <v>100943867.82</v>
      </c>
      <c r="L2288" s="5" t="n">
        <v>4350001</v>
      </c>
      <c r="M2288" s="6" t="n">
        <v>23.205482</v>
      </c>
      <c r="AB2288" s="8" t="inlineStr">
        <is>
          <t>QISSwaps</t>
        </is>
      </c>
      <c r="AG2288" t="n">
        <v>0.000413</v>
      </c>
    </row>
    <row r="2289">
      <c r="A2289" t="inlineStr">
        <is>
          <t>QIS</t>
        </is>
      </c>
      <c r="B2289" t="inlineStr">
        <is>
          <t>EURHUF,Put,395.44285846222436,16/07/2025,16/06/2025</t>
        </is>
      </c>
      <c r="C2289" t="inlineStr">
        <is>
          <t>EURHUF,Put,395.44285846222436,16/07/2025,16/06/2025</t>
        </is>
      </c>
      <c r="G2289" s="1" t="n">
        <v>-6652.833898343939</v>
      </c>
      <c r="H2289" s="1" t="n">
        <v>0.0004236681392189</v>
      </c>
      <c r="K2289" s="4" t="n">
        <v>100943867.82</v>
      </c>
      <c r="L2289" s="5" t="n">
        <v>4350001</v>
      </c>
      <c r="M2289" s="6" t="n">
        <v>23.205482</v>
      </c>
      <c r="AB2289" s="8" t="inlineStr">
        <is>
          <t>QISSwaps</t>
        </is>
      </c>
      <c r="AG2289" t="n">
        <v>0.000413</v>
      </c>
    </row>
    <row r="2290">
      <c r="A2290" t="inlineStr">
        <is>
          <t>QIS</t>
        </is>
      </c>
      <c r="B2290" t="inlineStr">
        <is>
          <t>EURHUF,Put,395.5968638214717,11/07/2025,11/06/2025</t>
        </is>
      </c>
      <c r="C2290" t="inlineStr">
        <is>
          <t>EURHUF,Put,395.5968638214717,11/07/2025,11/06/2025</t>
        </is>
      </c>
      <c r="G2290" s="1" t="n">
        <v>-5819.694300576177</v>
      </c>
      <c r="H2290" s="1" t="n">
        <v>0.0002313467443539</v>
      </c>
      <c r="K2290" s="4" t="n">
        <v>100943867.82</v>
      </c>
      <c r="L2290" s="5" t="n">
        <v>4350001</v>
      </c>
      <c r="M2290" s="6" t="n">
        <v>23.205482</v>
      </c>
      <c r="AB2290" s="8" t="inlineStr">
        <is>
          <t>QISSwaps</t>
        </is>
      </c>
      <c r="AG2290" t="n">
        <v>0.000413</v>
      </c>
    </row>
    <row r="2291">
      <c r="A2291" t="inlineStr">
        <is>
          <t>QIS</t>
        </is>
      </c>
      <c r="B2291" t="inlineStr">
        <is>
          <t>EURHUF,Put,395.60354008313254,30/07/2025,01/07/2025</t>
        </is>
      </c>
      <c r="C2291" t="inlineStr">
        <is>
          <t>EURHUF,Put,395.60354008313254,30/07/2025,01/07/2025</t>
        </is>
      </c>
      <c r="G2291" s="1" t="n">
        <v>-5681.976046046198</v>
      </c>
      <c r="H2291" s="1" t="n">
        <v>0.0012559376230015</v>
      </c>
      <c r="K2291" s="4" t="n">
        <v>100943867.82</v>
      </c>
      <c r="L2291" s="5" t="n">
        <v>4350001</v>
      </c>
      <c r="M2291" s="6" t="n">
        <v>23.205482</v>
      </c>
      <c r="AB2291" s="8" t="inlineStr">
        <is>
          <t>QISSwaps</t>
        </is>
      </c>
      <c r="AG2291" t="n">
        <v>0.000413</v>
      </c>
    </row>
    <row r="2292">
      <c r="A2292" t="inlineStr">
        <is>
          <t>QIS</t>
        </is>
      </c>
      <c r="B2292" t="inlineStr">
        <is>
          <t>EURHUF,Put,395.670863434773,29/07/2025,30/06/2025</t>
        </is>
      </c>
      <c r="C2292" t="inlineStr">
        <is>
          <t>EURHUF,Put,395.670863434773,29/07/2025,30/06/2025</t>
        </is>
      </c>
      <c r="G2292" s="1" t="n">
        <v>-5815.057083447013</v>
      </c>
      <c r="H2292" s="1" t="n">
        <v>0.0011954121378162</v>
      </c>
      <c r="K2292" s="4" t="n">
        <v>100943867.82</v>
      </c>
      <c r="L2292" s="5" t="n">
        <v>4350001</v>
      </c>
      <c r="M2292" s="6" t="n">
        <v>23.205482</v>
      </c>
      <c r="AB2292" s="8" t="inlineStr">
        <is>
          <t>QISSwaps</t>
        </is>
      </c>
      <c r="AG2292" t="n">
        <v>0.000413</v>
      </c>
    </row>
    <row r="2293">
      <c r="A2293" t="inlineStr">
        <is>
          <t>QIS</t>
        </is>
      </c>
      <c r="B2293" t="inlineStr">
        <is>
          <t>EURHUF,Put,395.71108880740957,25/07/2025,26/06/2025</t>
        </is>
      </c>
      <c r="C2293" t="inlineStr">
        <is>
          <t>EURHUF,Put,395.71108880740957,25/07/2025,26/06/2025</t>
        </is>
      </c>
      <c r="G2293" s="1" t="n">
        <v>-5771.118916195501</v>
      </c>
      <c r="H2293" s="1" t="n">
        <v>0.0010329218103402</v>
      </c>
      <c r="K2293" s="4" t="n">
        <v>100943867.82</v>
      </c>
      <c r="L2293" s="5" t="n">
        <v>4350001</v>
      </c>
      <c r="M2293" s="6" t="n">
        <v>23.205482</v>
      </c>
      <c r="AB2293" s="8" t="inlineStr">
        <is>
          <t>QISSwaps</t>
        </is>
      </c>
      <c r="AG2293" t="n">
        <v>0.000413</v>
      </c>
    </row>
    <row r="2294">
      <c r="A2294" t="inlineStr">
        <is>
          <t>QIS</t>
        </is>
      </c>
      <c r="B2294" t="inlineStr">
        <is>
          <t>EURHUF,Put,395.886343731564,14/07/2025,12/06/2025</t>
        </is>
      </c>
      <c r="C2294" t="inlineStr">
        <is>
          <t>EURHUF,Put,395.886343731564,14/07/2025,12/06/2025</t>
        </is>
      </c>
      <c r="G2294" s="1" t="n">
        <v>-6194.680624029017</v>
      </c>
      <c r="H2294" s="1" t="n">
        <v>0.0003494266630198</v>
      </c>
      <c r="K2294" s="4" t="n">
        <v>100943867.82</v>
      </c>
      <c r="L2294" s="5" t="n">
        <v>4350001</v>
      </c>
      <c r="M2294" s="6" t="n">
        <v>23.205482</v>
      </c>
      <c r="AB2294" s="8" t="inlineStr">
        <is>
          <t>QISSwaps</t>
        </is>
      </c>
      <c r="AG2294" t="n">
        <v>0.000413</v>
      </c>
    </row>
    <row r="2295">
      <c r="A2295" t="inlineStr">
        <is>
          <t>QIS</t>
        </is>
      </c>
      <c r="B2295" t="inlineStr">
        <is>
          <t>EURHUF,Put,395.88738828413943,28/07/2025,27/06/2025</t>
        </is>
      </c>
      <c r="C2295" t="inlineStr">
        <is>
          <t>EURHUF,Put,395.88738828413943,28/07/2025,27/06/2025</t>
        </is>
      </c>
      <c r="G2295" s="1" t="n">
        <v>-5590.256103717963</v>
      </c>
      <c r="H2295" s="1" t="n">
        <v>0.0011891611068967</v>
      </c>
      <c r="K2295" s="4" t="n">
        <v>100943867.82</v>
      </c>
      <c r="L2295" s="5" t="n">
        <v>4350001</v>
      </c>
      <c r="M2295" s="6" t="n">
        <v>23.205482</v>
      </c>
      <c r="AB2295" s="8" t="inlineStr">
        <is>
          <t>QISSwaps</t>
        </is>
      </c>
      <c r="AG2295" t="n">
        <v>0.000413</v>
      </c>
    </row>
    <row r="2296">
      <c r="A2296" t="inlineStr">
        <is>
          <t>QIS</t>
        </is>
      </c>
      <c r="B2296" t="inlineStr">
        <is>
          <t>EURHUF,Put,396.24007459409813,24/07/2025,25/06/2025</t>
        </is>
      </c>
      <c r="C2296" t="inlineStr">
        <is>
          <t>EURHUF,Put,396.24007459409813,24/07/2025,25/06/2025</t>
        </is>
      </c>
      <c r="G2296" s="1" t="n">
        <v>-5771.506854035918</v>
      </c>
      <c r="H2296" s="1" t="n">
        <v>0.0011322666640601</v>
      </c>
      <c r="K2296" s="4" t="n">
        <v>100943867.82</v>
      </c>
      <c r="L2296" s="5" t="n">
        <v>4350001</v>
      </c>
      <c r="M2296" s="6" t="n">
        <v>23.205482</v>
      </c>
      <c r="AB2296" s="8" t="inlineStr">
        <is>
          <t>QISSwaps</t>
        </is>
      </c>
      <c r="AG2296" t="n">
        <v>0.000413</v>
      </c>
    </row>
    <row r="2297">
      <c r="A2297" t="inlineStr">
        <is>
          <t>QIS</t>
        </is>
      </c>
      <c r="B2297" t="inlineStr">
        <is>
          <t>EURHUF,Put,396.31532553211787,31/07/2025,02/07/2025</t>
        </is>
      </c>
      <c r="C2297" t="inlineStr">
        <is>
          <t>EURHUF,Put,396.31532553211787,31/07/2025,02/07/2025</t>
        </is>
      </c>
      <c r="G2297" s="1" t="n">
        <v>-5879.071361484837</v>
      </c>
      <c r="H2297" s="1" t="n">
        <v>0.0016071718676299</v>
      </c>
      <c r="K2297" s="4" t="n">
        <v>100943867.82</v>
      </c>
      <c r="L2297" s="5" t="n">
        <v>4350001</v>
      </c>
      <c r="M2297" s="6" t="n">
        <v>23.205482</v>
      </c>
      <c r="AB2297" s="8" t="inlineStr">
        <is>
          <t>QISSwaps</t>
        </is>
      </c>
      <c r="AG2297" t="n">
        <v>0.000413</v>
      </c>
    </row>
    <row r="2298">
      <c r="A2298" t="inlineStr">
        <is>
          <t>QIS</t>
        </is>
      </c>
      <c r="B2298" t="inlineStr">
        <is>
          <t>EURHUF,Put,396.3843528595858,10/07/2025,10/06/2025</t>
        </is>
      </c>
      <c r="C2298" t="inlineStr">
        <is>
          <t>EURHUF,Put,396.3843528595858,10/07/2025,10/06/2025</t>
        </is>
      </c>
      <c r="G2298" s="1" t="n">
        <v>-5737.915076455228</v>
      </c>
      <c r="H2298" s="1" t="n">
        <v>0.000266316760266</v>
      </c>
      <c r="K2298" s="4" t="n">
        <v>100943867.82</v>
      </c>
      <c r="L2298" s="5" t="n">
        <v>4350001</v>
      </c>
      <c r="M2298" s="6" t="n">
        <v>23.205482</v>
      </c>
      <c r="AB2298" s="8" t="inlineStr">
        <is>
          <t>QISSwaps</t>
        </is>
      </c>
      <c r="AG2298" t="n">
        <v>0.000413</v>
      </c>
    </row>
    <row r="2299">
      <c r="A2299" t="inlineStr">
        <is>
          <t>QIS</t>
        </is>
      </c>
      <c r="B2299" t="inlineStr">
        <is>
          <t>EURHUF,Put,396.45261325822287,16/07/2025,16/06/2025</t>
        </is>
      </c>
      <c r="C2299" t="inlineStr">
        <is>
          <t>EURHUF,Put,396.45261325822287,16/07/2025,16/06/2025</t>
        </is>
      </c>
      <c r="G2299" s="1" t="n">
        <v>-6618.98785588678</v>
      </c>
      <c r="H2299" s="1" t="n">
        <v>0.0006596220296019</v>
      </c>
      <c r="K2299" s="4" t="n">
        <v>100943867.82</v>
      </c>
      <c r="L2299" s="5" t="n">
        <v>4350001</v>
      </c>
      <c r="M2299" s="6" t="n">
        <v>23.205482</v>
      </c>
      <c r="AB2299" s="8" t="inlineStr">
        <is>
          <t>QISSwaps</t>
        </is>
      </c>
      <c r="AG2299" t="n">
        <v>0.000413</v>
      </c>
    </row>
    <row r="2300">
      <c r="A2300" t="inlineStr">
        <is>
          <t>QIS</t>
        </is>
      </c>
      <c r="B2300" t="inlineStr">
        <is>
          <t>EURHUF,Put,396.4732375865292,11/07/2025,11/06/2025</t>
        </is>
      </c>
      <c r="C2300" t="inlineStr">
        <is>
          <t>EURHUF,Put,396.4732375865292,11/07/2025,11/06/2025</t>
        </is>
      </c>
      <c r="G2300" s="1" t="n">
        <v>-5793.994757245524</v>
      </c>
      <c r="H2300" s="1" t="n">
        <v>0.0003745714280263</v>
      </c>
      <c r="K2300" s="4" t="n">
        <v>100943867.82</v>
      </c>
      <c r="L2300" s="5" t="n">
        <v>4350001</v>
      </c>
      <c r="M2300" s="6" t="n">
        <v>23.205482</v>
      </c>
      <c r="AB2300" s="8" t="inlineStr">
        <is>
          <t>QISSwaps</t>
        </is>
      </c>
      <c r="AG2300" t="n">
        <v>0.000413</v>
      </c>
    </row>
    <row r="2301">
      <c r="A2301" t="inlineStr">
        <is>
          <t>QIS</t>
        </is>
      </c>
      <c r="B2301" t="inlineStr">
        <is>
          <t>EURHUF,Put,396.4904888385452,30/07/2025,01/07/2025</t>
        </is>
      </c>
      <c r="C2301" t="inlineStr">
        <is>
          <t>EURHUF,Put,396.4904888385452,30/07/2025,01/07/2025</t>
        </is>
      </c>
      <c r="G2301" s="1" t="n">
        <v>-5656.583332171497</v>
      </c>
      <c r="H2301" s="1" t="n">
        <v>0.001648221730187</v>
      </c>
      <c r="K2301" s="4" t="n">
        <v>100943867.82</v>
      </c>
      <c r="L2301" s="5" t="n">
        <v>4350001</v>
      </c>
      <c r="M2301" s="6" t="n">
        <v>23.205482</v>
      </c>
      <c r="AB2301" s="8" t="inlineStr">
        <is>
          <t>QISSwaps</t>
        </is>
      </c>
      <c r="AG2301" t="n">
        <v>0.000413</v>
      </c>
    </row>
    <row r="2302">
      <c r="A2302" t="inlineStr">
        <is>
          <t>QIS</t>
        </is>
      </c>
      <c r="B2302" t="inlineStr">
        <is>
          <t>EURHUF,Put,396.578751796502,29/07/2025,30/06/2025</t>
        </is>
      </c>
      <c r="C2302" t="inlineStr">
        <is>
          <t>EURHUF,Put,396.578751796502,29/07/2025,30/06/2025</t>
        </is>
      </c>
      <c r="G2302" s="1" t="n">
        <v>-5788.462720891445</v>
      </c>
      <c r="H2302" s="1" t="n">
        <v>0.0015926291677541</v>
      </c>
      <c r="K2302" s="4" t="n">
        <v>100943867.82</v>
      </c>
      <c r="L2302" s="5" t="n">
        <v>4350001</v>
      </c>
      <c r="M2302" s="6" t="n">
        <v>23.205482</v>
      </c>
      <c r="AB2302" s="8" t="inlineStr">
        <is>
          <t>QISSwaps</t>
        </is>
      </c>
      <c r="AG2302" t="n">
        <v>0.000413</v>
      </c>
    </row>
    <row r="2303">
      <c r="A2303" t="inlineStr">
        <is>
          <t>QIS</t>
        </is>
      </c>
      <c r="B2303" t="inlineStr">
        <is>
          <t>EURHUF,Put,396.6004178151019,25/07/2025,26/06/2025</t>
        </is>
      </c>
      <c r="C2303" t="inlineStr">
        <is>
          <t>EURHUF,Put,396.6004178151019,25/07/2025,26/06/2025</t>
        </is>
      </c>
      <c r="G2303" s="1" t="n">
        <v>-5745.265846930738</v>
      </c>
      <c r="H2303" s="1" t="n">
        <v>0.0013947668951603</v>
      </c>
      <c r="K2303" s="4" t="n">
        <v>100943867.82</v>
      </c>
      <c r="L2303" s="5" t="n">
        <v>4350001</v>
      </c>
      <c r="M2303" s="6" t="n">
        <v>23.205482</v>
      </c>
      <c r="AB2303" s="8" t="inlineStr">
        <is>
          <t>QISSwaps</t>
        </is>
      </c>
      <c r="AG2303" t="n">
        <v>0.000413</v>
      </c>
    </row>
    <row r="2304">
      <c r="A2304" t="inlineStr">
        <is>
          <t>QIS</t>
        </is>
      </c>
      <c r="B2304" t="inlineStr">
        <is>
          <t>EURHUF,Put,396.6454618355824,23/07/2025,24/06/2025</t>
        </is>
      </c>
      <c r="C2304" t="inlineStr">
        <is>
          <t>EURHUF,Put,396.6454618355824,23/07/2025,24/06/2025</t>
        </is>
      </c>
      <c r="G2304" s="1" t="n">
        <v>-5713.814503447015</v>
      </c>
      <c r="H2304" s="1" t="n">
        <v>0.0012422369744025</v>
      </c>
      <c r="K2304" s="4" t="n">
        <v>100943867.82</v>
      </c>
      <c r="L2304" s="5" t="n">
        <v>4350001</v>
      </c>
      <c r="M2304" s="6" t="n">
        <v>23.205482</v>
      </c>
      <c r="AB2304" s="8" t="inlineStr">
        <is>
          <t>QISSwaps</t>
        </is>
      </c>
      <c r="AG2304" t="n">
        <v>0.000413</v>
      </c>
    </row>
    <row r="2305">
      <c r="A2305" t="inlineStr">
        <is>
          <t>QIS</t>
        </is>
      </c>
      <c r="B2305" t="inlineStr">
        <is>
          <t>EURHUF,Put,396.7592226256751,28/07/2025,27/06/2025</t>
        </is>
      </c>
      <c r="C2305" t="inlineStr">
        <is>
          <t>EURHUF,Put,396.7592226256751,28/07/2025,27/06/2025</t>
        </is>
      </c>
      <c r="G2305" s="1" t="n">
        <v>-5565.715162112203</v>
      </c>
      <c r="H2305" s="1" t="n">
        <v>0.0015796558954482</v>
      </c>
      <c r="K2305" s="4" t="n">
        <v>100943867.82</v>
      </c>
      <c r="L2305" s="5" t="n">
        <v>4350001</v>
      </c>
      <c r="M2305" s="6" t="n">
        <v>23.205482</v>
      </c>
      <c r="AB2305" s="8" t="inlineStr">
        <is>
          <t>QISSwaps</t>
        </is>
      </c>
      <c r="AG2305" t="n">
        <v>0.000413</v>
      </c>
    </row>
    <row r="2306">
      <c r="A2306" t="inlineStr">
        <is>
          <t>QIS</t>
        </is>
      </c>
      <c r="B2306" t="inlineStr">
        <is>
          <t>EURHUF,Put,396.82688554919423,14/07/2025,12/06/2025</t>
        </is>
      </c>
      <c r="C2306" t="inlineStr">
        <is>
          <t>EURHUF,Put,396.82688554919423,14/07/2025,12/06/2025</t>
        </is>
      </c>
      <c r="G2306" s="1" t="n">
        <v>-6165.350698574176</v>
      </c>
      <c r="H2306" s="1" t="n">
        <v>0.0005628419476363</v>
      </c>
      <c r="K2306" s="4" t="n">
        <v>100943867.82</v>
      </c>
      <c r="L2306" s="5" t="n">
        <v>4350001</v>
      </c>
      <c r="M2306" s="6" t="n">
        <v>23.205482</v>
      </c>
      <c r="AB2306" s="8" t="inlineStr">
        <is>
          <t>QISSwaps</t>
        </is>
      </c>
      <c r="AG2306" t="n">
        <v>0.000413</v>
      </c>
    </row>
    <row r="2307">
      <c r="A2307" t="inlineStr">
        <is>
          <t>QIS</t>
        </is>
      </c>
      <c r="B2307" t="inlineStr">
        <is>
          <t>EURHUF,Put,397.1241243875199,15/07/2025,13/06/2025</t>
        </is>
      </c>
      <c r="C2307" t="inlineStr">
        <is>
          <t>EURHUF,Put,397.1241243875199,15/07/2025,13/06/2025</t>
        </is>
      </c>
      <c r="G2307" s="1" t="n">
        <v>-6528.807447048408</v>
      </c>
      <c r="H2307" s="1" t="n">
        <v>0.0007769404577156</v>
      </c>
      <c r="K2307" s="4" t="n">
        <v>100943867.82</v>
      </c>
      <c r="L2307" s="5" t="n">
        <v>4350001</v>
      </c>
      <c r="M2307" s="6" t="n">
        <v>23.205482</v>
      </c>
      <c r="AB2307" s="8" t="inlineStr">
        <is>
          <t>QISSwaps</t>
        </is>
      </c>
      <c r="AG2307" t="n">
        <v>0.000413</v>
      </c>
    </row>
    <row r="2308">
      <c r="A2308" t="inlineStr">
        <is>
          <t>QIS</t>
        </is>
      </c>
      <c r="B2308" t="inlineStr">
        <is>
          <t>EURHUF,Put,397.13021787063184,24/07/2025,25/06/2025</t>
        </is>
      </c>
      <c r="C2308" t="inlineStr">
        <is>
          <t>EURHUF,Put,397.13021787063184,24/07/2025,25/06/2025</t>
        </is>
      </c>
      <c r="G2308" s="1" t="n">
        <v>-5745.662885839551</v>
      </c>
      <c r="H2308" s="1" t="n">
        <v>0.0015491145088837</v>
      </c>
      <c r="K2308" s="4" t="n">
        <v>100943867.82</v>
      </c>
      <c r="L2308" s="5" t="n">
        <v>4350001</v>
      </c>
      <c r="M2308" s="6" t="n">
        <v>23.205482</v>
      </c>
      <c r="AB2308" s="8" t="inlineStr">
        <is>
          <t>QISSwaps</t>
        </is>
      </c>
      <c r="AG2308" t="n">
        <v>0.000413</v>
      </c>
    </row>
    <row r="2309">
      <c r="A2309" t="inlineStr">
        <is>
          <t>QIS</t>
        </is>
      </c>
      <c r="B2309" t="inlineStr">
        <is>
          <t>EURHUF,Put,397.2383630487887,31/07/2025,02/07/2025</t>
        </is>
      </c>
      <c r="C2309" t="inlineStr">
        <is>
          <t>EURHUF,Put,397.2383630487887,31/07/2025,02/07/2025</t>
        </is>
      </c>
      <c r="G2309" s="1" t="n">
        <v>-5851.781455939828</v>
      </c>
      <c r="H2309" s="1" t="n">
        <v>0.0021177486431965</v>
      </c>
      <c r="K2309" s="4" t="n">
        <v>100943867.82</v>
      </c>
      <c r="L2309" s="5" t="n">
        <v>4350001</v>
      </c>
      <c r="M2309" s="6" t="n">
        <v>23.205482</v>
      </c>
      <c r="AB2309" s="8" t="inlineStr">
        <is>
          <t>QISSwaps</t>
        </is>
      </c>
      <c r="AG2309" t="n">
        <v>0.000413</v>
      </c>
    </row>
    <row r="2310">
      <c r="A2310" t="inlineStr">
        <is>
          <t>QIS</t>
        </is>
      </c>
      <c r="B2310" t="inlineStr">
        <is>
          <t>EURHUF,Put,397.24372744353747,10/07/2025,10/06/2025</t>
        </is>
      </c>
      <c r="C2310" t="inlineStr">
        <is>
          <t>EURHUF,Put,397.24372744353747,10/07/2025,10/06/2025</t>
        </is>
      </c>
      <c r="G2310" s="1" t="n">
        <v>-5713.11576913669</v>
      </c>
      <c r="H2310" s="1" t="n">
        <v>0.0004480971791088</v>
      </c>
      <c r="K2310" s="4" t="n">
        <v>100943867.82</v>
      </c>
      <c r="L2310" s="5" t="n">
        <v>4350001</v>
      </c>
      <c r="M2310" s="6" t="n">
        <v>23.205482</v>
      </c>
      <c r="AB2310" s="8" t="inlineStr">
        <is>
          <t>QISSwaps</t>
        </is>
      </c>
      <c r="AG2310" t="n">
        <v>0.000413</v>
      </c>
    </row>
    <row r="2311">
      <c r="A2311" t="inlineStr">
        <is>
          <t>QIS</t>
        </is>
      </c>
      <c r="B2311" t="inlineStr">
        <is>
          <t>EURHUF,Put,397.3496113515867,11/07/2025,11/06/2025</t>
        </is>
      </c>
      <c r="C2311" t="inlineStr">
        <is>
          <t>EURHUF,Put,397.3496113515867,11/07/2025,11/06/2025</t>
        </is>
      </c>
      <c r="G2311" s="1" t="n">
        <v>-5768.46507107808</v>
      </c>
      <c r="H2311" s="1" t="n">
        <v>0.0006098449874267</v>
      </c>
      <c r="K2311" s="4" t="n">
        <v>100943867.82</v>
      </c>
      <c r="L2311" s="5" t="n">
        <v>4350001</v>
      </c>
      <c r="M2311" s="6" t="n">
        <v>23.205482</v>
      </c>
      <c r="AB2311" s="8" t="inlineStr">
        <is>
          <t>QISSwaps</t>
        </is>
      </c>
      <c r="AG2311" t="n">
        <v>0.000413</v>
      </c>
    </row>
    <row r="2312">
      <c r="A2312" t="inlineStr">
        <is>
          <t>QIS</t>
        </is>
      </c>
      <c r="B2312" t="inlineStr">
        <is>
          <t>EURHUF,Put,397.37743759395795,30/07/2025,01/07/2025</t>
        </is>
      </c>
      <c r="C2312" t="inlineStr">
        <is>
          <t>EURHUF,Put,397.37743759395795,30/07/2025,01/07/2025</t>
        </is>
      </c>
      <c r="G2312" s="1" t="n">
        <v>-5631.36045852776</v>
      </c>
      <c r="H2312" s="1" t="n">
        <v>0.0021620782892061</v>
      </c>
      <c r="K2312" s="4" t="n">
        <v>100943867.82</v>
      </c>
      <c r="L2312" s="5" t="n">
        <v>4350001</v>
      </c>
      <c r="M2312" s="6" t="n">
        <v>23.205482</v>
      </c>
      <c r="AB2312" s="8" t="inlineStr">
        <is>
          <t>QISSwaps</t>
        </is>
      </c>
      <c r="AG2312" t="n">
        <v>0.000413</v>
      </c>
    </row>
    <row r="2313">
      <c r="A2313" t="inlineStr">
        <is>
          <t>QIS</t>
        </is>
      </c>
      <c r="B2313" t="inlineStr">
        <is>
          <t>EURHUF,Put,397.46236805422143,16/07/2025,16/06/2025</t>
        </is>
      </c>
      <c r="C2313" t="inlineStr">
        <is>
          <t>EURHUF,Put,397.46236805422143,16/07/2025,16/06/2025</t>
        </is>
      </c>
      <c r="G2313" s="1" t="n">
        <v>-6585.399443652718</v>
      </c>
      <c r="H2313" s="1" t="n">
        <v>0.0010420572020655</v>
      </c>
      <c r="K2313" s="4" t="n">
        <v>100943867.82</v>
      </c>
      <c r="L2313" s="5" t="n">
        <v>4350001</v>
      </c>
      <c r="M2313" s="6" t="n">
        <v>23.205482</v>
      </c>
      <c r="AB2313" s="8" t="inlineStr">
        <is>
          <t>QISSwaps</t>
        </is>
      </c>
      <c r="AG2313" t="n">
        <v>0.000413</v>
      </c>
    </row>
    <row r="2314">
      <c r="A2314" t="inlineStr">
        <is>
          <t>QIS</t>
        </is>
      </c>
      <c r="B2314" t="inlineStr">
        <is>
          <t>EURHUF,Put,397.48664015823095,29/07/2025,30/06/2025</t>
        </is>
      </c>
      <c r="C2314" t="inlineStr">
        <is>
          <t>EURHUF,Put,397.48664015823095,29/07/2025,30/06/2025</t>
        </is>
      </c>
      <c r="G2314" s="1" t="n">
        <v>-5762.050380510806</v>
      </c>
      <c r="H2314" s="1" t="n">
        <v>0.0021211484264065</v>
      </c>
      <c r="K2314" s="4" t="n">
        <v>100943867.82</v>
      </c>
      <c r="L2314" s="5" t="n">
        <v>4350001</v>
      </c>
      <c r="M2314" s="6" t="n">
        <v>23.205482</v>
      </c>
      <c r="AB2314" s="8" t="inlineStr">
        <is>
          <t>QISSwaps</t>
        </is>
      </c>
      <c r="AG2314" t="n">
        <v>0.000413</v>
      </c>
    </row>
    <row r="2315">
      <c r="A2315" t="inlineStr">
        <is>
          <t>QIS</t>
        </is>
      </c>
      <c r="B2315" t="inlineStr">
        <is>
          <t>EURHUF,Put,397.48974682279425,25/07/2025,26/06/2025</t>
        </is>
      </c>
      <c r="C2315" t="inlineStr">
        <is>
          <t>EURHUF,Put,397.48974682279425,25/07/2025,26/06/2025</t>
        </is>
      </c>
      <c r="G2315" s="1" t="n">
        <v>-5719.586111602735</v>
      </c>
      <c r="H2315" s="1" t="n">
        <v>0.0018850829089935</v>
      </c>
      <c r="K2315" s="4" t="n">
        <v>100943867.82</v>
      </c>
      <c r="L2315" s="5" t="n">
        <v>4350001</v>
      </c>
      <c r="M2315" s="6" t="n">
        <v>23.205482</v>
      </c>
      <c r="AB2315" s="8" t="inlineStr">
        <is>
          <t>QISSwaps</t>
        </is>
      </c>
      <c r="AG2315" t="n">
        <v>0.000413</v>
      </c>
    </row>
    <row r="2316">
      <c r="A2316" t="inlineStr">
        <is>
          <t>QIS</t>
        </is>
      </c>
      <c r="B2316" t="inlineStr">
        <is>
          <t>EURHUF,Put,397.51388959517834,23/07/2025,24/06/2025</t>
        </is>
      </c>
      <c r="C2316" t="inlineStr">
        <is>
          <t>EURHUF,Put,397.51388959517834,23/07/2025,24/06/2025</t>
        </is>
      </c>
      <c r="G2316" s="1" t="n">
        <v>-5688.876431552274</v>
      </c>
      <c r="H2316" s="1" t="n">
        <v>0.0017052969487502</v>
      </c>
      <c r="K2316" s="4" t="n">
        <v>100943867.82</v>
      </c>
      <c r="L2316" s="5" t="n">
        <v>4350001</v>
      </c>
      <c r="M2316" s="6" t="n">
        <v>23.205482</v>
      </c>
      <c r="AB2316" s="8" t="inlineStr">
        <is>
          <t>QISSwaps</t>
        </is>
      </c>
      <c r="AG2316" t="n">
        <v>0.000413</v>
      </c>
    </row>
    <row r="2317">
      <c r="A2317" t="inlineStr">
        <is>
          <t>QIS</t>
        </is>
      </c>
      <c r="B2317" t="inlineStr">
        <is>
          <t>EURHUF,Put,397.5686346079456,17/07/2025,17/06/2025</t>
        </is>
      </c>
      <c r="C2317" t="inlineStr">
        <is>
          <t>EURHUF,Put,397.5686346079456,17/07/2025,17/06/2025</t>
        </is>
      </c>
      <c r="G2317" s="1" t="n">
        <v>-6926.23498558796</v>
      </c>
      <c r="H2317" s="1" t="n">
        <v>0.001194302704259</v>
      </c>
      <c r="K2317" s="4" t="n">
        <v>100943867.82</v>
      </c>
      <c r="L2317" s="5" t="n">
        <v>4350001</v>
      </c>
      <c r="M2317" s="6" t="n">
        <v>23.205482</v>
      </c>
      <c r="AB2317" s="8" t="inlineStr">
        <is>
          <t>QISSwaps</t>
        </is>
      </c>
      <c r="AG2317" t="n">
        <v>0.000413</v>
      </c>
    </row>
    <row r="2318">
      <c r="A2318" t="inlineStr">
        <is>
          <t>QIS</t>
        </is>
      </c>
      <c r="B2318" t="inlineStr">
        <is>
          <t>EURHUF,Put,397.6310569672107,28/07/2025,27/06/2025</t>
        </is>
      </c>
      <c r="C2318" t="inlineStr">
        <is>
          <t>EURHUF,Put,397.6310569672107,28/07/2025,27/06/2025</t>
        </is>
      </c>
      <c r="G2318" s="1" t="n">
        <v>-5541.335466749397</v>
      </c>
      <c r="H2318" s="1" t="n">
        <v>0.0020993441175592</v>
      </c>
      <c r="K2318" s="4" t="n">
        <v>100943867.82</v>
      </c>
      <c r="L2318" s="5" t="n">
        <v>4350001</v>
      </c>
      <c r="M2318" s="6" t="n">
        <v>23.205482</v>
      </c>
      <c r="AB2318" s="8" t="inlineStr">
        <is>
          <t>QISSwaps</t>
        </is>
      </c>
      <c r="AG2318" t="n">
        <v>0.000413</v>
      </c>
    </row>
    <row r="2319">
      <c r="A2319" t="inlineStr">
        <is>
          <t>QIS</t>
        </is>
      </c>
      <c r="B2319" t="inlineStr">
        <is>
          <t>EURHUF,Put,397.7196920239223,18/07/2025,18/06/2025</t>
        </is>
      </c>
      <c r="C2319" t="inlineStr">
        <is>
          <t>EURHUF,Put,397.7196920239223,18/07/2025,18/06/2025</t>
        </is>
      </c>
      <c r="G2319" s="1" t="n">
        <v>-6484.062666853756</v>
      </c>
      <c r="H2319" s="1" t="n">
        <v>0.0014252117527827</v>
      </c>
      <c r="K2319" s="4" t="n">
        <v>100943867.82</v>
      </c>
      <c r="L2319" s="5" t="n">
        <v>4350001</v>
      </c>
      <c r="M2319" s="6" t="n">
        <v>23.205482</v>
      </c>
      <c r="AB2319" s="8" t="inlineStr">
        <is>
          <t>QISSwaps</t>
        </is>
      </c>
      <c r="AG2319" t="n">
        <v>0.000413</v>
      </c>
    </row>
    <row r="2320">
      <c r="A2320" t="inlineStr">
        <is>
          <t>QIS</t>
        </is>
      </c>
      <c r="B2320" t="inlineStr">
        <is>
          <t>EURHUF,Put,397.76742736682445,14/07/2025,12/06/2025</t>
        </is>
      </c>
      <c r="C2320" t="inlineStr">
        <is>
          <t>EURHUF,Put,397.76742736682445,14/07/2025,12/06/2025</t>
        </is>
      </c>
      <c r="G2320" s="1" t="n">
        <v>-6136.228583455049</v>
      </c>
      <c r="H2320" s="1" t="n">
        <v>0.0009233234805770001</v>
      </c>
      <c r="K2320" s="4" t="n">
        <v>100943867.82</v>
      </c>
      <c r="L2320" s="5" t="n">
        <v>4350001</v>
      </c>
      <c r="M2320" s="6" t="n">
        <v>23.205482</v>
      </c>
      <c r="AB2320" s="8" t="inlineStr">
        <is>
          <t>QISSwaps</t>
        </is>
      </c>
      <c r="AG2320" t="n">
        <v>0.000413</v>
      </c>
    </row>
    <row r="2321">
      <c r="A2321" t="inlineStr">
        <is>
          <t>QIS</t>
        </is>
      </c>
      <c r="B2321" t="inlineStr">
        <is>
          <t>EURHUF,Put,397.8118721313511,21/07/2025,20/06/2025</t>
        </is>
      </c>
      <c r="C2321" t="inlineStr">
        <is>
          <t>EURHUF,Put,397.8118721313511,21/07/2025,20/06/2025</t>
        </is>
      </c>
      <c r="G2321" s="1" t="n">
        <v>-6244.536919833879</v>
      </c>
      <c r="H2321" s="1" t="n">
        <v>0.0016251598951843</v>
      </c>
      <c r="K2321" s="4" t="n">
        <v>100943867.82</v>
      </c>
      <c r="L2321" s="5" t="n">
        <v>4350001</v>
      </c>
      <c r="M2321" s="6" t="n">
        <v>23.205482</v>
      </c>
      <c r="AB2321" s="8" t="inlineStr">
        <is>
          <t>QISSwaps</t>
        </is>
      </c>
      <c r="AG2321" t="n">
        <v>0.000413</v>
      </c>
    </row>
    <row r="2322">
      <c r="A2322" t="inlineStr">
        <is>
          <t>QIS</t>
        </is>
      </c>
      <c r="B2322" t="inlineStr">
        <is>
          <t>EURHUF,Put,398.02036114716554,24/07/2025,25/06/2025</t>
        </is>
      </c>
      <c r="C2322" t="inlineStr">
        <is>
          <t>EURHUF,Put,398.02036114716554,24/07/2025,25/06/2025</t>
        </is>
      </c>
      <c r="G2322" s="1" t="n">
        <v>-5719.992118083481</v>
      </c>
      <c r="H2322" s="1" t="n">
        <v>0.0021192127520588</v>
      </c>
      <c r="K2322" s="4" t="n">
        <v>100943867.82</v>
      </c>
      <c r="L2322" s="5" t="n">
        <v>4350001</v>
      </c>
      <c r="M2322" s="6" t="n">
        <v>23.205482</v>
      </c>
      <c r="AB2322" s="8" t="inlineStr">
        <is>
          <t>QISSwaps</t>
        </is>
      </c>
      <c r="AG2322" t="n">
        <v>0.000413</v>
      </c>
    </row>
    <row r="2323">
      <c r="A2323" t="inlineStr">
        <is>
          <t>QIS</t>
        </is>
      </c>
      <c r="B2323" t="inlineStr">
        <is>
          <t>EURHUF,Put,398.1031020274891,10/07/2025,10/06/2025</t>
        </is>
      </c>
      <c r="C2323" t="inlineStr">
        <is>
          <t>EURHUF,Put,398.1031020274891,10/07/2025,10/06/2025</t>
        </is>
      </c>
      <c r="G2323" s="1" t="n">
        <v>-5688.476889229703</v>
      </c>
      <c r="H2323" s="1" t="n">
        <v>0.0007684323358501</v>
      </c>
      <c r="K2323" s="4" t="n">
        <v>100943867.82</v>
      </c>
      <c r="L2323" s="5" t="n">
        <v>4350001</v>
      </c>
      <c r="M2323" s="6" t="n">
        <v>23.205482</v>
      </c>
      <c r="AB2323" s="8" t="inlineStr">
        <is>
          <t>QISSwaps</t>
        </is>
      </c>
      <c r="AG2323" t="n">
        <v>0.000413</v>
      </c>
    </row>
    <row r="2324">
      <c r="A2324" t="inlineStr">
        <is>
          <t>QIS</t>
        </is>
      </c>
      <c r="B2324" t="inlineStr">
        <is>
          <t>EURHUF,Put,398.12928086978894,15/07/2025,13/06/2025</t>
        </is>
      </c>
      <c r="C2324" t="inlineStr">
        <is>
          <t>EURHUF,Put,398.12928086978894,15/07/2025,13/06/2025</t>
        </is>
      </c>
      <c r="G2324" s="1" t="n">
        <v>-6495.88251884998</v>
      </c>
      <c r="H2324" s="1" t="n">
        <v>0.0012750411288196</v>
      </c>
      <c r="K2324" s="4" t="n">
        <v>100943867.82</v>
      </c>
      <c r="L2324" s="5" t="n">
        <v>4350001</v>
      </c>
      <c r="M2324" s="6" t="n">
        <v>23.205482</v>
      </c>
      <c r="AB2324" s="8" t="inlineStr">
        <is>
          <t>QISSwaps</t>
        </is>
      </c>
      <c r="AG2324" t="n">
        <v>0.000413</v>
      </c>
    </row>
    <row r="2325">
      <c r="A2325" t="inlineStr">
        <is>
          <t>QIS</t>
        </is>
      </c>
      <c r="B2325" t="inlineStr">
        <is>
          <t>EURHUF,Put,398.134123928603,02/07/2025,02/06/2025</t>
        </is>
      </c>
      <c r="C2325" t="inlineStr">
        <is>
          <t>EURHUF,Put,398.134123928603,02/07/2025,02/06/2025</t>
        </is>
      </c>
      <c r="G2325" s="1" t="n">
        <v>-6163.920317087223</v>
      </c>
      <c r="K2325" s="4" t="n">
        <v>100943867.82</v>
      </c>
      <c r="L2325" s="5" t="n">
        <v>4350001</v>
      </c>
      <c r="M2325" s="6" t="n">
        <v>23.205482</v>
      </c>
      <c r="AB2325" s="8" t="inlineStr">
        <is>
          <t>QISSwaps</t>
        </is>
      </c>
      <c r="AG2325" t="n">
        <v>0.000413</v>
      </c>
    </row>
    <row r="2326">
      <c r="A2326" t="inlineStr">
        <is>
          <t>QIS</t>
        </is>
      </c>
      <c r="B2326" t="inlineStr">
        <is>
          <t>EURHUF,Put,398.1539788180516,08/07/2025,05/06/2025</t>
        </is>
      </c>
      <c r="C2326" t="inlineStr">
        <is>
          <t>EURHUF,Put,398.1539788180516,08/07/2025,05/06/2025</t>
        </is>
      </c>
      <c r="G2326" s="1" t="n">
        <v>-6205.098631036787</v>
      </c>
      <c r="H2326" s="1" t="n">
        <v>0.0004986770850979</v>
      </c>
      <c r="K2326" s="4" t="n">
        <v>100943867.82</v>
      </c>
      <c r="L2326" s="5" t="n">
        <v>4350001</v>
      </c>
      <c r="M2326" s="6" t="n">
        <v>23.205482</v>
      </c>
      <c r="AB2326" s="8" t="inlineStr">
        <is>
          <t>QISSwaps</t>
        </is>
      </c>
      <c r="AG2326" t="n">
        <v>0.000413</v>
      </c>
    </row>
    <row r="2327">
      <c r="A2327" t="inlineStr">
        <is>
          <t>QIS</t>
        </is>
      </c>
      <c r="B2327" t="inlineStr">
        <is>
          <t>EURHUF,Put,398.1614005654595,31/07/2025,02/07/2025</t>
        </is>
      </c>
      <c r="C2327" t="inlineStr">
        <is>
          <t>EURHUF,Put,398.1614005654595,31/07/2025,02/07/2025</t>
        </is>
      </c>
      <c r="G2327" s="1" t="n">
        <v>-5824.681124753783</v>
      </c>
      <c r="H2327" s="1" t="n">
        <v>0.0027827931399529</v>
      </c>
      <c r="K2327" s="4" t="n">
        <v>100943867.82</v>
      </c>
      <c r="L2327" s="5" t="n">
        <v>4350001</v>
      </c>
      <c r="M2327" s="6" t="n">
        <v>23.205482</v>
      </c>
      <c r="AB2327" s="8" t="inlineStr">
        <is>
          <t>QISSwaps</t>
        </is>
      </c>
      <c r="AG2327" t="n">
        <v>0.000413</v>
      </c>
    </row>
    <row r="2328">
      <c r="A2328" t="inlineStr">
        <is>
          <t>QIS</t>
        </is>
      </c>
      <c r="B2328" t="inlineStr">
        <is>
          <t>EURHUF,Put,398.2139796424206,09/07/2025,06/06/2025</t>
        </is>
      </c>
      <c r="C2328" t="inlineStr">
        <is>
          <t>EURHUF,Put,398.2139796424206,09/07/2025,06/06/2025</t>
        </is>
      </c>
      <c r="G2328" s="1" t="n">
        <v>-5949.458981252413</v>
      </c>
      <c r="H2328" s="1" t="n">
        <v>0.0006841639251359</v>
      </c>
      <c r="K2328" s="4" t="n">
        <v>100943867.82</v>
      </c>
      <c r="L2328" s="5" t="n">
        <v>4350001</v>
      </c>
      <c r="M2328" s="6" t="n">
        <v>23.205482</v>
      </c>
      <c r="AB2328" s="8" t="inlineStr">
        <is>
          <t>QISSwaps</t>
        </is>
      </c>
      <c r="AG2328" t="n">
        <v>0.000413</v>
      </c>
    </row>
    <row r="2329">
      <c r="A2329" t="inlineStr">
        <is>
          <t>QIS</t>
        </is>
      </c>
      <c r="B2329" t="inlineStr">
        <is>
          <t>EURHUF,Put,398.2259851166442,11/07/2025,11/06/2025</t>
        </is>
      </c>
      <c r="C2329" t="inlineStr">
        <is>
          <t>EURHUF,Put,398.2259851166442,11/07/2025,11/06/2025</t>
        </is>
      </c>
      <c r="G2329" s="1" t="n">
        <v>-5743.103748505359</v>
      </c>
      <c r="H2329" s="1" t="n">
        <v>0.0010092176880456</v>
      </c>
      <c r="K2329" s="4" t="n">
        <v>100943867.82</v>
      </c>
      <c r="L2329" s="5" t="n">
        <v>4350001</v>
      </c>
      <c r="M2329" s="6" t="n">
        <v>23.205482</v>
      </c>
      <c r="AB2329" s="8" t="inlineStr">
        <is>
          <t>QISSwaps</t>
        </is>
      </c>
      <c r="AG2329" t="n">
        <v>0.000413</v>
      </c>
    </row>
    <row r="2330">
      <c r="A2330" t="inlineStr">
        <is>
          <t>QIS</t>
        </is>
      </c>
      <c r="B2330" t="inlineStr">
        <is>
          <t>EURHUF,Put,398.2643863493706,30/07/2025,01/07/2025</t>
        </is>
      </c>
      <c r="C2330" t="inlineStr">
        <is>
          <t>EURHUF,Put,398.2643863493706,30/07/2025,01/07/2025</t>
        </is>
      </c>
      <c r="G2330" s="1" t="n">
        <v>-5606.305913840354</v>
      </c>
      <c r="H2330" s="1" t="n">
        <v>0.0028265686603099</v>
      </c>
      <c r="K2330" s="4" t="n">
        <v>100943867.82</v>
      </c>
      <c r="L2330" s="5" t="n">
        <v>4350001</v>
      </c>
      <c r="M2330" s="6" t="n">
        <v>23.205482</v>
      </c>
      <c r="AB2330" s="8" t="inlineStr">
        <is>
          <t>QISSwaps</t>
        </is>
      </c>
      <c r="AG2330" t="n">
        <v>0.000413</v>
      </c>
    </row>
    <row r="2331">
      <c r="A2331" t="inlineStr">
        <is>
          <t>QIS</t>
        </is>
      </c>
      <c r="B2331" t="inlineStr">
        <is>
          <t>EURHUF,Put,398.2975408060872,07/07/2025,04/06/2025</t>
        </is>
      </c>
      <c r="C2331" t="inlineStr">
        <is>
          <t>EURHUF,Put,398.2975408060872,07/07/2025,04/06/2025</t>
        </is>
      </c>
      <c r="G2331" s="1" t="n">
        <v>-6241.955279451699</v>
      </c>
      <c r="H2331" s="1" t="n">
        <v>0.0003857767572513</v>
      </c>
      <c r="K2331" s="4" t="n">
        <v>100943867.82</v>
      </c>
      <c r="L2331" s="5" t="n">
        <v>4350001</v>
      </c>
      <c r="M2331" s="6" t="n">
        <v>23.205482</v>
      </c>
      <c r="AB2331" s="8" t="inlineStr">
        <is>
          <t>QISSwaps</t>
        </is>
      </c>
      <c r="AG2331" t="n">
        <v>0.000413</v>
      </c>
    </row>
    <row r="2332">
      <c r="A2332" t="inlineStr">
        <is>
          <t>QIS</t>
        </is>
      </c>
      <c r="B2332" t="inlineStr">
        <is>
          <t>EURHUF,Put,398.3790758304866,25/07/2025,26/06/2025</t>
        </is>
      </c>
      <c r="C2332" t="inlineStr">
        <is>
          <t>EURHUF,Put,398.3790758304866,25/07/2025,26/06/2025</t>
        </is>
      </c>
      <c r="G2332" s="1" t="n">
        <v>-5694.078164159298</v>
      </c>
      <c r="H2332" s="1" t="n">
        <v>0.0025380696629906</v>
      </c>
      <c r="K2332" s="4" t="n">
        <v>100943867.82</v>
      </c>
      <c r="L2332" s="5" t="n">
        <v>4350001</v>
      </c>
      <c r="M2332" s="6" t="n">
        <v>23.205482</v>
      </c>
      <c r="AB2332" s="8" t="inlineStr">
        <is>
          <t>QISSwaps</t>
        </is>
      </c>
      <c r="AG2332" t="n">
        <v>0.000413</v>
      </c>
    </row>
    <row r="2333">
      <c r="A2333" t="inlineStr">
        <is>
          <t>QIS</t>
        </is>
      </c>
      <c r="B2333" t="inlineStr">
        <is>
          <t>EURHUF,Put,398.38231735477433,23/07/2025,24/06/2025</t>
        </is>
      </c>
      <c r="C2333" t="inlineStr">
        <is>
          <t>EURHUF,Put,398.38231735477433,23/07/2025,24/06/2025</t>
        </is>
      </c>
      <c r="G2333" s="1" t="n">
        <v>-5664.101268247317</v>
      </c>
      <c r="H2333" s="1" t="n">
        <v>0.0023327099585398</v>
      </c>
      <c r="K2333" s="4" t="n">
        <v>100943867.82</v>
      </c>
      <c r="L2333" s="5" t="n">
        <v>4350001</v>
      </c>
      <c r="M2333" s="6" t="n">
        <v>23.205482</v>
      </c>
      <c r="AB2333" s="8" t="inlineStr">
        <is>
          <t>QISSwaps</t>
        </is>
      </c>
      <c r="AG2333" t="n">
        <v>0.000413</v>
      </c>
    </row>
    <row r="2334">
      <c r="A2334" t="inlineStr">
        <is>
          <t>QIS</t>
        </is>
      </c>
      <c r="B2334" t="inlineStr">
        <is>
          <t>EURHUF,Put,398.3945285199599,29/07/2025,30/06/2025</t>
        </is>
      </c>
      <c r="C2334" t="inlineStr">
        <is>
          <t>EURHUF,Put,398.3945285199599,29/07/2025,30/06/2025</t>
        </is>
      </c>
      <c r="G2334" s="1" t="n">
        <v>-5735.818404979368</v>
      </c>
      <c r="H2334" s="1" t="n">
        <v>0.0028133029659673</v>
      </c>
      <c r="K2334" s="4" t="n">
        <v>100943867.82</v>
      </c>
      <c r="L2334" s="5" t="n">
        <v>4350001</v>
      </c>
      <c r="M2334" s="6" t="n">
        <v>23.205482</v>
      </c>
      <c r="AB2334" s="8" t="inlineStr">
        <is>
          <t>QISSwaps</t>
        </is>
      </c>
      <c r="AG2334" t="n">
        <v>0.000413</v>
      </c>
    </row>
    <row r="2335">
      <c r="A2335" t="inlineStr">
        <is>
          <t>QIS</t>
        </is>
      </c>
      <c r="B2335" t="inlineStr">
        <is>
          <t>EURHUF,Put,398.47212285021993,16/07/2025,16/06/2025</t>
        </is>
      </c>
      <c r="C2335" t="inlineStr">
        <is>
          <t>EURHUF,Put,398.47212285021993,16/07/2025,16/06/2025</t>
        </is>
      </c>
      <c r="G2335" s="1" t="n">
        <v>-6552.066053544982</v>
      </c>
      <c r="H2335" s="1" t="n">
        <v>0.0016691054800234</v>
      </c>
      <c r="K2335" s="4" t="n">
        <v>100943867.82</v>
      </c>
      <c r="L2335" s="5" t="n">
        <v>4350001</v>
      </c>
      <c r="M2335" s="6" t="n">
        <v>23.205482</v>
      </c>
      <c r="AB2335" s="8" t="inlineStr">
        <is>
          <t>QISSwaps</t>
        </is>
      </c>
      <c r="AG2335" t="n">
        <v>0.000413</v>
      </c>
    </row>
    <row r="2336">
      <c r="A2336" t="inlineStr">
        <is>
          <t>QIS</t>
        </is>
      </c>
      <c r="B2336" t="inlineStr">
        <is>
          <t>EURHUF,Put,398.50289130874637,28/07/2025,27/06/2025</t>
        </is>
      </c>
      <c r="C2336" t="inlineStr">
        <is>
          <t>EURHUF,Put,398.50289130874637,28/07/2025,27/06/2025</t>
        </is>
      </c>
      <c r="G2336" s="1" t="n">
        <v>-5517.115608092762</v>
      </c>
      <c r="H2336" s="1" t="n">
        <v>0.0027775999624068</v>
      </c>
      <c r="K2336" s="4" t="n">
        <v>100943867.82</v>
      </c>
      <c r="L2336" s="5" t="n">
        <v>4350001</v>
      </c>
      <c r="M2336" s="6" t="n">
        <v>23.205482</v>
      </c>
      <c r="AB2336" s="8" t="inlineStr">
        <is>
          <t>QISSwaps</t>
        </is>
      </c>
      <c r="AG2336" t="n">
        <v>0.000413</v>
      </c>
    </row>
    <row r="2337">
      <c r="A2337" t="inlineStr">
        <is>
          <t>QIS</t>
        </is>
      </c>
      <c r="B2337" t="inlineStr">
        <is>
          <t>EURHUF,Put,398.6438038512972,17/07/2025,17/06/2025</t>
        </is>
      </c>
      <c r="C2337" t="inlineStr">
        <is>
          <t>EURHUF,Put,398.6438038512972,17/07/2025,17/06/2025</t>
        </is>
      </c>
      <c r="G2337" s="1" t="n">
        <v>-6888.924321807996</v>
      </c>
      <c r="H2337" s="1" t="n">
        <v>0.0019155337683038</v>
      </c>
      <c r="K2337" s="4" t="n">
        <v>100943867.82</v>
      </c>
      <c r="L2337" s="5" t="n">
        <v>4350001</v>
      </c>
      <c r="M2337" s="6" t="n">
        <v>23.205482</v>
      </c>
      <c r="AB2337" s="8" t="inlineStr">
        <is>
          <t>QISSwaps</t>
        </is>
      </c>
      <c r="AG2337" t="n">
        <v>0.000413</v>
      </c>
    </row>
    <row r="2338">
      <c r="A2338" t="inlineStr">
        <is>
          <t>QIS</t>
        </is>
      </c>
      <c r="B2338" t="inlineStr">
        <is>
          <t>EURHUF,Put,398.70796918445467,14/07/2025,12/06/2025</t>
        </is>
      </c>
      <c r="C2338" t="inlineStr">
        <is>
          <t>EURHUF,Put,398.70796918445467,14/07/2025,12/06/2025</t>
        </is>
      </c>
      <c r="G2338" s="1" t="n">
        <v>-6107.312320109418</v>
      </c>
      <c r="H2338" s="1" t="n">
        <v>0.0015189396420811</v>
      </c>
      <c r="K2338" s="4" t="n">
        <v>100943867.82</v>
      </c>
      <c r="L2338" s="5" t="n">
        <v>4350001</v>
      </c>
      <c r="M2338" s="6" t="n">
        <v>23.205482</v>
      </c>
      <c r="AB2338" s="8" t="inlineStr">
        <is>
          <t>QISSwaps</t>
        </is>
      </c>
      <c r="AG2338" t="n">
        <v>0.000413</v>
      </c>
    </row>
    <row r="2339">
      <c r="A2339" t="inlineStr">
        <is>
          <t>QIS</t>
        </is>
      </c>
      <c r="B2339" t="inlineStr">
        <is>
          <t>EURHUF,Put,398.7172006323865,18/07/2025,18/06/2025</t>
        </is>
      </c>
      <c r="C2339" t="inlineStr">
        <is>
          <t>EURHUF,Put,398.7172006323865,18/07/2025,18/06/2025</t>
        </is>
      </c>
      <c r="G2339" s="1" t="n">
        <v>-6451.659662277381</v>
      </c>
      <c r="H2339" s="1" t="n">
        <v>0.0021531303662107</v>
      </c>
      <c r="K2339" s="4" t="n">
        <v>100943867.82</v>
      </c>
      <c r="L2339" s="5" t="n">
        <v>4350001</v>
      </c>
      <c r="M2339" s="6" t="n">
        <v>23.205482</v>
      </c>
      <c r="AB2339" s="8" t="inlineStr">
        <is>
          <t>QISSwaps</t>
        </is>
      </c>
      <c r="AG2339" t="n">
        <v>0.000413</v>
      </c>
    </row>
    <row r="2340">
      <c r="A2340" t="inlineStr">
        <is>
          <t>QIS</t>
        </is>
      </c>
      <c r="B2340" t="inlineStr">
        <is>
          <t>EURHUF,Put,398.76907136685315,21/07/2025,20/06/2025</t>
        </is>
      </c>
      <c r="C2340" t="inlineStr">
        <is>
          <t>EURHUF,Put,398.76907136685315,21/07/2025,20/06/2025</t>
        </is>
      </c>
      <c r="G2340" s="1" t="n">
        <v>-6214.594316331816</v>
      </c>
      <c r="H2340" s="1" t="n">
        <v>0.0023661042700542</v>
      </c>
      <c r="K2340" s="4" t="n">
        <v>100943867.82</v>
      </c>
      <c r="L2340" s="5" t="n">
        <v>4350001</v>
      </c>
      <c r="M2340" s="6" t="n">
        <v>23.205482</v>
      </c>
      <c r="AB2340" s="8" t="inlineStr">
        <is>
          <t>QISSwaps</t>
        </is>
      </c>
      <c r="AG2340" t="n">
        <v>0.000413</v>
      </c>
    </row>
    <row r="2341">
      <c r="A2341" t="inlineStr">
        <is>
          <t>QIS</t>
        </is>
      </c>
      <c r="B2341" t="inlineStr">
        <is>
          <t>EURHUF,Put,398.8081424700243,03/07/2025,03/06/2025</t>
        </is>
      </c>
      <c r="C2341" t="inlineStr">
        <is>
          <t>EURHUF,Put,398.8081424700243,03/07/2025,03/06/2025</t>
        </is>
      </c>
      <c r="G2341" s="1" t="n">
        <v>-6313.940148764534</v>
      </c>
      <c r="H2341" s="1" t="n">
        <v>0.0001414110545055</v>
      </c>
      <c r="K2341" s="4" t="n">
        <v>100943867.82</v>
      </c>
      <c r="L2341" s="5" t="n">
        <v>4350001</v>
      </c>
      <c r="M2341" s="6" t="n">
        <v>23.205482</v>
      </c>
      <c r="AB2341" s="8" t="inlineStr">
        <is>
          <t>QISSwaps</t>
        </is>
      </c>
      <c r="AG2341" t="n">
        <v>0.000413</v>
      </c>
    </row>
    <row r="2342">
      <c r="A2342" t="inlineStr">
        <is>
          <t>QIS</t>
        </is>
      </c>
      <c r="B2342" t="inlineStr">
        <is>
          <t>EURHUF,Put,398.89754935951396,22/07/2025,23/06/2025</t>
        </is>
      </c>
      <c r="C2342" t="inlineStr">
        <is>
          <t>EURHUF,Put,398.89754935951396,22/07/2025,23/06/2025</t>
        </is>
      </c>
      <c r="G2342" s="1" t="n">
        <v>-6076.696948443506</v>
      </c>
      <c r="H2342" s="1" t="n">
        <v>0.002645544501696</v>
      </c>
      <c r="K2342" s="4" t="n">
        <v>100943867.82</v>
      </c>
      <c r="L2342" s="5" t="n">
        <v>4350001</v>
      </c>
      <c r="M2342" s="6" t="n">
        <v>23.205482</v>
      </c>
      <c r="AB2342" s="8" t="inlineStr">
        <is>
          <t>QISSwaps</t>
        </is>
      </c>
      <c r="AG2342" t="n">
        <v>0.000413</v>
      </c>
    </row>
    <row r="2343">
      <c r="A2343" t="inlineStr">
        <is>
          <t>QIS</t>
        </is>
      </c>
      <c r="B2343" t="inlineStr">
        <is>
          <t>EURHUF,Put,398.91050442369925,24/07/2025,25/06/2025</t>
        </is>
      </c>
      <c r="C2343" t="inlineStr">
        <is>
          <t>EURHUF,Put,398.91050442369925,24/07/2025,25/06/2025</t>
        </is>
      </c>
      <c r="G2343" s="1" t="n">
        <v>-5694.493006550987</v>
      </c>
      <c r="H2343" s="1" t="n">
        <v>0.0028757598458325</v>
      </c>
      <c r="K2343" s="4" t="n">
        <v>100943867.82</v>
      </c>
      <c r="L2343" s="5" t="n">
        <v>4350001</v>
      </c>
      <c r="M2343" s="6" t="n">
        <v>23.205482</v>
      </c>
      <c r="AB2343" s="8" t="inlineStr">
        <is>
          <t>QISSwaps</t>
        </is>
      </c>
      <c r="AG2343" t="n">
        <v>0.000413</v>
      </c>
    </row>
    <row r="2344">
      <c r="A2344" t="inlineStr">
        <is>
          <t>QIS</t>
        </is>
      </c>
      <c r="B2344" t="inlineStr">
        <is>
          <t>EURHUF,Put,398.96247661144076,10/07/2025,10/06/2025</t>
        </is>
      </c>
      <c r="C2344" t="inlineStr">
        <is>
          <t>EURHUF,Put,398.96247661144076,10/07/2025,10/06/2025</t>
        </is>
      </c>
      <c r="G2344" s="1" t="n">
        <v>-5663.997055966336</v>
      </c>
      <c r="H2344" s="1" t="n">
        <v>0.0013238427207093</v>
      </c>
      <c r="K2344" s="4" t="n">
        <v>100943867.82</v>
      </c>
      <c r="L2344" s="5" t="n">
        <v>4350001</v>
      </c>
      <c r="M2344" s="6" t="n">
        <v>23.205482</v>
      </c>
      <c r="AB2344" s="8" t="inlineStr">
        <is>
          <t>QISSwaps</t>
        </is>
      </c>
      <c r="AG2344" t="n">
        <v>0.000413</v>
      </c>
    </row>
    <row r="2345">
      <c r="A2345" t="inlineStr">
        <is>
          <t>QIS</t>
        </is>
      </c>
      <c r="B2345" t="inlineStr">
        <is>
          <t>EURHUF,Put,399.0649747481621,02/07/2025,02/06/2025</t>
        </is>
      </c>
      <c r="C2345" t="inlineStr">
        <is>
          <t>EURHUF,Put,399.0649747481621,02/07/2025,02/06/2025</t>
        </is>
      </c>
      <c r="G2345" s="1" t="n">
        <v>-6135.198184944092</v>
      </c>
      <c r="K2345" s="4" t="n">
        <v>100943867.82</v>
      </c>
      <c r="L2345" s="5" t="n">
        <v>4350001</v>
      </c>
      <c r="M2345" s="6" t="n">
        <v>23.205482</v>
      </c>
      <c r="AB2345" s="8" t="inlineStr">
        <is>
          <t>QISSwaps</t>
        </is>
      </c>
      <c r="AG2345" t="n">
        <v>0.000413</v>
      </c>
    </row>
    <row r="2346">
      <c r="A2346" t="inlineStr">
        <is>
          <t>QIS</t>
        </is>
      </c>
      <c r="B2346" t="inlineStr">
        <is>
          <t>EURHUF,Put,399.08443808213025,31/07/2025,02/07/2025</t>
        </is>
      </c>
      <c r="C2346" t="inlineStr">
        <is>
          <t>EURHUF,Put,399.08443808213025,31/07/2025,02/07/2025</t>
        </is>
      </c>
      <c r="G2346" s="1" t="n">
        <v>-5797.768616099643</v>
      </c>
      <c r="H2346" s="1" t="n">
        <v>0.0036288440312171</v>
      </c>
      <c r="K2346" s="4" t="n">
        <v>100943867.82</v>
      </c>
      <c r="L2346" s="5" t="n">
        <v>4350001</v>
      </c>
      <c r="M2346" s="6" t="n">
        <v>23.205482</v>
      </c>
      <c r="AB2346" s="8" t="inlineStr">
        <is>
          <t>QISSwaps</t>
        </is>
      </c>
      <c r="AG2346" t="n">
        <v>0.000413</v>
      </c>
    </row>
    <row r="2347">
      <c r="A2347" t="inlineStr">
        <is>
          <t>QIS</t>
        </is>
      </c>
      <c r="B2347" t="inlineStr">
        <is>
          <t>EURHUF,Put,399.09687079558904,08/07/2025,05/06/2025</t>
        </is>
      </c>
      <c r="C2347" t="inlineStr">
        <is>
          <t>EURHUF,Put,399.09687079558904,08/07/2025,05/06/2025</t>
        </is>
      </c>
      <c r="G2347" s="1" t="n">
        <v>-6175.813378382927</v>
      </c>
      <c r="H2347" s="1" t="n">
        <v>0.0010562591991338</v>
      </c>
      <c r="K2347" s="4" t="n">
        <v>100943867.82</v>
      </c>
      <c r="L2347" s="5" t="n">
        <v>4350001</v>
      </c>
      <c r="M2347" s="6" t="n">
        <v>23.205482</v>
      </c>
      <c r="AB2347" s="8" t="inlineStr">
        <is>
          <t>QISSwaps</t>
        </is>
      </c>
      <c r="AG2347" t="n">
        <v>0.000413</v>
      </c>
    </row>
    <row r="2348">
      <c r="A2348" t="inlineStr">
        <is>
          <t>QIS</t>
        </is>
      </c>
      <c r="B2348" t="inlineStr">
        <is>
          <t>EURHUF,Put,399.1023588817018,11/07/2025,11/06/2025</t>
        </is>
      </c>
      <c r="C2348" t="inlineStr">
        <is>
          <t>EURHUF,Put,399.1023588817018,11/07/2025,11/06/2025</t>
        </is>
      </c>
      <c r="G2348" s="1" t="n">
        <v>-5717.909312339196</v>
      </c>
      <c r="H2348" s="1" t="n">
        <v>0.0016615800539569</v>
      </c>
      <c r="K2348" s="4" t="n">
        <v>100943867.82</v>
      </c>
      <c r="L2348" s="5" t="n">
        <v>4350001</v>
      </c>
      <c r="M2348" s="6" t="n">
        <v>23.205482</v>
      </c>
      <c r="AB2348" s="8" t="inlineStr">
        <is>
          <t>QISSwaps</t>
        </is>
      </c>
      <c r="AG2348" t="n">
        <v>0.000413</v>
      </c>
    </row>
    <row r="2349">
      <c r="A2349" t="inlineStr">
        <is>
          <t>QIS</t>
        </is>
      </c>
      <c r="B2349" t="inlineStr">
        <is>
          <t>EURHUF,Put,399.1192472871429,09/07/2025,06/06/2025</t>
        </is>
      </c>
      <c r="C2349" t="inlineStr">
        <is>
          <t>EURHUF,Put,399.1192472871429,09/07/2025,06/06/2025</t>
        </is>
      </c>
      <c r="G2349" s="1" t="n">
        <v>-5922.500899130074</v>
      </c>
      <c r="H2349" s="1" t="n">
        <v>0.0012938720957705</v>
      </c>
      <c r="K2349" s="4" t="n">
        <v>100943867.82</v>
      </c>
      <c r="L2349" s="5" t="n">
        <v>4350001</v>
      </c>
      <c r="M2349" s="6" t="n">
        <v>23.205482</v>
      </c>
      <c r="AB2349" s="8" t="inlineStr">
        <is>
          <t>QISSwaps</t>
        </is>
      </c>
      <c r="AG2349" t="n">
        <v>0.000413</v>
      </c>
    </row>
    <row r="2350">
      <c r="A2350" t="inlineStr">
        <is>
          <t>QIS</t>
        </is>
      </c>
      <c r="B2350" t="inlineStr">
        <is>
          <t>EURHUF,Put,399.13443735205806,15/07/2025,13/06/2025</t>
        </is>
      </c>
      <c r="C2350" t="inlineStr">
        <is>
          <t>EURHUF,Put,399.13443735205806,15/07/2025,13/06/2025</t>
        </is>
      </c>
      <c r="G2350" s="1" t="n">
        <v>-6463.206025858979</v>
      </c>
      <c r="H2350" s="1" t="n">
        <v>0.0020798882049162</v>
      </c>
      <c r="K2350" s="4" t="n">
        <v>100943867.82</v>
      </c>
      <c r="L2350" s="5" t="n">
        <v>4350001</v>
      </c>
      <c r="M2350" s="6" t="n">
        <v>23.205482</v>
      </c>
      <c r="AB2350" s="8" t="inlineStr">
        <is>
          <t>QISSwaps</t>
        </is>
      </c>
      <c r="AG2350" t="n">
        <v>0.000413</v>
      </c>
    </row>
    <row r="2351">
      <c r="A2351" t="inlineStr">
        <is>
          <t>QIS</t>
        </is>
      </c>
      <c r="B2351" t="inlineStr">
        <is>
          <t>EURHUF,Put,399.1513351047833,30/07/2025,01/07/2025</t>
        </is>
      </c>
      <c r="C2351" t="inlineStr">
        <is>
          <t>EURHUF,Put,399.1513351047833,30/07/2025,01/07/2025</t>
        </is>
      </c>
      <c r="G2351" s="1" t="n">
        <v>-5581.418203606901</v>
      </c>
      <c r="H2351" s="1" t="n">
        <v>0.0036662012302709</v>
      </c>
      <c r="K2351" s="4" t="n">
        <v>100943867.82</v>
      </c>
      <c r="L2351" s="5" t="n">
        <v>4350001</v>
      </c>
      <c r="M2351" s="6" t="n">
        <v>23.205482</v>
      </c>
      <c r="AB2351" s="8" t="inlineStr">
        <is>
          <t>QISSwaps</t>
        </is>
      </c>
      <c r="AG2351" t="n">
        <v>0.000413</v>
      </c>
    </row>
    <row r="2352">
      <c r="A2352" t="inlineStr">
        <is>
          <t>QIS</t>
        </is>
      </c>
      <c r="B2352" t="inlineStr">
        <is>
          <t>EURHUF,Put,399.2422335366151,07/07/2025,04/06/2025</t>
        </is>
      </c>
      <c r="C2352" t="inlineStr">
        <is>
          <t>EURHUF,Put,399.2422335366151,07/07/2025,04/06/2025</t>
        </is>
      </c>
      <c r="G2352" s="1" t="n">
        <v>-6212.450618779475</v>
      </c>
      <c r="H2352" s="1" t="n">
        <v>0.0009281182895263</v>
      </c>
      <c r="K2352" s="4" t="n">
        <v>100943867.82</v>
      </c>
      <c r="L2352" s="5" t="n">
        <v>4350001</v>
      </c>
      <c r="M2352" s="6" t="n">
        <v>23.205482</v>
      </c>
      <c r="AB2352" s="8" t="inlineStr">
        <is>
          <t>QISSwaps</t>
        </is>
      </c>
      <c r="AG2352" t="n">
        <v>0.000413</v>
      </c>
    </row>
    <row r="2353">
      <c r="A2353" t="inlineStr">
        <is>
          <t>QIS</t>
        </is>
      </c>
      <c r="B2353" t="inlineStr">
        <is>
          <t>EURHUF,Put,399.25074511437026,23/07/2025,24/06/2025</t>
        </is>
      </c>
      <c r="C2353" t="inlineStr">
        <is>
          <t>EURHUF,Put,399.25074511437026,23/07/2025,24/06/2025</t>
        </is>
      </c>
      <c r="G2353" s="1" t="n">
        <v>-5639.487597676406</v>
      </c>
      <c r="H2353" s="1" t="n">
        <v>0.0031597911494089</v>
      </c>
      <c r="K2353" s="4" t="n">
        <v>100943867.82</v>
      </c>
      <c r="L2353" s="5" t="n">
        <v>4350001</v>
      </c>
      <c r="M2353" s="6" t="n">
        <v>23.205482</v>
      </c>
      <c r="AB2353" s="8" t="inlineStr">
        <is>
          <t>QISSwaps</t>
        </is>
      </c>
      <c r="AG2353" t="n">
        <v>0.000413</v>
      </c>
    </row>
    <row r="2354">
      <c r="A2354" t="inlineStr">
        <is>
          <t>QIS</t>
        </is>
      </c>
      <c r="B2354" t="inlineStr">
        <is>
          <t>EURHUF,Put,399.2684048381789,25/07/2025,26/06/2025</t>
        </is>
      </c>
      <c r="C2354" t="inlineStr">
        <is>
          <t>EURHUF,Put,399.2684048381789,25/07/2025,26/06/2025</t>
        </is>
      </c>
      <c r="G2354" s="1" t="n">
        <v>-5668.740475747438</v>
      </c>
      <c r="H2354" s="1" t="n">
        <v>0.0033858764680396</v>
      </c>
      <c r="K2354" s="4" t="n">
        <v>100943867.82</v>
      </c>
      <c r="L2354" s="5" t="n">
        <v>4350001</v>
      </c>
      <c r="M2354" s="6" t="n">
        <v>23.205482</v>
      </c>
      <c r="AB2354" s="8" t="inlineStr">
        <is>
          <t>QISSwaps</t>
        </is>
      </c>
      <c r="AG2354" t="n">
        <v>0.000413</v>
      </c>
    </row>
    <row r="2355">
      <c r="A2355" t="inlineStr">
        <is>
          <t>QIS</t>
        </is>
      </c>
      <c r="B2355" t="inlineStr">
        <is>
          <t>EURHUF,Put,399.3024168816889,29/07/2025,30/06/2025</t>
        </is>
      </c>
      <c r="C2355" t="inlineStr">
        <is>
          <t>EURHUF,Put,399.3024168816889,29/07/2025,30/06/2025</t>
        </is>
      </c>
      <c r="G2355" s="1" t="n">
        <v>-5709.76515579121</v>
      </c>
      <c r="H2355" s="1" t="n">
        <v>0.0036982247785505</v>
      </c>
      <c r="K2355" s="4" t="n">
        <v>100943867.82</v>
      </c>
      <c r="L2355" s="5" t="n">
        <v>4350001</v>
      </c>
      <c r="M2355" s="6" t="n">
        <v>23.205482</v>
      </c>
      <c r="AB2355" s="8" t="inlineStr">
        <is>
          <t>QISSwaps</t>
        </is>
      </c>
      <c r="AG2355" t="n">
        <v>0.000413</v>
      </c>
    </row>
    <row r="2356">
      <c r="A2356" t="inlineStr">
        <is>
          <t>QIS</t>
        </is>
      </c>
      <c r="B2356" t="inlineStr">
        <is>
          <t>EURHUF,Put,399.374725650282,28/07/2025,27/06/2025</t>
        </is>
      </c>
      <c r="C2356" t="inlineStr">
        <is>
          <t>EURHUF,Put,399.374725650282,28/07/2025,27/06/2025</t>
        </is>
      </c>
      <c r="G2356" s="1" t="n">
        <v>-5493.054191973805</v>
      </c>
      <c r="H2356" s="1" t="n">
        <v>0.003642200644439</v>
      </c>
      <c r="K2356" s="4" t="n">
        <v>100943867.82</v>
      </c>
      <c r="L2356" s="5" t="n">
        <v>4350001</v>
      </c>
      <c r="M2356" s="6" t="n">
        <v>23.205482</v>
      </c>
      <c r="AB2356" s="8" t="inlineStr">
        <is>
          <t>QISSwaps</t>
        </is>
      </c>
      <c r="AG2356" t="n">
        <v>0.000413</v>
      </c>
    </row>
    <row r="2357">
      <c r="A2357" t="inlineStr">
        <is>
          <t>QIS</t>
        </is>
      </c>
      <c r="B2357" t="inlineStr">
        <is>
          <t>EURHUF,Put,399.48187764621844,16/07/2025,16/06/2025</t>
        </is>
      </c>
      <c r="C2357" t="inlineStr">
        <is>
          <t>EURHUF,Put,399.48187764621844,16/07/2025,16/06/2025</t>
        </is>
      </c>
      <c r="G2357" s="1" t="n">
        <v>-6518.985110387033</v>
      </c>
      <c r="H2357" s="1" t="n">
        <v>0.002623671026841</v>
      </c>
      <c r="K2357" s="4" t="n">
        <v>100943867.82</v>
      </c>
      <c r="L2357" s="5" t="n">
        <v>4350001</v>
      </c>
      <c r="M2357" s="6" t="n">
        <v>23.205482</v>
      </c>
      <c r="AB2357" s="8" t="inlineStr">
        <is>
          <t>QISSwaps</t>
        </is>
      </c>
      <c r="AG2357" t="n">
        <v>0.000413</v>
      </c>
    </row>
    <row r="2358">
      <c r="A2358" t="inlineStr">
        <is>
          <t>QIS</t>
        </is>
      </c>
      <c r="B2358" t="inlineStr">
        <is>
          <t>EURHUF,Put,399.64851100208483,14/07/2025,12/06/2025</t>
        </is>
      </c>
      <c r="C2358" t="inlineStr">
        <is>
          <t>EURHUF,Put,399.64851100208483,14/07/2025,12/06/2025</t>
        </is>
      </c>
      <c r="G2358" s="1" t="n">
        <v>-6078.599972994502</v>
      </c>
      <c r="H2358" s="1" t="n">
        <v>0.0024431548656202</v>
      </c>
      <c r="K2358" s="4" t="n">
        <v>100943867.82</v>
      </c>
      <c r="L2358" s="5" t="n">
        <v>4350001</v>
      </c>
      <c r="M2358" s="6" t="n">
        <v>23.205482</v>
      </c>
      <c r="AB2358" s="8" t="inlineStr">
        <is>
          <t>QISSwaps</t>
        </is>
      </c>
      <c r="AG2358" t="n">
        <v>0.000413</v>
      </c>
    </row>
    <row r="2359">
      <c r="A2359" t="inlineStr">
        <is>
          <t>QIS</t>
        </is>
      </c>
      <c r="B2359" t="inlineStr">
        <is>
          <t>EURHUF,Put,399.71470924085065,18/07/2025,18/06/2025</t>
        </is>
      </c>
      <c r="C2359" t="inlineStr">
        <is>
          <t>EURHUF,Put,399.71470924085065,18/07/2025,18/06/2025</t>
        </is>
      </c>
      <c r="G2359" s="1" t="n">
        <v>-6419.498944968436</v>
      </c>
      <c r="H2359" s="1" t="n">
        <v>0.0031857691803935</v>
      </c>
      <c r="K2359" s="4" t="n">
        <v>100943867.82</v>
      </c>
      <c r="L2359" s="5" t="n">
        <v>4350001</v>
      </c>
      <c r="M2359" s="6" t="n">
        <v>23.205482</v>
      </c>
      <c r="AB2359" s="8" t="inlineStr">
        <is>
          <t>QISSwaps</t>
        </is>
      </c>
      <c r="AG2359" t="n">
        <v>0.000413</v>
      </c>
    </row>
    <row r="2360">
      <c r="A2360" t="inlineStr">
        <is>
          <t>QIS</t>
        </is>
      </c>
      <c r="B2360" t="inlineStr">
        <is>
          <t>EURHUF,Put,399.71897309464885,17/07/2025,17/06/2025</t>
        </is>
      </c>
      <c r="C2360" t="inlineStr">
        <is>
          <t>EURHUF,Put,399.71897309464885,17/07/2025,17/06/2025</t>
        </is>
      </c>
      <c r="G2360" s="1" t="n">
        <v>-6851.914329038888</v>
      </c>
      <c r="H2360" s="1" t="n">
        <v>0.0030018163885924</v>
      </c>
      <c r="K2360" s="4" t="n">
        <v>100943867.82</v>
      </c>
      <c r="L2360" s="5" t="n">
        <v>4350001</v>
      </c>
      <c r="M2360" s="6" t="n">
        <v>23.205482</v>
      </c>
      <c r="AB2360" s="8" t="inlineStr">
        <is>
          <t>QISSwaps</t>
        </is>
      </c>
      <c r="AG2360" t="n">
        <v>0.000413</v>
      </c>
    </row>
    <row r="2361">
      <c r="A2361" t="inlineStr">
        <is>
          <t>QIS</t>
        </is>
      </c>
      <c r="B2361" t="inlineStr">
        <is>
          <t>EURHUF,Put,399.72627060235516,21/07/2025,20/06/2025</t>
        </is>
      </c>
      <c r="C2361" t="inlineStr">
        <is>
          <t>EURHUF,Put,399.72627060235516,21/07/2025,20/06/2025</t>
        </is>
      </c>
      <c r="G2361" s="1" t="n">
        <v>-6184.866560157701</v>
      </c>
      <c r="H2361" s="1" t="n">
        <v>0.0033774740980348</v>
      </c>
      <c r="K2361" s="4" t="n">
        <v>100943867.82</v>
      </c>
      <c r="L2361" s="5" t="n">
        <v>4350001</v>
      </c>
      <c r="M2361" s="6" t="n">
        <v>23.205482</v>
      </c>
      <c r="AB2361" s="8" t="inlineStr">
        <is>
          <t>QISSwaps</t>
        </is>
      </c>
      <c r="AG2361" t="n">
        <v>0.000413</v>
      </c>
    </row>
    <row r="2362">
      <c r="A2362" t="inlineStr">
        <is>
          <t>QIS</t>
        </is>
      </c>
      <c r="B2362" t="inlineStr">
        <is>
          <t>EURHUF,Put,399.7727320753271,03/07/2025,03/06/2025</t>
        </is>
      </c>
      <c r="C2362" t="inlineStr">
        <is>
          <t>EURHUF,Put,399.7727320753271,03/07/2025,03/06/2025</t>
        </is>
      </c>
      <c r="G2362" s="1" t="n">
        <v>-6283.507790579011</v>
      </c>
      <c r="H2362" s="1" t="n">
        <v>0.0006984145729989</v>
      </c>
      <c r="K2362" s="4" t="n">
        <v>100943867.82</v>
      </c>
      <c r="L2362" s="5" t="n">
        <v>4350001</v>
      </c>
      <c r="M2362" s="6" t="n">
        <v>23.205482</v>
      </c>
      <c r="AB2362" s="8" t="inlineStr">
        <is>
          <t>QISSwaps</t>
        </is>
      </c>
      <c r="AG2362" t="n">
        <v>0.000413</v>
      </c>
    </row>
    <row r="2363">
      <c r="A2363" t="inlineStr">
        <is>
          <t>QIS</t>
        </is>
      </c>
      <c r="B2363" t="inlineStr">
        <is>
          <t>EURHUF,Put,399.80064770023296,24/07/2025,25/06/2025</t>
        </is>
      </c>
      <c r="C2363" t="inlineStr">
        <is>
          <t>EURHUF,Put,399.80064770023296,24/07/2025,25/06/2025</t>
        </is>
      </c>
      <c r="G2363" s="1" t="n">
        <v>-5669.164024196978</v>
      </c>
      <c r="H2363" s="1" t="n">
        <v>0.0038464902476587</v>
      </c>
      <c r="K2363" s="4" t="n">
        <v>100943867.82</v>
      </c>
      <c r="L2363" s="5" t="n">
        <v>4350001</v>
      </c>
      <c r="M2363" s="6" t="n">
        <v>23.205482</v>
      </c>
      <c r="AB2363" s="8" t="inlineStr">
        <is>
          <t>QISSwaps</t>
        </is>
      </c>
      <c r="AG2363" t="n">
        <v>0.000413</v>
      </c>
    </row>
    <row r="2364">
      <c r="A2364" t="inlineStr">
        <is>
          <t>QIS</t>
        </is>
      </c>
      <c r="B2364" t="inlineStr">
        <is>
          <t>EURHUF,Put,399.82185119539247,10/07/2025,10/06/2025</t>
        </is>
      </c>
      <c r="C2364" t="inlineStr">
        <is>
          <t>EURHUF,Put,399.82185119539247,10/07/2025,10/06/2025</t>
        </is>
      </c>
      <c r="G2364" s="1" t="n">
        <v>-5639.674903401763</v>
      </c>
      <c r="H2364" s="1" t="n">
        <v>0.0022074923580416</v>
      </c>
      <c r="K2364" s="4" t="n">
        <v>100943867.82</v>
      </c>
      <c r="L2364" s="5" t="n">
        <v>4350001</v>
      </c>
      <c r="M2364" s="6" t="n">
        <v>23.205482</v>
      </c>
      <c r="AB2364" s="8" t="inlineStr">
        <is>
          <t>QISSwaps</t>
        </is>
      </c>
      <c r="AG2364" t="n">
        <v>0.000413</v>
      </c>
    </row>
    <row r="2365">
      <c r="A2365" t="inlineStr">
        <is>
          <t>QIS</t>
        </is>
      </c>
      <c r="B2365" t="inlineStr">
        <is>
          <t>EURHUF,Put,399.83301884513423,22/07/2025,23/06/2025</t>
        </is>
      </c>
      <c r="C2365" t="inlineStr">
        <is>
          <t>EURHUF,Put,399.83301884513423,22/07/2025,23/06/2025</t>
        </is>
      </c>
      <c r="G2365" s="1" t="n">
        <v>-6048.2955190762</v>
      </c>
      <c r="H2365" s="1" t="n">
        <v>0.0036776926420522</v>
      </c>
      <c r="K2365" s="4" t="n">
        <v>100943867.82</v>
      </c>
      <c r="L2365" s="5" t="n">
        <v>4350001</v>
      </c>
      <c r="M2365" s="6" t="n">
        <v>23.205482</v>
      </c>
      <c r="AB2365" s="8" t="inlineStr">
        <is>
          <t>QISSwaps</t>
        </is>
      </c>
      <c r="AG2365" t="n">
        <v>0.000413</v>
      </c>
    </row>
    <row r="2366">
      <c r="A2366" t="inlineStr">
        <is>
          <t>QIS</t>
        </is>
      </c>
      <c r="B2366" t="inlineStr">
        <is>
          <t>EURHUF,Put,399.9787326467593,11/07/2025,11/06/2025</t>
        </is>
      </c>
      <c r="C2366" t="inlineStr">
        <is>
          <t>EURHUF,Put,399.9787326467593,11/07/2025,11/06/2025</t>
        </is>
      </c>
      <c r="G2366" s="1" t="n">
        <v>-5692.880301556688</v>
      </c>
      <c r="H2366" s="1" t="n">
        <v>0.002640862180776</v>
      </c>
      <c r="K2366" s="4" t="n">
        <v>100943867.82</v>
      </c>
      <c r="L2366" s="5" t="n">
        <v>4350001</v>
      </c>
      <c r="M2366" s="6" t="n">
        <v>23.205482</v>
      </c>
      <c r="AB2366" s="8" t="inlineStr">
        <is>
          <t>QISSwaps</t>
        </is>
      </c>
      <c r="AG2366" t="n">
        <v>0.000413</v>
      </c>
    </row>
    <row r="2367">
      <c r="A2367" t="inlineStr">
        <is>
          <t>QIS</t>
        </is>
      </c>
      <c r="B2367" t="inlineStr">
        <is>
          <t>EURHUF,Put,399.99582556772117,02/07/2025,02/06/2025</t>
        </is>
      </c>
      <c r="C2367" t="inlineStr">
        <is>
          <t>EURHUF,Put,399.99582556772117,02/07/2025,02/06/2025</t>
        </is>
      </c>
      <c r="G2367" s="1" t="n">
        <v>-6106.676341631834</v>
      </c>
      <c r="K2367" s="4" t="n">
        <v>100943867.82</v>
      </c>
      <c r="L2367" s="5" t="n">
        <v>4350001</v>
      </c>
      <c r="M2367" s="6" t="n">
        <v>23.205482</v>
      </c>
      <c r="AB2367" s="8" t="inlineStr">
        <is>
          <t>QISSwaps</t>
        </is>
      </c>
      <c r="AG2367" t="n">
        <v>0.000413</v>
      </c>
    </row>
    <row r="2368">
      <c r="A2368" t="inlineStr">
        <is>
          <t>QIS</t>
        </is>
      </c>
      <c r="B2368" t="inlineStr">
        <is>
          <t>EURHUF,Put,400.007475598801,31/07/2025,02/07/2025</t>
        </is>
      </c>
      <c r="C2368" t="inlineStr">
        <is>
          <t>EURHUF,Put,400.007475598801,31/07/2025,02/07/2025</t>
        </is>
      </c>
      <c r="G2368" s="1" t="n">
        <v>-5771.042198339153</v>
      </c>
      <c r="H2368" s="1" t="n">
        <v>0.0046774682630329</v>
      </c>
      <c r="K2368" s="4" t="n">
        <v>100943867.82</v>
      </c>
      <c r="L2368" s="5" t="n">
        <v>4350001</v>
      </c>
      <c r="M2368" s="6" t="n">
        <v>23.205482</v>
      </c>
      <c r="AB2368" s="8" t="inlineStr">
        <is>
          <t>QISSwaps</t>
        </is>
      </c>
      <c r="AG2368" t="n">
        <v>0.000413</v>
      </c>
    </row>
    <row r="2369">
      <c r="A2369" t="inlineStr">
        <is>
          <t>QIS</t>
        </is>
      </c>
      <c r="B2369" t="inlineStr">
        <is>
          <t>EURHUF,Put,400.02451493186527,09/07/2025,06/06/2025</t>
        </is>
      </c>
      <c r="C2369" t="inlineStr">
        <is>
          <t>EURHUF,Put,400.02451493186527,09/07/2025,06/06/2025</t>
        </is>
      </c>
      <c r="G2369" s="1" t="n">
        <v>-5895.72563071791</v>
      </c>
      <c r="H2369" s="1" t="n">
        <v>0.0023163482197169</v>
      </c>
      <c r="K2369" s="4" t="n">
        <v>100943867.82</v>
      </c>
      <c r="L2369" s="5" t="n">
        <v>4350001</v>
      </c>
      <c r="M2369" s="6" t="n">
        <v>23.205482</v>
      </c>
      <c r="AB2369" s="8" t="inlineStr">
        <is>
          <t>QISSwaps</t>
        </is>
      </c>
      <c r="AG2369" t="n">
        <v>0.000413</v>
      </c>
    </row>
    <row r="2370">
      <c r="A2370" t="inlineStr">
        <is>
          <t>QIS</t>
        </is>
      </c>
      <c r="B2370" t="inlineStr">
        <is>
          <t>EURHUF,Put,400.038283860196,30/07/2025,01/07/2025</t>
        </is>
      </c>
      <c r="C2370" t="inlineStr">
        <is>
          <t>EURHUF,Put,400.038283860196,30/07/2025,01/07/2025</t>
        </is>
      </c>
      <c r="G2370" s="1" t="n">
        <v>-5556.695849874348</v>
      </c>
      <c r="H2370" s="1" t="n">
        <v>0.0047003529040543</v>
      </c>
      <c r="K2370" s="4" t="n">
        <v>100943867.82</v>
      </c>
      <c r="L2370" s="5" t="n">
        <v>4350001</v>
      </c>
      <c r="M2370" s="6" t="n">
        <v>23.205482</v>
      </c>
      <c r="AB2370" s="8" t="inlineStr">
        <is>
          <t>QISSwaps</t>
        </is>
      </c>
      <c r="AG2370" t="n">
        <v>0.000413</v>
      </c>
    </row>
    <row r="2371">
      <c r="A2371" t="inlineStr">
        <is>
          <t>QIS</t>
        </is>
      </c>
      <c r="B2371" t="inlineStr">
        <is>
          <t>EURHUF,Put,400.0397627731265,08/07/2025,05/06/2025</t>
        </is>
      </c>
      <c r="C2371" t="inlineStr">
        <is>
          <t>EURHUF,Put,400.0397627731265,08/07/2025,05/06/2025</t>
        </is>
      </c>
      <c r="G2371" s="1" t="n">
        <v>-6146.734957233326</v>
      </c>
      <c r="H2371" s="1" t="n">
        <v>0.0020884146544578</v>
      </c>
      <c r="K2371" s="4" t="n">
        <v>100943867.82</v>
      </c>
      <c r="L2371" s="5" t="n">
        <v>4350001</v>
      </c>
      <c r="M2371" s="6" t="n">
        <v>23.205482</v>
      </c>
      <c r="AB2371" s="8" t="inlineStr">
        <is>
          <t>QISSwaps</t>
        </is>
      </c>
      <c r="AG2371" t="n">
        <v>0.000413</v>
      </c>
    </row>
    <row r="2372">
      <c r="A2372" t="inlineStr">
        <is>
          <t>QIS</t>
        </is>
      </c>
      <c r="B2372" t="inlineStr">
        <is>
          <t>EURHUF,Put,400.11917287396625,23/07/2025,24/06/2025</t>
        </is>
      </c>
      <c r="C2372" t="inlineStr">
        <is>
          <t>EURHUF,Put,400.11917287396625,23/07/2025,24/06/2025</t>
        </is>
      </c>
      <c r="G2372" s="1" t="n">
        <v>-5615.03401933211</v>
      </c>
      <c r="H2372" s="1" t="n">
        <v>0.004207661014165</v>
      </c>
      <c r="K2372" s="4" t="n">
        <v>100943867.82</v>
      </c>
      <c r="L2372" s="5" t="n">
        <v>4350001</v>
      </c>
      <c r="M2372" s="6" t="n">
        <v>23.205482</v>
      </c>
      <c r="AB2372" s="8" t="inlineStr">
        <is>
          <t>QISSwaps</t>
        </is>
      </c>
      <c r="AG2372" t="n">
        <v>0.000413</v>
      </c>
    </row>
    <row r="2373">
      <c r="A2373" t="inlineStr">
        <is>
          <t>QIS</t>
        </is>
      </c>
      <c r="B2373" t="inlineStr">
        <is>
          <t>EURHUF,Put,400.1395938343271,15/07/2025,13/06/2025</t>
        </is>
      </c>
      <c r="C2373" t="inlineStr">
        <is>
          <t>EURHUF,Put,400.1395938343271,15/07/2025,13/06/2025</t>
        </is>
      </c>
      <c r="G2373" s="1" t="n">
        <v>-6430.775474921994</v>
      </c>
      <c r="H2373" s="1" t="n">
        <v>0.0032684347186353</v>
      </c>
      <c r="K2373" s="4" t="n">
        <v>100943867.82</v>
      </c>
      <c r="L2373" s="5" t="n">
        <v>4350001</v>
      </c>
      <c r="M2373" s="6" t="n">
        <v>23.205482</v>
      </c>
      <c r="AB2373" s="8" t="inlineStr">
        <is>
          <t>QISSwaps</t>
        </is>
      </c>
      <c r="AG2373" t="n">
        <v>0.000413</v>
      </c>
    </row>
    <row r="2374">
      <c r="A2374" t="inlineStr">
        <is>
          <t>QIS</t>
        </is>
      </c>
      <c r="B2374" t="inlineStr">
        <is>
          <t>EURHUF,Put,400.1577338458713,25/07/2025,26/06/2025</t>
        </is>
      </c>
      <c r="C2374" t="inlineStr">
        <is>
          <t>EURHUF,Put,400.1577338458713,25/07/2025,26/06/2025</t>
        </is>
      </c>
      <c r="G2374" s="1" t="n">
        <v>-5643.571534484208</v>
      </c>
      <c r="H2374" s="1" t="n">
        <v>0.0044477955904825</v>
      </c>
      <c r="K2374" s="4" t="n">
        <v>100943867.82</v>
      </c>
      <c r="L2374" s="5" t="n">
        <v>4350001</v>
      </c>
      <c r="M2374" s="6" t="n">
        <v>23.205482</v>
      </c>
      <c r="AB2374" s="8" t="inlineStr">
        <is>
          <t>QISSwaps</t>
        </is>
      </c>
      <c r="AG2374" t="n">
        <v>0.000413</v>
      </c>
    </row>
    <row r="2375">
      <c r="A2375" t="inlineStr">
        <is>
          <t>QIS</t>
        </is>
      </c>
      <c r="B2375" t="inlineStr">
        <is>
          <t>EURHUF,Put,400.18692626714306,07/07/2025,04/06/2025</t>
        </is>
      </c>
      <c r="C2375" t="inlineStr">
        <is>
          <t>EURHUF,Put,400.18692626714306,07/07/2025,04/06/2025</t>
        </is>
      </c>
      <c r="G2375" s="1" t="n">
        <v>-6183.154660028215</v>
      </c>
      <c r="H2375" s="1" t="n">
        <v>0.0020096545937178</v>
      </c>
      <c r="K2375" s="4" t="n">
        <v>100943867.82</v>
      </c>
      <c r="L2375" s="5" t="n">
        <v>4350001</v>
      </c>
      <c r="M2375" s="6" t="n">
        <v>23.205482</v>
      </c>
      <c r="AB2375" s="8" t="inlineStr">
        <is>
          <t>QISSwaps</t>
        </is>
      </c>
      <c r="AG2375" t="n">
        <v>0.000413</v>
      </c>
    </row>
    <row r="2376">
      <c r="A2376" t="inlineStr">
        <is>
          <t>QIS</t>
        </is>
      </c>
      <c r="B2376" t="inlineStr">
        <is>
          <t>EURHUF,Put,400.21030524341785,29/07/2025,30/06/2025</t>
        </is>
      </c>
      <c r="C2376" t="inlineStr">
        <is>
          <t>EURHUF,Put,400.21030524341785,29/07/2025,30/06/2025</t>
        </is>
      </c>
      <c r="G2376" s="1" t="n">
        <v>-5683.889013004248</v>
      </c>
      <c r="H2376" s="1" t="n">
        <v>0.0047934337523077</v>
      </c>
      <c r="K2376" s="4" t="n">
        <v>100943867.82</v>
      </c>
      <c r="L2376" s="5" t="n">
        <v>4350001</v>
      </c>
      <c r="M2376" s="6" t="n">
        <v>23.205482</v>
      </c>
      <c r="AB2376" s="8" t="inlineStr">
        <is>
          <t>QISSwaps</t>
        </is>
      </c>
      <c r="AG2376" t="n">
        <v>0.000413</v>
      </c>
    </row>
    <row r="2377">
      <c r="A2377" t="inlineStr">
        <is>
          <t>QIS</t>
        </is>
      </c>
      <c r="B2377" t="inlineStr">
        <is>
          <t>EURHUF,Put,400.49163244221694,16/07/2025,16/06/2025</t>
        </is>
      </c>
      <c r="C2377" t="inlineStr">
        <is>
          <t>EURHUF,Put,400.49163244221694,16/07/2025,16/06/2025</t>
        </is>
      </c>
      <c r="G2377" s="1" t="n">
        <v>-6486.154071425153</v>
      </c>
      <c r="H2377" s="1" t="n">
        <v>0.0039559240987646</v>
      </c>
      <c r="K2377" s="4" t="n">
        <v>100943867.82</v>
      </c>
      <c r="L2377" s="5" t="n">
        <v>4350001</v>
      </c>
      <c r="M2377" s="6" t="n">
        <v>23.205482</v>
      </c>
      <c r="AB2377" s="8" t="inlineStr">
        <is>
          <t>QISSwaps</t>
        </is>
      </c>
      <c r="AG2377" t="n">
        <v>0.000413</v>
      </c>
    </row>
    <row r="2378">
      <c r="A2378" t="inlineStr">
        <is>
          <t>QIS</t>
        </is>
      </c>
      <c r="B2378" t="inlineStr">
        <is>
          <t>EURHUF,Put,400.58905281971505,14/07/2025,12/06/2025</t>
        </is>
      </c>
      <c r="C2378" t="inlineStr">
        <is>
          <t>EURHUF,Put,400.58905281971505,14/07/2025,12/06/2025</t>
        </is>
      </c>
      <c r="G2378" s="1" t="n">
        <v>-6050.089629263099</v>
      </c>
      <c r="H2378" s="1" t="n">
        <v>0.0037379348402917</v>
      </c>
      <c r="K2378" s="4" t="n">
        <v>100943867.82</v>
      </c>
      <c r="L2378" s="5" t="n">
        <v>4350001</v>
      </c>
      <c r="M2378" s="6" t="n">
        <v>23.205482</v>
      </c>
      <c r="AB2378" s="8" t="inlineStr">
        <is>
          <t>QISSwaps</t>
        </is>
      </c>
      <c r="AG2378" t="n">
        <v>0.000413</v>
      </c>
    </row>
    <row r="2379">
      <c r="A2379" t="inlineStr">
        <is>
          <t>QIS</t>
        </is>
      </c>
      <c r="B2379" t="inlineStr">
        <is>
          <t>EURHUF,Put,400.6812257793441,10/07/2025,10/06/2025</t>
        </is>
      </c>
      <c r="C2379" t="inlineStr">
        <is>
          <t>EURHUF,Put,400.6812257793441,10/07/2025,10/06/2025</t>
        </is>
      </c>
      <c r="G2379" s="1" t="n">
        <v>-5615.509080223708</v>
      </c>
      <c r="H2379" s="1" t="n">
        <v>0.0034522669031736</v>
      </c>
      <c r="K2379" s="4" t="n">
        <v>100943867.82</v>
      </c>
      <c r="L2379" s="5" t="n">
        <v>4350001</v>
      </c>
      <c r="M2379" s="6" t="n">
        <v>23.205482</v>
      </c>
      <c r="AB2379" s="8" t="inlineStr">
        <is>
          <t>QISSwaps</t>
        </is>
      </c>
      <c r="AG2379" t="n">
        <v>0.000413</v>
      </c>
    </row>
    <row r="2380">
      <c r="A2380" t="inlineStr">
        <is>
          <t>QIS</t>
        </is>
      </c>
      <c r="B2380" t="inlineStr">
        <is>
          <t>EURHUF,Put,400.68346983785716,21/07/2025,20/06/2025</t>
        </is>
      </c>
      <c r="C2380" t="inlineStr">
        <is>
          <t>EURHUF,Put,400.68346983785716,21/07/2025,20/06/2025</t>
        </is>
      </c>
      <c r="G2380" s="1" t="n">
        <v>-6155.351600756673</v>
      </c>
      <c r="H2380" s="1" t="n">
        <v>0.0046851140048762</v>
      </c>
      <c r="K2380" s="4" t="n">
        <v>100943867.82</v>
      </c>
      <c r="L2380" s="5" t="n">
        <v>4350001</v>
      </c>
      <c r="M2380" s="6" t="n">
        <v>23.205482</v>
      </c>
      <c r="AB2380" s="8" t="inlineStr">
        <is>
          <t>QISSwaps</t>
        </is>
      </c>
      <c r="AG2380" t="n">
        <v>0.000413</v>
      </c>
    </row>
    <row r="2381">
      <c r="A2381" t="inlineStr">
        <is>
          <t>QIS</t>
        </is>
      </c>
      <c r="B2381" t="inlineStr">
        <is>
          <t>EURHUF,Put,400.69079097676666,24/07/2025,25/06/2025</t>
        </is>
      </c>
      <c r="C2381" t="inlineStr">
        <is>
          <t>EURHUF,Put,400.69079097676666,24/07/2025,25/06/2025</t>
        </is>
      </c>
      <c r="G2381" s="1" t="n">
        <v>-5644.003660919308</v>
      </c>
      <c r="H2381" s="1" t="n">
        <v>0.0050445619611751</v>
      </c>
      <c r="K2381" s="4" t="n">
        <v>100943867.82</v>
      </c>
      <c r="L2381" s="5" t="n">
        <v>4350001</v>
      </c>
      <c r="M2381" s="6" t="n">
        <v>23.205482</v>
      </c>
      <c r="AB2381" s="8" t="inlineStr">
        <is>
          <t>QISSwaps</t>
        </is>
      </c>
      <c r="AG2381" t="n">
        <v>0.000413</v>
      </c>
    </row>
    <row r="2382">
      <c r="A2382" t="inlineStr">
        <is>
          <t>QIS</t>
        </is>
      </c>
      <c r="B2382" t="inlineStr">
        <is>
          <t>EURHUF,Put,400.71221784931487,18/07/2025,18/06/2025</t>
        </is>
      </c>
      <c r="C2382" t="inlineStr">
        <is>
          <t>EURHUF,Put,400.71221784931487,18/07/2025,18/06/2025</t>
        </is>
      </c>
      <c r="G2382" s="1" t="n">
        <v>-6387.578105391515</v>
      </c>
      <c r="H2382" s="1" t="n">
        <v>0.0045532653873669</v>
      </c>
      <c r="K2382" s="4" t="n">
        <v>100943867.82</v>
      </c>
      <c r="L2382" s="5" t="n">
        <v>4350001</v>
      </c>
      <c r="M2382" s="6" t="n">
        <v>23.205482</v>
      </c>
      <c r="AB2382" s="8" t="inlineStr">
        <is>
          <t>QISSwaps</t>
        </is>
      </c>
      <c r="AG2382" t="n">
        <v>0.000413</v>
      </c>
    </row>
    <row r="2383">
      <c r="A2383" t="inlineStr">
        <is>
          <t>QIS</t>
        </is>
      </c>
      <c r="B2383" t="inlineStr">
        <is>
          <t>EURHUF,Put,400.7373216806299,03/07/2025,03/06/2025</t>
        </is>
      </c>
      <c r="C2383" t="inlineStr">
        <is>
          <t>EURHUF,Put,400.7373216806299,03/07/2025,03/06/2025</t>
        </is>
      </c>
      <c r="G2383" s="1" t="n">
        <v>-6253.294923253874</v>
      </c>
      <c r="H2383" s="1" t="n">
        <v>0.0021470715933941</v>
      </c>
      <c r="K2383" s="4" t="n">
        <v>100943867.82</v>
      </c>
      <c r="L2383" s="5" t="n">
        <v>4350001</v>
      </c>
      <c r="M2383" s="6" t="n">
        <v>23.205482</v>
      </c>
      <c r="AB2383" s="8" t="inlineStr">
        <is>
          <t>QISSwaps</t>
        </is>
      </c>
      <c r="AG2383" t="n">
        <v>0.000413</v>
      </c>
    </row>
    <row r="2384">
      <c r="A2384" t="inlineStr">
        <is>
          <t>QIS</t>
        </is>
      </c>
      <c r="B2384" t="inlineStr">
        <is>
          <t>EURHUF,Put,400.76848833075456,22/07/2025,23/06/2025</t>
        </is>
      </c>
      <c r="C2384" t="inlineStr">
        <is>
          <t>EURHUF,Put,400.76848833075456,22/07/2025,23/06/2025</t>
        </is>
      </c>
      <c r="G2384" s="1" t="n">
        <v>-6020.092740433944</v>
      </c>
      <c r="H2384" s="1" t="n">
        <v>0.0049796505860089</v>
      </c>
      <c r="K2384" s="4" t="n">
        <v>100943867.82</v>
      </c>
      <c r="L2384" s="5" t="n">
        <v>4350001</v>
      </c>
      <c r="M2384" s="6" t="n">
        <v>23.205482</v>
      </c>
      <c r="AB2384" s="8" t="inlineStr">
        <is>
          <t>QISSwaps</t>
        </is>
      </c>
      <c r="AG2384" t="n">
        <v>0.000413</v>
      </c>
    </row>
    <row r="2385">
      <c r="A2385" t="inlineStr">
        <is>
          <t>QIS</t>
        </is>
      </c>
      <c r="B2385" t="inlineStr">
        <is>
          <t>EURHUF,Put,400.7941423380004,17/07/2025,17/06/2025</t>
        </is>
      </c>
      <c r="C2385" t="inlineStr">
        <is>
          <t>EURHUF,Put,400.7941423380004,17/07/2025,17/06/2025</t>
        </is>
      </c>
      <c r="G2385" s="1" t="n">
        <v>-6815.201785295121</v>
      </c>
      <c r="H2385" s="1" t="n">
        <v>0.0044938021423046</v>
      </c>
      <c r="K2385" s="4" t="n">
        <v>100943867.82</v>
      </c>
      <c r="L2385" s="5" t="n">
        <v>4350001</v>
      </c>
      <c r="M2385" s="6" t="n">
        <v>23.205482</v>
      </c>
      <c r="AB2385" s="8" t="inlineStr">
        <is>
          <t>QISSwaps</t>
        </is>
      </c>
      <c r="AG2385" t="n">
        <v>0.000413</v>
      </c>
    </row>
    <row r="2386">
      <c r="A2386" t="inlineStr">
        <is>
          <t>QIS</t>
        </is>
      </c>
      <c r="B2386" t="inlineStr">
        <is>
          <t>EURHUF,Put,400.8551064118168,11/07/2025,11/06/2025</t>
        </is>
      </c>
      <c r="C2386" t="inlineStr">
        <is>
          <t>EURHUF,Put,400.8551064118168,11/07/2025,11/06/2025</t>
        </is>
      </c>
      <c r="G2386" s="1" t="n">
        <v>-5668.015271088299</v>
      </c>
      <c r="H2386" s="1" t="n">
        <v>0.0039679522899141</v>
      </c>
      <c r="K2386" s="4" t="n">
        <v>100943867.82</v>
      </c>
      <c r="L2386" s="5" t="n">
        <v>4350001</v>
      </c>
      <c r="M2386" s="6" t="n">
        <v>23.205482</v>
      </c>
      <c r="AB2386" s="8" t="inlineStr">
        <is>
          <t>QISSwaps</t>
        </is>
      </c>
      <c r="AG2386" t="n">
        <v>0.000413</v>
      </c>
    </row>
    <row r="2387">
      <c r="A2387" t="inlineStr">
        <is>
          <t>QIS</t>
        </is>
      </c>
      <c r="B2387" t="inlineStr">
        <is>
          <t>EURHUF,Put,400.9266763872803,02/07/2025,02/06/2025</t>
        </is>
      </c>
      <c r="C2387" t="inlineStr">
        <is>
          <t>EURHUF,Put,400.9266763872803,02/07/2025,02/06/2025</t>
        </is>
      </c>
      <c r="G2387" s="1" t="n">
        <v>-6078.352929230482</v>
      </c>
      <c r="K2387" s="4" t="n">
        <v>100943867.82</v>
      </c>
      <c r="L2387" s="5" t="n">
        <v>4350001</v>
      </c>
      <c r="M2387" s="6" t="n">
        <v>23.205482</v>
      </c>
      <c r="AB2387" s="8" t="inlineStr">
        <is>
          <t>QISSwaps</t>
        </is>
      </c>
      <c r="AG2387" t="n">
        <v>0.000413</v>
      </c>
    </row>
    <row r="2388">
      <c r="A2388" t="inlineStr">
        <is>
          <t>QIS</t>
        </is>
      </c>
      <c r="B2388" t="inlineStr">
        <is>
          <t>EURHUF,Put,400.92978257658757,09/07/2025,06/06/2025</t>
        </is>
      </c>
      <c r="C2388" t="inlineStr">
        <is>
          <t>EURHUF,Put,400.92978257658757,09/07/2025,06/06/2025</t>
        </is>
      </c>
      <c r="G2388" s="1" t="n">
        <v>-5869.131526765953</v>
      </c>
      <c r="H2388" s="1" t="n">
        <v>0.0037819012608434</v>
      </c>
      <c r="K2388" s="4" t="n">
        <v>100943867.82</v>
      </c>
      <c r="L2388" s="5" t="n">
        <v>4350001</v>
      </c>
      <c r="M2388" s="6" t="n">
        <v>23.205482</v>
      </c>
      <c r="AB2388" s="8" t="inlineStr">
        <is>
          <t>QISSwaps</t>
        </is>
      </c>
      <c r="AG2388" t="n">
        <v>0.000413</v>
      </c>
    </row>
    <row r="2389">
      <c r="A2389" t="inlineStr">
        <is>
          <t>QIS</t>
        </is>
      </c>
      <c r="B2389" t="inlineStr">
        <is>
          <t>EURHUF,Put,400.93051311547185,31/07/2025,02/07/2025</t>
        </is>
      </c>
      <c r="C2389" t="inlineStr">
        <is>
          <t>EURHUF,Put,400.93051311547185,31/07/2025,02/07/2025</t>
        </is>
      </c>
      <c r="G2389" s="1" t="n">
        <v>-5744.5001597443</v>
      </c>
      <c r="H2389" s="1" t="n">
        <v>0.0059327036398805</v>
      </c>
      <c r="K2389" s="4" t="n">
        <v>100943867.82</v>
      </c>
      <c r="L2389" s="5" t="n">
        <v>4350001</v>
      </c>
      <c r="M2389" s="6" t="n">
        <v>23.205482</v>
      </c>
      <c r="AB2389" s="8" t="inlineStr">
        <is>
          <t>QISSwaps</t>
        </is>
      </c>
      <c r="AG2389" t="n">
        <v>0.000413</v>
      </c>
    </row>
    <row r="2390">
      <c r="A2390" t="inlineStr">
        <is>
          <t>QIS</t>
        </is>
      </c>
      <c r="B2390" t="inlineStr">
        <is>
          <t>EURHUF,Put,400.98265475066387,08/07/2025,05/06/2025</t>
        </is>
      </c>
      <c r="C2390" t="inlineStr">
        <is>
          <t>EURHUF,Put,400.98265475066387,08/07/2025,05/06/2025</t>
        </is>
      </c>
      <c r="G2390" s="1" t="n">
        <v>-6117.861424458592</v>
      </c>
      <c r="H2390" s="1" t="n">
        <v>0.0036396976376759</v>
      </c>
      <c r="K2390" s="4" t="n">
        <v>100943867.82</v>
      </c>
      <c r="L2390" s="5" t="n">
        <v>4350001</v>
      </c>
      <c r="M2390" s="6" t="n">
        <v>23.205482</v>
      </c>
      <c r="AB2390" s="8" t="inlineStr">
        <is>
          <t>QISSwaps</t>
        </is>
      </c>
      <c r="AG2390" t="n">
        <v>0.000413</v>
      </c>
    </row>
    <row r="2391">
      <c r="A2391" t="inlineStr">
        <is>
          <t>QIS</t>
        </is>
      </c>
      <c r="B2391" t="inlineStr">
        <is>
          <t>EURHUF,Put,400.9876006335622,23/07/2025,24/06/2025</t>
        </is>
      </c>
      <c r="C2391" t="inlineStr">
        <is>
          <t>EURHUF,Put,400.9876006335622,23/07/2025,24/06/2025</t>
        </is>
      </c>
      <c r="G2391" s="1" t="n">
        <v>-5590.739147856129</v>
      </c>
      <c r="H2391" s="1" t="n">
        <v>0.0054751457487045</v>
      </c>
      <c r="K2391" s="4" t="n">
        <v>100943867.82</v>
      </c>
      <c r="L2391" s="5" t="n">
        <v>4350001</v>
      </c>
      <c r="M2391" s="6" t="n">
        <v>23.205482</v>
      </c>
      <c r="AB2391" s="8" t="inlineStr">
        <is>
          <t>QISSwaps</t>
        </is>
      </c>
      <c r="AG2391" t="n">
        <v>0.000413</v>
      </c>
    </row>
    <row r="2392">
      <c r="A2392" t="inlineStr">
        <is>
          <t>QIS</t>
        </is>
      </c>
      <c r="B2392" t="inlineStr">
        <is>
          <t>EURHUF,Put,401.13161899767096,07/07/2025,04/06/2025</t>
        </is>
      </c>
      <c r="C2392" t="inlineStr">
        <is>
          <t>EURHUF,Put,401.13161899767096,07/07/2025,04/06/2025</t>
        </is>
      </c>
      <c r="G2392" s="1" t="n">
        <v>-6154.065439484939</v>
      </c>
      <c r="H2392" s="1" t="n">
        <v>0.0036567492071998</v>
      </c>
      <c r="K2392" s="4" t="n">
        <v>100943867.82</v>
      </c>
      <c r="L2392" s="5" t="n">
        <v>4350001</v>
      </c>
      <c r="M2392" s="6" t="n">
        <v>23.205482</v>
      </c>
      <c r="AB2392" s="8" t="inlineStr">
        <is>
          <t>QISSwaps</t>
        </is>
      </c>
      <c r="AG2392" t="n">
        <v>0.000413</v>
      </c>
    </row>
    <row r="2393">
      <c r="A2393" t="inlineStr">
        <is>
          <t>QIS</t>
        </is>
      </c>
      <c r="B2393" t="inlineStr">
        <is>
          <t>EURHUF,Put,401.14475031659623,15/07/2025,13/06/2025</t>
        </is>
      </c>
      <c r="C2393" t="inlineStr">
        <is>
          <t>EURHUF,Put,401.14475031659623,15/07/2025,13/06/2025</t>
        </is>
      </c>
      <c r="G2393" s="1" t="n">
        <v>-6398.588404082137</v>
      </c>
      <c r="H2393" s="1" t="n">
        <v>0.0048500091859496</v>
      </c>
      <c r="K2393" s="4" t="n">
        <v>100943867.82</v>
      </c>
      <c r="L2393" s="5" t="n">
        <v>4350001</v>
      </c>
      <c r="M2393" s="6" t="n">
        <v>23.205482</v>
      </c>
      <c r="AB2393" s="8" t="inlineStr">
        <is>
          <t>QISSwaps</t>
        </is>
      </c>
      <c r="AG2393" t="n">
        <v>0.000413</v>
      </c>
    </row>
    <row r="2394">
      <c r="A2394" t="inlineStr">
        <is>
          <t>QIS</t>
        </is>
      </c>
      <c r="B2394" t="inlineStr">
        <is>
          <t>EURHUF,Put,401.5013872382155,16/07/2025,16/06/2025</t>
        </is>
      </c>
      <c r="C2394" t="inlineStr">
        <is>
          <t>EURHUF,Put,401.5013872382155,16/07/2025,16/06/2025</t>
        </is>
      </c>
      <c r="G2394" s="1" t="n">
        <v>-6453.57042583982</v>
      </c>
      <c r="H2394" s="1" t="n">
        <v>0.0056553410885144</v>
      </c>
      <c r="K2394" s="4" t="n">
        <v>100943867.82</v>
      </c>
      <c r="L2394" s="5" t="n">
        <v>4350001</v>
      </c>
      <c r="M2394" s="6" t="n">
        <v>23.205482</v>
      </c>
      <c r="AB2394" s="8" t="inlineStr">
        <is>
          <t>QISSwaps</t>
        </is>
      </c>
      <c r="AG2394" t="n">
        <v>0.000413</v>
      </c>
    </row>
    <row r="2395">
      <c r="A2395" t="inlineStr">
        <is>
          <t>QIS</t>
        </is>
      </c>
      <c r="B2395" t="inlineStr">
        <is>
          <t>EURHUF,Put,401.52959463734527,14/07/2025,12/06/2025</t>
        </is>
      </c>
      <c r="C2395" t="inlineStr">
        <is>
          <t>EURHUF,Put,401.52959463734527,14/07/2025,12/06/2025</t>
        </is>
      </c>
      <c r="G2395" s="1" t="n">
        <v>-6021.779398445013</v>
      </c>
      <c r="H2395" s="1" t="n">
        <v>0.0053823107462329</v>
      </c>
      <c r="K2395" s="4" t="n">
        <v>100943867.82</v>
      </c>
      <c r="L2395" s="5" t="n">
        <v>4350001</v>
      </c>
      <c r="M2395" s="6" t="n">
        <v>23.205482</v>
      </c>
      <c r="AB2395" s="8" t="inlineStr">
        <is>
          <t>QISSwaps</t>
        </is>
      </c>
      <c r="AG2395" t="n">
        <v>0.000413</v>
      </c>
    </row>
    <row r="2396">
      <c r="A2396" t="inlineStr">
        <is>
          <t>QIS</t>
        </is>
      </c>
      <c r="B2396" t="inlineStr">
        <is>
          <t>EURHUF,Put,401.54060036329577,10/07/2025,10/06/2025</t>
        </is>
      </c>
      <c r="C2396" t="inlineStr">
        <is>
          <t>EURHUF,Put,401.54060036329577,10/07/2025,10/06/2025</t>
        </is>
      </c>
      <c r="G2396" s="1" t="n">
        <v>-5591.498249564776</v>
      </c>
      <c r="H2396" s="1" t="n">
        <v>0.0050274796046467</v>
      </c>
      <c r="K2396" s="4" t="n">
        <v>100943867.82</v>
      </c>
      <c r="L2396" s="5" t="n">
        <v>4350001</v>
      </c>
      <c r="M2396" s="6" t="n">
        <v>23.205482</v>
      </c>
      <c r="AB2396" s="8" t="inlineStr">
        <is>
          <t>QISSwaps</t>
        </is>
      </c>
      <c r="AG2396" t="n">
        <v>0.000413</v>
      </c>
    </row>
    <row r="2397">
      <c r="A2397" t="inlineStr">
        <is>
          <t>QIS</t>
        </is>
      </c>
      <c r="B2397" t="inlineStr">
        <is>
          <t>EURHUF,Put,401.58093425330037,24/07/2025,25/06/2025</t>
        </is>
      </c>
      <c r="C2397" t="inlineStr">
        <is>
          <t>EURHUF,Put,401.58093425330037,24/07/2025,25/06/2025</t>
        </is>
      </c>
      <c r="G2397" s="1" t="n">
        <v>-5619.01042333368</v>
      </c>
      <c r="H2397" s="1" t="n">
        <v>0.0064608575275211</v>
      </c>
      <c r="K2397" s="4" t="n">
        <v>100943867.82</v>
      </c>
      <c r="L2397" s="5" t="n">
        <v>4350001</v>
      </c>
      <c r="M2397" s="6" t="n">
        <v>23.205482</v>
      </c>
      <c r="AB2397" s="8" t="inlineStr">
        <is>
          <t>QISSwaps</t>
        </is>
      </c>
      <c r="AG2397" t="n">
        <v>0.000413</v>
      </c>
    </row>
    <row r="2398">
      <c r="A2398" t="inlineStr">
        <is>
          <t>QIS</t>
        </is>
      </c>
      <c r="B2398" t="inlineStr">
        <is>
          <t>EURHUF,Put,401.6406690733592,21/07/2025,20/06/2025</t>
        </is>
      </c>
      <c r="C2398" t="inlineStr">
        <is>
          <t>EURHUF,Put,401.6406690733592,21/07/2025,20/06/2025</t>
        </is>
      </c>
      <c r="G2398" s="1" t="n">
        <v>-6126.047411979348</v>
      </c>
      <c r="H2398" s="1" t="n">
        <v>0.0062723071056116</v>
      </c>
      <c r="K2398" s="4" t="n">
        <v>100943867.82</v>
      </c>
      <c r="L2398" s="5" t="n">
        <v>4350001</v>
      </c>
      <c r="M2398" s="6" t="n">
        <v>23.205482</v>
      </c>
      <c r="AB2398" s="8" t="inlineStr">
        <is>
          <t>QISSwaps</t>
        </is>
      </c>
      <c r="AG2398" t="n">
        <v>0.000413</v>
      </c>
    </row>
    <row r="2399">
      <c r="A2399" t="inlineStr">
        <is>
          <t>QIS</t>
        </is>
      </c>
      <c r="B2399" t="inlineStr">
        <is>
          <t>EURHUF,Put,401.7019112859327,03/07/2025,03/06/2025</t>
        </is>
      </c>
      <c r="C2399" t="inlineStr">
        <is>
          <t>EURHUF,Put,401.7019112859327,03/07/2025,03/06/2025</t>
        </is>
      </c>
      <c r="G2399" s="1" t="n">
        <v>-6223.299441106328</v>
      </c>
      <c r="H2399" s="1" t="n">
        <v>0.0042737425661243</v>
      </c>
      <c r="K2399" s="4" t="n">
        <v>100943867.82</v>
      </c>
      <c r="L2399" s="5" t="n">
        <v>4350001</v>
      </c>
      <c r="M2399" s="6" t="n">
        <v>23.205482</v>
      </c>
      <c r="AB2399" s="8" t="inlineStr">
        <is>
          <t>QISSwaps</t>
        </is>
      </c>
      <c r="AG2399" t="n">
        <v>0.000413</v>
      </c>
    </row>
    <row r="2400">
      <c r="A2400" t="inlineStr">
        <is>
          <t>QIS</t>
        </is>
      </c>
      <c r="B2400" t="inlineStr">
        <is>
          <t>EURHUF,Put,401.7039578163749,22/07/2025,23/06/2025</t>
        </is>
      </c>
      <c r="C2400" t="inlineStr">
        <is>
          <t>EURHUF,Put,401.7039578163749,22/07/2025,23/06/2025</t>
        </is>
      </c>
      <c r="G2400" s="1" t="n">
        <v>-5992.086764238779</v>
      </c>
      <c r="H2400" s="1" t="n">
        <v>0.0065392670701158</v>
      </c>
      <c r="K2400" s="4" t="n">
        <v>100943867.82</v>
      </c>
      <c r="L2400" s="5" t="n">
        <v>4350001</v>
      </c>
      <c r="M2400" s="6" t="n">
        <v>23.205482</v>
      </c>
      <c r="AB2400" s="8" t="inlineStr">
        <is>
          <t>QISSwaps</t>
        </is>
      </c>
      <c r="AG2400" t="n">
        <v>0.000413</v>
      </c>
    </row>
    <row r="2401">
      <c r="A2401" t="inlineStr">
        <is>
          <t>QIS</t>
        </is>
      </c>
      <c r="B2401" t="inlineStr">
        <is>
          <t>EURHUF,Put,401.709726457779,18/07/2025,18/06/2025</t>
        </is>
      </c>
      <c r="C2401" t="inlineStr">
        <is>
          <t>EURHUF,Put,401.709726457779,18/07/2025,18/06/2025</t>
        </is>
      </c>
      <c r="G2401" s="1" t="n">
        <v>-6355.894763890312</v>
      </c>
      <c r="H2401" s="1" t="n">
        <v>0.006237650052359</v>
      </c>
      <c r="K2401" s="4" t="n">
        <v>100943867.82</v>
      </c>
      <c r="L2401" s="5" t="n">
        <v>4350001</v>
      </c>
      <c r="M2401" s="6" t="n">
        <v>23.205482</v>
      </c>
      <c r="AB2401" s="8" t="inlineStr">
        <is>
          <t>QISSwaps</t>
        </is>
      </c>
      <c r="AG2401" t="n">
        <v>0.000413</v>
      </c>
    </row>
    <row r="2402">
      <c r="A2402" t="inlineStr">
        <is>
          <t>QIS</t>
        </is>
      </c>
      <c r="B2402" t="inlineStr">
        <is>
          <t>EURHUF,Put,401.8350502213099,09/07/2025,06/06/2025</t>
        </is>
      </c>
      <c r="C2402" t="inlineStr">
        <is>
          <t>EURHUF,Put,401.8350502213099,09/07/2025,06/06/2025</t>
        </is>
      </c>
      <c r="G2402" s="1" t="n">
        <v>-5842.716956580714</v>
      </c>
      <c r="H2402" s="1" t="n">
        <v>0.0056095110525922</v>
      </c>
      <c r="K2402" s="4" t="n">
        <v>100943867.82</v>
      </c>
      <c r="L2402" s="5" t="n">
        <v>4350001</v>
      </c>
      <c r="M2402" s="6" t="n">
        <v>23.205482</v>
      </c>
      <c r="AB2402" s="8" t="inlineStr">
        <is>
          <t>QISSwaps</t>
        </is>
      </c>
      <c r="AG2402" t="n">
        <v>0.000413</v>
      </c>
    </row>
    <row r="2403">
      <c r="A2403" t="inlineStr">
        <is>
          <t>QIS</t>
        </is>
      </c>
      <c r="B2403" t="inlineStr">
        <is>
          <t>EURHUF,Put,401.85602839315817,23/07/2025,24/06/2025</t>
        </is>
      </c>
      <c r="C2403" t="inlineStr">
        <is>
          <t>EURHUF,Put,401.85602839315817,23/07/2025,24/06/2025</t>
        </is>
      </c>
      <c r="G2403" s="1" t="n">
        <v>-5566.601612843053</v>
      </c>
      <c r="H2403" s="1" t="n">
        <v>0.006958664101072</v>
      </c>
      <c r="K2403" s="4" t="n">
        <v>100943867.82</v>
      </c>
      <c r="L2403" s="5" t="n">
        <v>4350001</v>
      </c>
      <c r="M2403" s="6" t="n">
        <v>23.205482</v>
      </c>
      <c r="AB2403" s="8" t="inlineStr">
        <is>
          <t>QISSwaps</t>
        </is>
      </c>
      <c r="AG2403" t="n">
        <v>0.000413</v>
      </c>
    </row>
    <row r="2404">
      <c r="A2404" t="inlineStr">
        <is>
          <t>QIS</t>
        </is>
      </c>
      <c r="B2404" t="inlineStr">
        <is>
          <t>EURHUF,Put,401.8575272068394,02/07/2025,02/06/2025</t>
        </is>
      </c>
      <c r="C2404" t="inlineStr">
        <is>
          <t>EURHUF,Put,401.8575272068394,02/07/2025,02/06/2025</t>
        </is>
      </c>
      <c r="G2404" s="1" t="n">
        <v>-6050.226111313225</v>
      </c>
      <c r="K2404" s="4" t="n">
        <v>100943867.82</v>
      </c>
      <c r="L2404" s="5" t="n">
        <v>4350001</v>
      </c>
      <c r="M2404" s="6" t="n">
        <v>23.205482</v>
      </c>
      <c r="AB2404" s="8" t="inlineStr">
        <is>
          <t>QISSwaps</t>
        </is>
      </c>
      <c r="AG2404" t="n">
        <v>0.000413</v>
      </c>
    </row>
    <row r="2405">
      <c r="A2405" t="inlineStr">
        <is>
          <t>QIS</t>
        </is>
      </c>
      <c r="B2405" t="inlineStr">
        <is>
          <t>EURHUF,Put,401.869311581352,17/07/2025,17/06/2025</t>
        </is>
      </c>
      <c r="C2405" t="inlineStr">
        <is>
          <t>EURHUF,Put,401.869311581352,17/07/2025,17/06/2025</t>
        </is>
      </c>
      <c r="G2405" s="1" t="n">
        <v>-6778.783511634286</v>
      </c>
      <c r="H2405" s="1" t="n">
        <v>0.0063691661619379</v>
      </c>
      <c r="K2405" s="4" t="n">
        <v>100943867.82</v>
      </c>
      <c r="L2405" s="5" t="n">
        <v>4350001</v>
      </c>
      <c r="M2405" s="6" t="n">
        <v>23.205482</v>
      </c>
      <c r="AB2405" s="8" t="inlineStr">
        <is>
          <t>QISSwaps</t>
        </is>
      </c>
      <c r="AG2405" t="n">
        <v>0.000413</v>
      </c>
    </row>
    <row r="2406">
      <c r="A2406" t="inlineStr">
        <is>
          <t>QIS</t>
        </is>
      </c>
      <c r="B2406" t="inlineStr">
        <is>
          <t>EURHUF,Put,401.9255467282013,08/07/2025,05/06/2025</t>
        </is>
      </c>
      <c r="C2406" t="inlineStr">
        <is>
          <t>EURHUF,Put,401.9255467282013,08/07/2025,05/06/2025</t>
        </is>
      </c>
      <c r="G2406" s="1" t="n">
        <v>-6089.190859694857</v>
      </c>
      <c r="H2406" s="1" t="n">
        <v>0.0055956041528118</v>
      </c>
      <c r="K2406" s="4" t="n">
        <v>100943867.82</v>
      </c>
      <c r="L2406" s="5" t="n">
        <v>4350001</v>
      </c>
      <c r="M2406" s="6" t="n">
        <v>23.205482</v>
      </c>
      <c r="AB2406" s="8" t="inlineStr">
        <is>
          <t>QISSwaps</t>
        </is>
      </c>
      <c r="AG2406" t="n">
        <v>0.000413</v>
      </c>
    </row>
    <row r="2407">
      <c r="A2407" t="inlineStr">
        <is>
          <t>QIS</t>
        </is>
      </c>
      <c r="B2407" t="inlineStr">
        <is>
          <t>EURHUF,Put,402.07631172819885,07/07/2025,04/06/2025</t>
        </is>
      </c>
      <c r="C2407" t="inlineStr">
        <is>
          <t>EURHUF,Put,402.07631172819885,07/07/2025,04/06/2025</t>
        </is>
      </c>
      <c r="G2407" s="1" t="n">
        <v>-6125.181016478594</v>
      </c>
      <c r="H2407" s="1" t="n">
        <v>0.0057120573114462</v>
      </c>
      <c r="K2407" s="4" t="n">
        <v>100943867.82</v>
      </c>
      <c r="L2407" s="5" t="n">
        <v>4350001</v>
      </c>
      <c r="M2407" s="6" t="n">
        <v>23.205482</v>
      </c>
      <c r="AB2407" s="8" t="inlineStr">
        <is>
          <t>QISSwaps</t>
        </is>
      </c>
      <c r="AG2407" t="n">
        <v>0.000413</v>
      </c>
    </row>
    <row r="2408">
      <c r="A2408" t="inlineStr">
        <is>
          <t>QIS</t>
        </is>
      </c>
      <c r="B2408" t="inlineStr">
        <is>
          <t>EURHUF,Put,402.1499067988653,15/07/2025,13/06/2025</t>
        </is>
      </c>
      <c r="C2408" t="inlineStr">
        <is>
          <t>EURHUF,Put,402.1499067988653,15/07/2025,13/06/2025</t>
        </is>
      </c>
      <c r="G2408" s="1" t="n">
        <v>-6366.642382111793</v>
      </c>
      <c r="H2408" s="1" t="n">
        <v>0.0067765966927968</v>
      </c>
      <c r="K2408" s="4" t="n">
        <v>100943867.82</v>
      </c>
      <c r="L2408" s="5" t="n">
        <v>4350001</v>
      </c>
      <c r="M2408" s="6" t="n">
        <v>23.205482</v>
      </c>
      <c r="AB2408" s="8" t="inlineStr">
        <is>
          <t>QISSwaps</t>
        </is>
      </c>
      <c r="AG2408" t="n">
        <v>0.000413</v>
      </c>
    </row>
    <row r="2409">
      <c r="A2409" t="inlineStr">
        <is>
          <t>QIS</t>
        </is>
      </c>
      <c r="B2409" t="inlineStr">
        <is>
          <t>EURHUF,Put,402.5978683088613,21/07/2025,20/06/2025</t>
        </is>
      </c>
      <c r="C2409" t="inlineStr">
        <is>
          <t>EURHUF,Put,402.5978683088613,21/07/2025,20/06/2025</t>
        </is>
      </c>
      <c r="G2409" s="1" t="n">
        <v>-6096.95199173413</v>
      </c>
      <c r="H2409" s="1" t="n">
        <v>0.0081133083021007</v>
      </c>
      <c r="K2409" s="4" t="n">
        <v>100943867.82</v>
      </c>
      <c r="L2409" s="5" t="n">
        <v>4350001</v>
      </c>
      <c r="M2409" s="6" t="n">
        <v>23.205482</v>
      </c>
      <c r="AB2409" s="8" t="inlineStr">
        <is>
          <t>QISSwaps</t>
        </is>
      </c>
      <c r="AG2409" t="n">
        <v>0.000413</v>
      </c>
    </row>
    <row r="2410">
      <c r="A2410" t="inlineStr">
        <is>
          <t>QIS</t>
        </is>
      </c>
      <c r="B2410" t="inlineStr">
        <is>
          <t>EURHUF,Put,402.63942730199517,22/07/2025,23/06/2025</t>
        </is>
      </c>
      <c r="C2410" t="inlineStr">
        <is>
          <t>EURHUF,Put,402.63942730199517,22/07/2025,23/06/2025</t>
        </is>
      </c>
      <c r="G2410" s="1" t="n">
        <v>-5964.275763658682</v>
      </c>
      <c r="H2410" s="1" t="n">
        <v>0.0083311871580101</v>
      </c>
      <c r="K2410" s="4" t="n">
        <v>100943867.82</v>
      </c>
      <c r="L2410" s="5" t="n">
        <v>4350001</v>
      </c>
      <c r="M2410" s="6" t="n">
        <v>23.205482</v>
      </c>
      <c r="AB2410" s="8" t="inlineStr">
        <is>
          <t>QISSwaps</t>
        </is>
      </c>
      <c r="AG2410" t="n">
        <v>0.000413</v>
      </c>
    </row>
    <row r="2411">
      <c r="A2411" t="inlineStr">
        <is>
          <t>QIS</t>
        </is>
      </c>
      <c r="B2411" t="inlineStr">
        <is>
          <t>EURHUF,Put,402.6665008912355,03/07/2025,03/06/2025</t>
        </is>
      </c>
      <c r="C2411" t="inlineStr">
        <is>
          <t>EURHUF,Put,402.6665008912355,03/07/2025,03/06/2025</t>
        </is>
      </c>
      <c r="G2411" s="1" t="n">
        <v>-6193.519263644176</v>
      </c>
      <c r="H2411" s="1" t="n">
        <v>0.0067382226288086</v>
      </c>
      <c r="K2411" s="4" t="n">
        <v>100943867.82</v>
      </c>
      <c r="L2411" s="5" t="n">
        <v>4350001</v>
      </c>
      <c r="M2411" s="6" t="n">
        <v>23.205482</v>
      </c>
      <c r="AB2411" s="8" t="inlineStr">
        <is>
          <t>QISSwaps</t>
        </is>
      </c>
      <c r="AG2411" t="n">
        <v>0.000413</v>
      </c>
    </row>
    <row r="2412">
      <c r="A2412" t="inlineStr">
        <is>
          <t>QIS</t>
        </is>
      </c>
      <c r="B2412" t="inlineStr">
        <is>
          <t>EURHUF,Put,402.70723506624324,18/07/2025,18/06/2025</t>
        </is>
      </c>
      <c r="C2412" t="inlineStr">
        <is>
          <t>EURHUF,Put,402.70723506624324,18/07/2025,18/06/2025</t>
        </is>
      </c>
      <c r="G2412" s="1" t="n">
        <v>-6324.446570244122</v>
      </c>
      <c r="H2412" s="1" t="n">
        <v>0.008199892257974101</v>
      </c>
      <c r="K2412" s="4" t="n">
        <v>100943867.82</v>
      </c>
      <c r="L2412" s="5" t="n">
        <v>4350001</v>
      </c>
      <c r="M2412" s="6" t="n">
        <v>23.205482</v>
      </c>
      <c r="AB2412" s="8" t="inlineStr">
        <is>
          <t>QISSwaps</t>
        </is>
      </c>
      <c r="AG2412" t="n">
        <v>0.000413</v>
      </c>
    </row>
    <row r="2413">
      <c r="A2413" t="inlineStr">
        <is>
          <t>QIS</t>
        </is>
      </c>
      <c r="B2413" t="inlineStr">
        <is>
          <t>EURHUF,Put,402.7403178660322,09/07/2025,06/06/2025</t>
        </is>
      </c>
      <c r="C2413" t="inlineStr">
        <is>
          <t>EURHUF,Put,402.7403178660322,09/07/2025,06/06/2025</t>
        </is>
      </c>
      <c r="G2413" s="1" t="n">
        <v>-5816.480307775207</v>
      </c>
      <c r="H2413" s="1" t="n">
        <v>0.0076813734993877</v>
      </c>
      <c r="K2413" s="4" t="n">
        <v>100943867.82</v>
      </c>
      <c r="L2413" s="5" t="n">
        <v>4350001</v>
      </c>
      <c r="M2413" s="6" t="n">
        <v>23.205482</v>
      </c>
      <c r="AB2413" s="8" t="inlineStr">
        <is>
          <t>QISSwaps</t>
        </is>
      </c>
      <c r="AG2413" t="n">
        <v>0.000413</v>
      </c>
    </row>
    <row r="2414">
      <c r="A2414" t="inlineStr">
        <is>
          <t>QIS</t>
        </is>
      </c>
      <c r="B2414" t="inlineStr">
        <is>
          <t>EURHUF,Put,402.78837802639845,02/07/2025,02/06/2025</t>
        </is>
      </c>
      <c r="C2414" t="inlineStr">
        <is>
          <t>EURHUF,Put,402.78837802639845,02/07/2025,02/06/2025</t>
        </is>
      </c>
      <c r="G2414" s="1" t="n">
        <v>-6022.294072648804</v>
      </c>
      <c r="K2414" s="4" t="n">
        <v>100943867.82</v>
      </c>
      <c r="L2414" s="5" t="n">
        <v>4350001</v>
      </c>
      <c r="M2414" s="6" t="n">
        <v>23.205482</v>
      </c>
      <c r="AB2414" s="8" t="inlineStr">
        <is>
          <t>QISSwaps</t>
        </is>
      </c>
      <c r="AG2414" t="n">
        <v>0.000413</v>
      </c>
    </row>
    <row r="2415">
      <c r="A2415" t="inlineStr">
        <is>
          <t>QIS</t>
        </is>
      </c>
      <c r="B2415" t="inlineStr">
        <is>
          <t>EURHUF,Put,402.86843870573875,08/07/2025,05/06/2025</t>
        </is>
      </c>
      <c r="C2415" t="inlineStr">
        <is>
          <t>EURHUF,Put,402.86843870573875,08/07/2025,05/06/2025</t>
        </is>
      </c>
      <c r="G2415" s="1" t="n">
        <v>-6060.721365024473</v>
      </c>
      <c r="H2415" s="1" t="n">
        <v>0.0078080465063709</v>
      </c>
      <c r="K2415" s="4" t="n">
        <v>100943867.82</v>
      </c>
      <c r="L2415" s="5" t="n">
        <v>4350001</v>
      </c>
      <c r="M2415" s="6" t="n">
        <v>23.205482</v>
      </c>
      <c r="AB2415" s="8" t="inlineStr">
        <is>
          <t>QISSwaps</t>
        </is>
      </c>
      <c r="AG2415" t="n">
        <v>0.000413</v>
      </c>
    </row>
    <row r="2416">
      <c r="A2416" t="inlineStr">
        <is>
          <t>QIS</t>
        </is>
      </c>
      <c r="B2416" t="inlineStr">
        <is>
          <t>EURHUF,Put,402.94448082470365,17/07/2025,17/06/2025</t>
        </is>
      </c>
      <c r="C2416" t="inlineStr">
        <is>
          <t>EURHUF,Put,402.94448082470365,17/07/2025,17/06/2025</t>
        </is>
      </c>
      <c r="G2416" s="1" t="n">
        <v>-6742.656371468879</v>
      </c>
      <c r="H2416" s="1" t="n">
        <v>0.008562030953998601</v>
      </c>
      <c r="K2416" s="4" t="n">
        <v>100943867.82</v>
      </c>
      <c r="L2416" s="5" t="n">
        <v>4350001</v>
      </c>
      <c r="M2416" s="6" t="n">
        <v>23.205482</v>
      </c>
      <c r="AB2416" s="8" t="inlineStr">
        <is>
          <t>QISSwaps</t>
        </is>
      </c>
      <c r="AG2416" t="n">
        <v>0.000413</v>
      </c>
    </row>
    <row r="2417">
      <c r="A2417" t="inlineStr">
        <is>
          <t>QIS</t>
        </is>
      </c>
      <c r="B2417" t="inlineStr">
        <is>
          <t>EURHUF,Put,403.02100445872674,07/07/2025,04/06/2025</t>
        </is>
      </c>
      <c r="C2417" t="inlineStr">
        <is>
          <t>EURHUF,Put,403.02100445872674,07/07/2025,04/06/2025</t>
        </is>
      </c>
      <c r="G2417" s="1" t="n">
        <v>-6096.49947305639</v>
      </c>
      <c r="H2417" s="1" t="n">
        <v>0.008005331431668501</v>
      </c>
      <c r="K2417" s="4" t="n">
        <v>100943867.82</v>
      </c>
      <c r="L2417" s="5" t="n">
        <v>4350001</v>
      </c>
      <c r="M2417" s="6" t="n">
        <v>23.205482</v>
      </c>
      <c r="AB2417" s="8" t="inlineStr">
        <is>
          <t>QISSwaps</t>
        </is>
      </c>
      <c r="AG2417" t="n">
        <v>0.000413</v>
      </c>
    </row>
    <row r="2418">
      <c r="A2418" t="inlineStr">
        <is>
          <t>QIS</t>
        </is>
      </c>
      <c r="B2418" t="inlineStr">
        <is>
          <t>EURHUF,Put,403.1550632811344,15/07/2025,13/06/2025</t>
        </is>
      </c>
      <c r="C2418" t="inlineStr">
        <is>
          <t>EURHUF,Put,403.1550632811344,15/07/2025,13/06/2025</t>
        </is>
      </c>
      <c r="G2418" s="1" t="n">
        <v>-6334.935008053528</v>
      </c>
      <c r="H2418" s="1" t="n">
        <v>0.0089671053044456</v>
      </c>
      <c r="K2418" s="4" t="n">
        <v>100943867.82</v>
      </c>
      <c r="L2418" s="5" t="n">
        <v>4350001</v>
      </c>
      <c r="M2418" s="6" t="n">
        <v>23.205482</v>
      </c>
      <c r="AB2418" s="8" t="inlineStr">
        <is>
          <t>QISSwaps</t>
        </is>
      </c>
      <c r="AG2418" t="n">
        <v>0.000413</v>
      </c>
    </row>
    <row r="2419">
      <c r="A2419" t="inlineStr">
        <is>
          <t>QIS</t>
        </is>
      </c>
      <c r="B2419" t="inlineStr">
        <is>
          <t>EURHUF,Put,403.5550675443633,21/07/2025,20/06/2025</t>
        </is>
      </c>
      <c r="C2419" t="inlineStr">
        <is>
          <t>EURHUF,Put,403.5550675443633,21/07/2025,20/06/2025</t>
        </is>
      </c>
      <c r="G2419" s="1" t="n">
        <v>-6068.063361645182</v>
      </c>
      <c r="H2419" s="1" t="n">
        <v>0.0101575663300933</v>
      </c>
      <c r="K2419" s="4" t="n">
        <v>100943867.82</v>
      </c>
      <c r="L2419" s="5" t="n">
        <v>4350001</v>
      </c>
      <c r="M2419" s="6" t="n">
        <v>23.205482</v>
      </c>
      <c r="AB2419" s="8" t="inlineStr">
        <is>
          <t>QISSwaps</t>
        </is>
      </c>
      <c r="AG2419" t="n">
        <v>0.000413</v>
      </c>
    </row>
    <row r="2420">
      <c r="A2420" t="inlineStr">
        <is>
          <t>QIS</t>
        </is>
      </c>
      <c r="B2420" t="inlineStr">
        <is>
          <t>EURHUF,Put,403.57489678761544,22/07/2025,23/06/2025</t>
        </is>
      </c>
      <c r="C2420" t="inlineStr">
        <is>
          <t>EURHUF,Put,403.57489678761544,22/07/2025,23/06/2025</t>
        </is>
      </c>
      <c r="G2420" s="1" t="n">
        <v>-5936.657933009619</v>
      </c>
      <c r="H2420" s="1" t="n">
        <v>0.0103132683350075</v>
      </c>
      <c r="K2420" s="4" t="n">
        <v>100943867.82</v>
      </c>
      <c r="L2420" s="5" t="n">
        <v>4350001</v>
      </c>
      <c r="M2420" s="6" t="n">
        <v>23.205482</v>
      </c>
      <c r="AB2420" s="8" t="inlineStr">
        <is>
          <t>QISSwaps</t>
        </is>
      </c>
      <c r="AG2420" t="n">
        <v>0.000413</v>
      </c>
    </row>
    <row r="2421">
      <c r="A2421" t="inlineStr">
        <is>
          <t>QIS</t>
        </is>
      </c>
      <c r="B2421" t="inlineStr">
        <is>
          <t>EURHUF,Put,403.6310904965383,03/07/2025,03/06/2025</t>
        </is>
      </c>
      <c r="C2421" t="inlineStr">
        <is>
          <t>EURHUF,Put,403.6310904965383,03/07/2025,03/06/2025</t>
        </is>
      </c>
      <c r="G2421" s="1" t="n">
        <v>-6163.952335205079</v>
      </c>
      <c r="H2421" s="1" t="n">
        <v>0.0094074214431884</v>
      </c>
      <c r="K2421" s="4" t="n">
        <v>100943867.82</v>
      </c>
      <c r="L2421" s="5" t="n">
        <v>4350001</v>
      </c>
      <c r="M2421" s="6" t="n">
        <v>23.205482</v>
      </c>
      <c r="AB2421" s="8" t="inlineStr">
        <is>
          <t>QISSwaps</t>
        </is>
      </c>
      <c r="AG2421" t="n">
        <v>0.000413</v>
      </c>
    </row>
    <row r="2422">
      <c r="A2422" t="inlineStr">
        <is>
          <t>QIS</t>
        </is>
      </c>
      <c r="B2422" t="inlineStr">
        <is>
          <t>EURHUF,Put,403.6455855107546,09/07/2025,06/06/2025</t>
        </is>
      </c>
      <c r="C2422" t="inlineStr">
        <is>
          <t>EURHUF,Put,403.6455855107546,09/07/2025,06/06/2025</t>
        </is>
      </c>
      <c r="G2422" s="1" t="n">
        <v>-5790.419986022876</v>
      </c>
      <c r="H2422" s="1" t="n">
        <v>0.0099140601672515</v>
      </c>
      <c r="K2422" s="4" t="n">
        <v>100943867.82</v>
      </c>
      <c r="L2422" s="5" t="n">
        <v>4350001</v>
      </c>
      <c r="M2422" s="6" t="n">
        <v>23.205482</v>
      </c>
      <c r="AB2422" s="8" t="inlineStr">
        <is>
          <t>QISSwaps</t>
        </is>
      </c>
      <c r="AG2422" t="n">
        <v>0.000413</v>
      </c>
    </row>
    <row r="2423">
      <c r="A2423" t="inlineStr">
        <is>
          <t>QIS</t>
        </is>
      </c>
      <c r="B2423" t="inlineStr">
        <is>
          <t>EURHUF,Put,403.7047436747074,18/07/2025,18/06/2025</t>
        </is>
      </c>
      <c r="C2423" t="inlineStr">
        <is>
          <t>EURHUF,Put,403.7047436747074,18/07/2025,18/06/2025</t>
        </is>
      </c>
      <c r="G2423" s="1" t="n">
        <v>-6293.231203231939</v>
      </c>
      <c r="H2423" s="1" t="n">
        <v>0.0103807188404137</v>
      </c>
      <c r="K2423" s="4" t="n">
        <v>100943867.82</v>
      </c>
      <c r="L2423" s="5" t="n">
        <v>4350001</v>
      </c>
      <c r="M2423" s="6" t="n">
        <v>23.205482</v>
      </c>
      <c r="AB2423" s="8" t="inlineStr">
        <is>
          <t>QISSwaps</t>
        </is>
      </c>
      <c r="AG2423" t="n">
        <v>0.000413</v>
      </c>
    </row>
    <row r="2424">
      <c r="A2424" t="inlineStr">
        <is>
          <t>QIS</t>
        </is>
      </c>
      <c r="B2424" t="inlineStr">
        <is>
          <t>EURHUF,Put,403.71922884595756,02/07/2025,02/06/2025</t>
        </is>
      </c>
      <c r="C2424" t="inlineStr">
        <is>
          <t>EURHUF,Put,403.71922884595756,02/07/2025,02/06/2025</t>
        </is>
      </c>
      <c r="G2424" s="1" t="n">
        <v>-5994.555018908577</v>
      </c>
      <c r="K2424" s="4" t="n">
        <v>100943867.82</v>
      </c>
      <c r="L2424" s="5" t="n">
        <v>4350001</v>
      </c>
      <c r="M2424" s="6" t="n">
        <v>23.205482</v>
      </c>
      <c r="AB2424" s="8" t="inlineStr">
        <is>
          <t>QISSwaps</t>
        </is>
      </c>
      <c r="AG2424" t="n">
        <v>0.000413</v>
      </c>
    </row>
    <row r="2425">
      <c r="A2425" t="inlineStr">
        <is>
          <t>QIS</t>
        </is>
      </c>
      <c r="B2425" t="inlineStr">
        <is>
          <t>EURHUF,Put,403.8113306832762,08/07/2025,05/06/2025</t>
        </is>
      </c>
      <c r="C2425" t="inlineStr">
        <is>
          <t>EURHUF,Put,403.8113306832762,08/07/2025,05/06/2025</t>
        </is>
      </c>
      <c r="G2425" s="1" t="n">
        <v>-6032.451064661904</v>
      </c>
      <c r="H2425" s="1" t="n">
        <v>0.010193969077131</v>
      </c>
      <c r="K2425" s="4" t="n">
        <v>100943867.82</v>
      </c>
      <c r="L2425" s="5" t="n">
        <v>4350001</v>
      </c>
      <c r="M2425" s="6" t="n">
        <v>23.205482</v>
      </c>
      <c r="AB2425" s="8" t="inlineStr">
        <is>
          <t>QISSwaps</t>
        </is>
      </c>
      <c r="AG2425" t="n">
        <v>0.000413</v>
      </c>
    </row>
    <row r="2426">
      <c r="A2426" t="inlineStr">
        <is>
          <t>QIS</t>
        </is>
      </c>
      <c r="B2426" t="inlineStr">
        <is>
          <t>EURHUF,Put,403.9656971892547,07/07/2025,04/06/2025</t>
        </is>
      </c>
      <c r="C2426" t="inlineStr">
        <is>
          <t>EURHUF,Put,403.9656971892547,07/07/2025,04/06/2025</t>
        </is>
      </c>
      <c r="G2426" s="1" t="n">
        <v>-6068.018913665366</v>
      </c>
      <c r="H2426" s="1" t="n">
        <v>0.0104758116700325</v>
      </c>
      <c r="K2426" s="4" t="n">
        <v>100943867.82</v>
      </c>
      <c r="L2426" s="5" t="n">
        <v>4350001</v>
      </c>
      <c r="M2426" s="6" t="n">
        <v>23.205482</v>
      </c>
      <c r="AB2426" s="8" t="inlineStr">
        <is>
          <t>QISSwaps</t>
        </is>
      </c>
      <c r="AG2426" t="n">
        <v>0.000413</v>
      </c>
    </row>
    <row r="2427">
      <c r="A2427" t="inlineStr">
        <is>
          <t>QIS</t>
        </is>
      </c>
      <c r="B2427" t="inlineStr">
        <is>
          <t>EURHUF,Put,404.0196500680552,17/07/2025,17/06/2025</t>
        </is>
      </c>
      <c r="C2427" t="inlineStr">
        <is>
          <t>EURHUF,Put,404.0196500680552,17/07/2025,17/06/2025</t>
        </is>
      </c>
      <c r="G2427" s="1" t="n">
        <v>-6706.817269890919</v>
      </c>
      <c r="H2427" s="1" t="n">
        <v>0.0109984912023034</v>
      </c>
      <c r="K2427" s="4" t="n">
        <v>100943867.82</v>
      </c>
      <c r="L2427" s="5" t="n">
        <v>4350001</v>
      </c>
      <c r="M2427" s="6" t="n">
        <v>23.205482</v>
      </c>
      <c r="AB2427" s="8" t="inlineStr">
        <is>
          <t>QISSwaps</t>
        </is>
      </c>
      <c r="AG2427" t="n">
        <v>0.000413</v>
      </c>
    </row>
    <row r="2428">
      <c r="A2428" t="inlineStr">
        <is>
          <t>QIS</t>
        </is>
      </c>
      <c r="B2428" t="inlineStr">
        <is>
          <t>EURHUF,Put,404.5103662732358,22/07/2025,23/06/2025</t>
        </is>
      </c>
      <c r="C2428" t="inlineStr">
        <is>
          <t>EURHUF,Put,404.5103662732358,22/07/2025,23/06/2025</t>
        </is>
      </c>
      <c r="G2428" s="1" t="n">
        <v>-5909.231487462548</v>
      </c>
      <c r="H2428" s="1" t="n">
        <v>0.0124452470399772</v>
      </c>
      <c r="K2428" s="4" t="n">
        <v>100943867.82</v>
      </c>
      <c r="L2428" s="5" t="n">
        <v>4350001</v>
      </c>
      <c r="M2428" s="6" t="n">
        <v>23.205482</v>
      </c>
      <c r="AB2428" s="8" t="inlineStr">
        <is>
          <t>QISSwaps</t>
        </is>
      </c>
      <c r="AG2428" t="n">
        <v>0.000413</v>
      </c>
    </row>
    <row r="2429">
      <c r="A2429" t="inlineStr">
        <is>
          <t>QIS</t>
        </is>
      </c>
      <c r="B2429" t="inlineStr">
        <is>
          <t>EURHUF,Put,404.59568010184114,03/07/2025,03/06/2025</t>
        </is>
      </c>
      <c r="C2429" t="inlineStr">
        <is>
          <t>EURHUF,Put,404.59568010184114,03/07/2025,03/06/2025</t>
        </is>
      </c>
      <c r="G2429" s="1" t="n">
        <v>-6134.596624601824</v>
      </c>
      <c r="H2429" s="1" t="n">
        <v>0.0121945488569751</v>
      </c>
      <c r="K2429" s="4" t="n">
        <v>100943867.82</v>
      </c>
      <c r="L2429" s="5" t="n">
        <v>4350001</v>
      </c>
      <c r="M2429" s="6" t="n">
        <v>23.205482</v>
      </c>
      <c r="AB2429" s="8" t="inlineStr">
        <is>
          <t>QISSwaps</t>
        </is>
      </c>
      <c r="AG2429" t="n">
        <v>0.000413</v>
      </c>
    </row>
    <row r="2430">
      <c r="A2430" t="inlineStr">
        <is>
          <t>QIS</t>
        </is>
      </c>
      <c r="B2430" t="inlineStr">
        <is>
          <t>EURPLN,Call,4.252035897526438,25/07/2025,26/06/2025</t>
        </is>
      </c>
      <c r="C2430" t="inlineStr">
        <is>
          <t>EURPLN,Call,4.252035897526438,25/07/2025,26/06/2025</t>
        </is>
      </c>
      <c r="G2430" s="1" t="n">
        <v>-4518.327984531053</v>
      </c>
      <c r="H2430" s="1" t="n">
        <v>0.0094760019383063</v>
      </c>
      <c r="K2430" s="4" t="n">
        <v>100943867.82</v>
      </c>
      <c r="L2430" s="5" t="n">
        <v>4350001</v>
      </c>
      <c r="M2430" s="6" t="n">
        <v>23.205482</v>
      </c>
      <c r="AB2430" s="8" t="inlineStr">
        <is>
          <t>QISSwaps</t>
        </is>
      </c>
      <c r="AG2430" t="n">
        <v>0.000413</v>
      </c>
    </row>
    <row r="2431">
      <c r="A2431" t="inlineStr">
        <is>
          <t>QIS</t>
        </is>
      </c>
      <c r="B2431" t="inlineStr">
        <is>
          <t>EURPLN,Call,4.253345276485636,28/07/2025,27/06/2025</t>
        </is>
      </c>
      <c r="C2431" t="inlineStr">
        <is>
          <t>EURPLN,Call,4.253345276485636,28/07/2025,27/06/2025</t>
        </is>
      </c>
      <c r="G2431" s="1" t="n">
        <v>-4489.358912008389</v>
      </c>
      <c r="H2431" s="1" t="n">
        <v>0.009471826239562799</v>
      </c>
      <c r="K2431" s="4" t="n">
        <v>100943867.82</v>
      </c>
      <c r="L2431" s="5" t="n">
        <v>4350001</v>
      </c>
      <c r="M2431" s="6" t="n">
        <v>23.205482</v>
      </c>
      <c r="AB2431" s="8" t="inlineStr">
        <is>
          <t>QISSwaps</t>
        </is>
      </c>
      <c r="AG2431" t="n">
        <v>0.000413</v>
      </c>
    </row>
    <row r="2432">
      <c r="A2432" t="inlineStr">
        <is>
          <t>QIS</t>
        </is>
      </c>
      <c r="B2432" t="inlineStr">
        <is>
          <t>EURPLN,Call,4.2536390151083365,29/07/2025,30/06/2025</t>
        </is>
      </c>
      <c r="C2432" t="inlineStr">
        <is>
          <t>EURPLN,Call,4.2536390151083365,29/07/2025,30/06/2025</t>
        </is>
      </c>
      <c r="G2432" s="1" t="n">
        <v>-4281.263632854972</v>
      </c>
      <c r="H2432" s="1" t="n">
        <v>0.0096406257526961</v>
      </c>
      <c r="K2432" s="4" t="n">
        <v>100943867.82</v>
      </c>
      <c r="L2432" s="5" t="n">
        <v>4350001</v>
      </c>
      <c r="M2432" s="6" t="n">
        <v>23.205482</v>
      </c>
      <c r="AB2432" s="8" t="inlineStr">
        <is>
          <t>QISSwaps</t>
        </is>
      </c>
      <c r="AG2432" t="n">
        <v>0.000413</v>
      </c>
    </row>
    <row r="2433">
      <c r="A2433" t="inlineStr">
        <is>
          <t>QIS</t>
        </is>
      </c>
      <c r="B2433" t="inlineStr">
        <is>
          <t>EURPLN,Call,4.258699129849149,30/07/2025,01/07/2025</t>
        </is>
      </c>
      <c r="C2433" t="inlineStr">
        <is>
          <t>EURPLN,Call,4.258699129849149,30/07/2025,01/07/2025</t>
        </is>
      </c>
      <c r="G2433" s="1" t="n">
        <v>-4356.602833639397</v>
      </c>
      <c r="H2433" s="1" t="n">
        <v>0.009029786026275599</v>
      </c>
      <c r="K2433" s="4" t="n">
        <v>100943867.82</v>
      </c>
      <c r="L2433" s="5" t="n">
        <v>4350001</v>
      </c>
      <c r="M2433" s="6" t="n">
        <v>23.205482</v>
      </c>
      <c r="AB2433" s="8" t="inlineStr">
        <is>
          <t>QISSwaps</t>
        </is>
      </c>
      <c r="AG2433" t="n">
        <v>0.000413</v>
      </c>
    </row>
    <row r="2434">
      <c r="A2434" t="inlineStr">
        <is>
          <t>QIS</t>
        </is>
      </c>
      <c r="B2434" t="inlineStr">
        <is>
          <t>EURPLN,Call,4.260547510570017,24/07/2025,25/06/2025</t>
        </is>
      </c>
      <c r="C2434" t="inlineStr">
        <is>
          <t>EURPLN,Call,4.260547510570017,24/07/2025,25/06/2025</t>
        </is>
      </c>
      <c r="G2434" s="1" t="n">
        <v>-4530.368429994372</v>
      </c>
      <c r="H2434" s="1" t="n">
        <v>0.0078497329712061</v>
      </c>
      <c r="K2434" s="4" t="n">
        <v>100943867.82</v>
      </c>
      <c r="L2434" s="5" t="n">
        <v>4350001</v>
      </c>
      <c r="M2434" s="6" t="n">
        <v>23.205482</v>
      </c>
      <c r="AB2434" s="8" t="inlineStr">
        <is>
          <t>QISSwaps</t>
        </is>
      </c>
      <c r="AG2434" t="n">
        <v>0.000413</v>
      </c>
    </row>
    <row r="2435">
      <c r="A2435" t="inlineStr">
        <is>
          <t>QIS</t>
        </is>
      </c>
      <c r="B2435" t="inlineStr">
        <is>
          <t>EURPLN,Call,4.261013623958416,25/07/2025,26/06/2025</t>
        </is>
      </c>
      <c r="C2435" t="inlineStr">
        <is>
          <t>EURPLN,Call,4.261013623958416,25/07/2025,26/06/2025</t>
        </is>
      </c>
      <c r="G2435" s="1" t="n">
        <v>-4499.308294504596</v>
      </c>
      <c r="H2435" s="1" t="n">
        <v>0.0080097963472756</v>
      </c>
      <c r="K2435" s="4" t="n">
        <v>100943867.82</v>
      </c>
      <c r="L2435" s="5" t="n">
        <v>4350001</v>
      </c>
      <c r="M2435" s="6" t="n">
        <v>23.205482</v>
      </c>
      <c r="AB2435" s="8" t="inlineStr">
        <is>
          <t>QISSwaps</t>
        </is>
      </c>
      <c r="AG2435" t="n">
        <v>0.000413</v>
      </c>
    </row>
    <row r="2436">
      <c r="A2436" t="inlineStr">
        <is>
          <t>QIS</t>
        </is>
      </c>
      <c r="B2436" t="inlineStr">
        <is>
          <t>EURPLN,Call,4.261313877516975,11/07/2025,11/06/2025</t>
        </is>
      </c>
      <c r="C2436" t="inlineStr">
        <is>
          <t>EURPLN,Call,4.261313877516975,11/07/2025,11/06/2025</t>
        </is>
      </c>
      <c r="G2436" s="1" t="n">
        <v>-5313.292816195517</v>
      </c>
      <c r="H2436" s="1" t="n">
        <v>0.004911846041296</v>
      </c>
      <c r="K2436" s="4" t="n">
        <v>100943867.82</v>
      </c>
      <c r="L2436" s="5" t="n">
        <v>4350001</v>
      </c>
      <c r="M2436" s="6" t="n">
        <v>23.205482</v>
      </c>
      <c r="AB2436" s="8" t="inlineStr">
        <is>
          <t>QISSwaps</t>
        </is>
      </c>
      <c r="AG2436" t="n">
        <v>0.000413</v>
      </c>
    </row>
    <row r="2437">
      <c r="A2437" t="inlineStr">
        <is>
          <t>QIS</t>
        </is>
      </c>
      <c r="B2437" t="inlineStr">
        <is>
          <t>EURPLN,Call,4.262228967119646,29/07/2025,30/06/2025</t>
        </is>
      </c>
      <c r="C2437" t="inlineStr">
        <is>
          <t>EURPLN,Call,4.262228967119646,29/07/2025,30/06/2025</t>
        </is>
      </c>
      <c r="G2437" s="1" t="n">
        <v>-4264.024394401798</v>
      </c>
      <c r="H2437" s="1" t="n">
        <v>0.0082751057859789</v>
      </c>
      <c r="K2437" s="4" t="n">
        <v>100943867.82</v>
      </c>
      <c r="L2437" s="5" t="n">
        <v>4350001</v>
      </c>
      <c r="M2437" s="6" t="n">
        <v>23.205482</v>
      </c>
      <c r="AB2437" s="8" t="inlineStr">
        <is>
          <t>QISSwaps</t>
        </is>
      </c>
      <c r="AG2437" t="n">
        <v>0.000413</v>
      </c>
    </row>
    <row r="2438">
      <c r="A2438" t="inlineStr">
        <is>
          <t>QIS</t>
        </is>
      </c>
      <c r="B2438" t="inlineStr">
        <is>
          <t>EURPLN,Call,4.262350534994089,28/07/2025,27/06/2025</t>
        </is>
      </c>
      <c r="C2438" t="inlineStr">
        <is>
          <t>EURPLN,Call,4.262350534994089,28/07/2025,27/06/2025</t>
        </is>
      </c>
      <c r="G2438" s="1" t="n">
        <v>-4470.409212607301</v>
      </c>
      <c r="H2438" s="1" t="n">
        <v>0.0080360096635286</v>
      </c>
      <c r="K2438" s="4" t="n">
        <v>100943867.82</v>
      </c>
      <c r="L2438" s="5" t="n">
        <v>4350001</v>
      </c>
      <c r="M2438" s="6" t="n">
        <v>23.205482</v>
      </c>
      <c r="AB2438" s="8" t="inlineStr">
        <is>
          <t>QISSwaps</t>
        </is>
      </c>
      <c r="AG2438" t="n">
        <v>0.000413</v>
      </c>
    </row>
    <row r="2439">
      <c r="A2439" t="inlineStr">
        <is>
          <t>QIS</t>
        </is>
      </c>
      <c r="B2439" t="inlineStr">
        <is>
          <t>EURPLN,Call,4.265083506844528,23/07/2025,24/06/2025</t>
        </is>
      </c>
      <c r="C2439" t="inlineStr">
        <is>
          <t>EURPLN,Call,4.265083506844528,23/07/2025,24/06/2025</t>
        </is>
      </c>
      <c r="G2439" s="1" t="n">
        <v>-4587.824612842487</v>
      </c>
      <c r="H2439" s="1" t="n">
        <v>0.0068300458480145</v>
      </c>
      <c r="K2439" s="4" t="n">
        <v>100943867.82</v>
      </c>
      <c r="L2439" s="5" t="n">
        <v>4350001</v>
      </c>
      <c r="M2439" s="6" t="n">
        <v>23.205482</v>
      </c>
      <c r="AB2439" s="8" t="inlineStr">
        <is>
          <t>QISSwaps</t>
        </is>
      </c>
      <c r="AG2439" t="n">
        <v>0.000413</v>
      </c>
    </row>
    <row r="2440">
      <c r="A2440" t="inlineStr">
        <is>
          <t>QIS</t>
        </is>
      </c>
      <c r="B2440" t="inlineStr">
        <is>
          <t>EURPLN,Call,4.2674629549628165,30/07/2025,01/07/2025</t>
        </is>
      </c>
      <c r="C2440" t="inlineStr">
        <is>
          <t>EURPLN,Call,4.2674629549628165,30/07/2025,01/07/2025</t>
        </is>
      </c>
      <c r="G2440" s="1" t="n">
        <v>-4338.727434952453</v>
      </c>
      <c r="H2440" s="1" t="n">
        <v>0.0077461680147749</v>
      </c>
      <c r="K2440" s="4" t="n">
        <v>100943867.82</v>
      </c>
      <c r="L2440" s="5" t="n">
        <v>4350001</v>
      </c>
      <c r="M2440" s="6" t="n">
        <v>23.205482</v>
      </c>
      <c r="AB2440" s="8" t="inlineStr">
        <is>
          <t>QISSwaps</t>
        </is>
      </c>
      <c r="AG2440" t="n">
        <v>0.000413</v>
      </c>
    </row>
    <row r="2441">
      <c r="A2441" t="inlineStr">
        <is>
          <t>QIS</t>
        </is>
      </c>
      <c r="B2441" t="inlineStr">
        <is>
          <t>EURPLN,Call,4.269571375682715,24/07/2025,25/06/2025</t>
        </is>
      </c>
      <c r="C2441" t="inlineStr">
        <is>
          <t>EURPLN,Call,4.269571375682715,24/07/2025,25/06/2025</t>
        </is>
      </c>
      <c r="G2441" s="1" t="n">
        <v>-4511.23853241382</v>
      </c>
      <c r="H2441" s="1" t="n">
        <v>0.0065798177235316</v>
      </c>
      <c r="K2441" s="4" t="n">
        <v>100943867.82</v>
      </c>
      <c r="L2441" s="5" t="n">
        <v>4350001</v>
      </c>
      <c r="M2441" s="6" t="n">
        <v>23.205482</v>
      </c>
      <c r="AB2441" s="8" t="inlineStr">
        <is>
          <t>QISSwaps</t>
        </is>
      </c>
      <c r="AG2441" t="n">
        <v>0.000413</v>
      </c>
    </row>
    <row r="2442">
      <c r="A2442" t="inlineStr">
        <is>
          <t>QIS</t>
        </is>
      </c>
      <c r="B2442" t="inlineStr">
        <is>
          <t>EURPLN,Call,4.269991350390392,25/07/2025,26/06/2025</t>
        </is>
      </c>
      <c r="C2442" t="inlineStr">
        <is>
          <t>EURPLN,Call,4.269991350390392,25/07/2025,26/06/2025</t>
        </is>
      </c>
      <c r="G2442" s="1" t="n">
        <v>-4480.408445941993</v>
      </c>
      <c r="H2442" s="1" t="n">
        <v>0.0067541448543028</v>
      </c>
      <c r="K2442" s="4" t="n">
        <v>100943867.82</v>
      </c>
      <c r="L2442" s="5" t="n">
        <v>4350001</v>
      </c>
      <c r="M2442" s="6" t="n">
        <v>23.205482</v>
      </c>
      <c r="AB2442" s="8" t="inlineStr">
        <is>
          <t>QISSwaps</t>
        </is>
      </c>
      <c r="AG2442" t="n">
        <v>0.000413</v>
      </c>
    </row>
    <row r="2443">
      <c r="A2443" t="inlineStr">
        <is>
          <t>QIS</t>
        </is>
      </c>
      <c r="B2443" t="inlineStr">
        <is>
          <t>EURPLN,Call,4.270818919130955,29/07/2025,30/06/2025</t>
        </is>
      </c>
      <c r="C2443" t="inlineStr">
        <is>
          <t>EURPLN,Call,4.270818919130955,29/07/2025,30/06/2025</t>
        </is>
      </c>
      <c r="G2443" s="1" t="n">
        <v>-4246.889071798427</v>
      </c>
      <c r="H2443" s="1" t="n">
        <v>0.0070902235684587</v>
      </c>
      <c r="K2443" s="4" t="n">
        <v>100943867.82</v>
      </c>
      <c r="L2443" s="5" t="n">
        <v>4350001</v>
      </c>
      <c r="M2443" s="6" t="n">
        <v>23.205482</v>
      </c>
      <c r="AB2443" s="8" t="inlineStr">
        <is>
          <t>QISSwaps</t>
        </is>
      </c>
      <c r="AG2443" t="n">
        <v>0.000413</v>
      </c>
    </row>
    <row r="2444">
      <c r="A2444" t="inlineStr">
        <is>
          <t>QIS</t>
        </is>
      </c>
      <c r="B2444" t="inlineStr">
        <is>
          <t>EURPLN,Call,4.271355793502542,28/07/2025,27/06/2025</t>
        </is>
      </c>
      <c r="C2444" t="inlineStr">
        <is>
          <t>EURPLN,Call,4.271355793502542,28/07/2025,27/06/2025</t>
        </is>
      </c>
      <c r="G2444" s="1" t="n">
        <v>-4451.579241226982</v>
      </c>
      <c r="H2444" s="1" t="n">
        <v>0.0068035688591887</v>
      </c>
      <c r="K2444" s="4" t="n">
        <v>100943867.82</v>
      </c>
      <c r="L2444" s="5" t="n">
        <v>4350001</v>
      </c>
      <c r="M2444" s="6" t="n">
        <v>23.205482</v>
      </c>
      <c r="AB2444" s="8" t="inlineStr">
        <is>
          <t>QISSwaps</t>
        </is>
      </c>
      <c r="AG2444" t="n">
        <v>0.000413</v>
      </c>
    </row>
    <row r="2445">
      <c r="A2445" t="inlineStr">
        <is>
          <t>QIS</t>
        </is>
      </c>
      <c r="B2445" t="inlineStr">
        <is>
          <t>EURPLN,Call,4.271814754537244,11/07/2025,11/06/2025</t>
        </is>
      </c>
      <c r="C2445" t="inlineStr">
        <is>
          <t>EURPLN,Call,4.271814754537244,11/07/2025,11/06/2025</t>
        </is>
      </c>
      <c r="G2445" s="1" t="n">
        <v>-5287.202893488607</v>
      </c>
      <c r="H2445" s="1" t="n">
        <v>0.0035623821834567</v>
      </c>
      <c r="K2445" s="4" t="n">
        <v>100943867.82</v>
      </c>
      <c r="L2445" s="5" t="n">
        <v>4350001</v>
      </c>
      <c r="M2445" s="6" t="n">
        <v>23.205482</v>
      </c>
      <c r="AB2445" s="8" t="inlineStr">
        <is>
          <t>QISSwaps</t>
        </is>
      </c>
      <c r="AG2445" t="n">
        <v>0.000413</v>
      </c>
    </row>
    <row r="2446">
      <c r="A2446" t="inlineStr">
        <is>
          <t>QIS</t>
        </is>
      </c>
      <c r="B2446" t="inlineStr">
        <is>
          <t>EURPLN,Call,4.274109920788949,23/07/2025,24/06/2025</t>
        </is>
      </c>
      <c r="C2446" t="inlineStr">
        <is>
          <t>EURPLN,Call,4.274109920788949,23/07/2025,24/06/2025</t>
        </is>
      </c>
      <c r="G2446" s="1" t="n">
        <v>-4568.467190303052</v>
      </c>
      <c r="H2446" s="1" t="n">
        <v>0.0056828108325823</v>
      </c>
      <c r="K2446" s="4" t="n">
        <v>100943867.82</v>
      </c>
      <c r="L2446" s="5" t="n">
        <v>4350001</v>
      </c>
      <c r="M2446" s="6" t="n">
        <v>23.205482</v>
      </c>
      <c r="AB2446" s="8" t="inlineStr">
        <is>
          <t>QISSwaps</t>
        </is>
      </c>
      <c r="AG2446" t="n">
        <v>0.000413</v>
      </c>
    </row>
    <row r="2447">
      <c r="A2447" t="inlineStr">
        <is>
          <t>QIS</t>
        </is>
      </c>
      <c r="B2447" t="inlineStr">
        <is>
          <t>EURPLN,Call,4.274119985814341,10/07/2025,10/06/2025</t>
        </is>
      </c>
      <c r="C2447" t="inlineStr">
        <is>
          <t>EURPLN,Call,4.274119985814341,10/07/2025,10/06/2025</t>
        </is>
      </c>
      <c r="G2447" s="1" t="n">
        <v>-5576.394679586976</v>
      </c>
      <c r="H2447" s="1" t="n">
        <v>0.0029868983112563</v>
      </c>
      <c r="K2447" s="4" t="n">
        <v>100943867.82</v>
      </c>
      <c r="L2447" s="5" t="n">
        <v>4350001</v>
      </c>
      <c r="M2447" s="6" t="n">
        <v>23.205482</v>
      </c>
      <c r="AB2447" s="8" t="inlineStr">
        <is>
          <t>QISSwaps</t>
        </is>
      </c>
      <c r="AG2447" t="n">
        <v>0.000413</v>
      </c>
    </row>
    <row r="2448">
      <c r="A2448" t="inlineStr">
        <is>
          <t>QIS</t>
        </is>
      </c>
      <c r="B2448" t="inlineStr">
        <is>
          <t>EURPLN,Call,4.276226780076484,30/07/2025,01/07/2025</t>
        </is>
      </c>
      <c r="C2448" t="inlineStr">
        <is>
          <t>EURPLN,Call,4.276226780076484,30/07/2025,01/07/2025</t>
        </is>
      </c>
      <c r="G2448" s="1" t="n">
        <v>-4320.961826713308</v>
      </c>
      <c r="H2448" s="1" t="n">
        <v>0.0066426697619814</v>
      </c>
      <c r="K2448" s="4" t="n">
        <v>100943867.82</v>
      </c>
      <c r="L2448" s="5" t="n">
        <v>4350001</v>
      </c>
      <c r="M2448" s="6" t="n">
        <v>23.205482</v>
      </c>
      <c r="AB2448" s="8" t="inlineStr">
        <is>
          <t>QISSwaps</t>
        </is>
      </c>
      <c r="AG2448" t="n">
        <v>0.000413</v>
      </c>
    </row>
    <row r="2449">
      <c r="A2449" t="inlineStr">
        <is>
          <t>QIS</t>
        </is>
      </c>
      <c r="B2449" t="inlineStr">
        <is>
          <t>EURPLN,Call,4.278590048742286,31/07/2025,02/07/2025</t>
        </is>
      </c>
      <c r="C2449" t="inlineStr">
        <is>
          <t>EURPLN,Call,4.278590048742286,31/07/2025,02/07/2025</t>
        </is>
      </c>
      <c r="G2449" s="1" t="n">
        <v>-4460.213924194491</v>
      </c>
      <c r="H2449" s="1" t="n">
        <v>0.006682745925402</v>
      </c>
      <c r="K2449" s="4" t="n">
        <v>100943867.82</v>
      </c>
      <c r="L2449" s="5" t="n">
        <v>4350001</v>
      </c>
      <c r="M2449" s="6" t="n">
        <v>23.205482</v>
      </c>
      <c r="AB2449" s="8" t="inlineStr">
        <is>
          <t>QISSwaps</t>
        </is>
      </c>
      <c r="AG2449" t="n">
        <v>0.000413</v>
      </c>
    </row>
    <row r="2450">
      <c r="A2450" t="inlineStr">
        <is>
          <t>QIS</t>
        </is>
      </c>
      <c r="B2450" t="inlineStr">
        <is>
          <t>EURPLN,Call,4.278595240795413,24/07/2025,25/06/2025</t>
        </is>
      </c>
      <c r="C2450" t="inlineStr">
        <is>
          <t>EURPLN,Call,4.278595240795413,24/07/2025,25/06/2025</t>
        </is>
      </c>
      <c r="G2450" s="1" t="n">
        <v>-4492.229546138197</v>
      </c>
      <c r="H2450" s="1" t="n">
        <v>0.0055139460994839</v>
      </c>
      <c r="K2450" s="4" t="n">
        <v>100943867.82</v>
      </c>
      <c r="L2450" s="5" t="n">
        <v>4350001</v>
      </c>
      <c r="M2450" s="6" t="n">
        <v>23.205482</v>
      </c>
      <c r="AB2450" s="8" t="inlineStr">
        <is>
          <t>QISSwaps</t>
        </is>
      </c>
      <c r="AG2450" t="n">
        <v>0.000413</v>
      </c>
    </row>
    <row r="2451">
      <c r="A2451" t="inlineStr">
        <is>
          <t>QIS</t>
        </is>
      </c>
      <c r="B2451" t="inlineStr">
        <is>
          <t>EURPLN,Call,4.278741646557594,09/07/2025,09/06/2025</t>
        </is>
      </c>
      <c r="C2451" t="inlineStr">
        <is>
          <t>EURPLN,Call,4.278741646557594,09/07/2025,09/06/2025</t>
        </is>
      </c>
      <c r="G2451" s="1" t="n">
        <v>-5314.661390228205</v>
      </c>
      <c r="H2451" s="1" t="n">
        <v>0.0021432390178768</v>
      </c>
      <c r="K2451" s="4" t="n">
        <v>100943867.82</v>
      </c>
      <c r="L2451" s="5" t="n">
        <v>4350001</v>
      </c>
      <c r="M2451" s="6" t="n">
        <v>23.205482</v>
      </c>
      <c r="AB2451" s="8" t="inlineStr">
        <is>
          <t>QISSwaps</t>
        </is>
      </c>
      <c r="AG2451" t="n">
        <v>0.000413</v>
      </c>
    </row>
    <row r="2452">
      <c r="A2452" t="inlineStr">
        <is>
          <t>QIS</t>
        </is>
      </c>
      <c r="B2452" t="inlineStr">
        <is>
          <t>EURPLN,Call,4.27896907682237,25/07/2025,26/06/2025</t>
        </is>
      </c>
      <c r="C2452" t="inlineStr">
        <is>
          <t>EURPLN,Call,4.27896907682237,25/07/2025,26/06/2025</t>
        </is>
      </c>
      <c r="G2452" s="1" t="n">
        <v>-4461.627434139184</v>
      </c>
      <c r="H2452" s="1" t="n">
        <v>0.0056946376994883</v>
      </c>
      <c r="K2452" s="4" t="n">
        <v>100943867.82</v>
      </c>
      <c r="L2452" s="5" t="n">
        <v>4350001</v>
      </c>
      <c r="M2452" s="6" t="n">
        <v>23.205482</v>
      </c>
      <c r="AB2452" s="8" t="inlineStr">
        <is>
          <t>QISSwaps</t>
        </is>
      </c>
      <c r="AG2452" t="n">
        <v>0.000413</v>
      </c>
    </row>
    <row r="2453">
      <c r="A2453" t="inlineStr">
        <is>
          <t>QIS</t>
        </is>
      </c>
      <c r="B2453" t="inlineStr">
        <is>
          <t>EURPLN,Call,4.279408871142264,29/07/2025,30/06/2025</t>
        </is>
      </c>
      <c r="C2453" t="inlineStr">
        <is>
          <t>EURPLN,Call,4.279408871142264,29/07/2025,30/06/2025</t>
        </is>
      </c>
      <c r="G2453" s="1" t="n">
        <v>-4229.856831531898</v>
      </c>
      <c r="H2453" s="1" t="n">
        <v>0.0060756784073388</v>
      </c>
      <c r="K2453" s="4" t="n">
        <v>100943867.82</v>
      </c>
      <c r="L2453" s="5" t="n">
        <v>4350001</v>
      </c>
      <c r="M2453" s="6" t="n">
        <v>23.205482</v>
      </c>
      <c r="AB2453" s="8" t="inlineStr">
        <is>
          <t>QISSwaps</t>
        </is>
      </c>
      <c r="AG2453" t="n">
        <v>0.000413</v>
      </c>
    </row>
    <row r="2454">
      <c r="A2454" t="inlineStr">
        <is>
          <t>QIS</t>
        </is>
      </c>
      <c r="B2454" t="inlineStr">
        <is>
          <t>EURPLN,Call,4.280076696279211,21/07/2025,20/06/2025</t>
        </is>
      </c>
      <c r="C2454" t="inlineStr">
        <is>
          <t>EURPLN,Call,4.280076696279211,21/07/2025,20/06/2025</t>
        </is>
      </c>
      <c r="G2454" s="1" t="n">
        <v>-4818.990484485844</v>
      </c>
      <c r="H2454" s="1" t="n">
        <v>0.0045324690321679</v>
      </c>
      <c r="K2454" s="4" t="n">
        <v>100943867.82</v>
      </c>
      <c r="L2454" s="5" t="n">
        <v>4350001</v>
      </c>
      <c r="M2454" s="6" t="n">
        <v>23.205482</v>
      </c>
      <c r="AB2454" s="8" t="inlineStr">
        <is>
          <t>QISSwaps</t>
        </is>
      </c>
      <c r="AG2454" t="n">
        <v>0.000413</v>
      </c>
    </row>
    <row r="2455">
      <c r="A2455" t="inlineStr">
        <is>
          <t>QIS</t>
        </is>
      </c>
      <c r="B2455" t="inlineStr">
        <is>
          <t>EURPLN,Call,4.280361052010996,28/07/2025,27/06/2025</t>
        </is>
      </c>
      <c r="C2455" t="inlineStr">
        <is>
          <t>EURPLN,Call,4.280361052010996,28/07/2025,27/06/2025</t>
        </is>
      </c>
      <c r="G2455" s="1" t="n">
        <v>-4432.867991366511</v>
      </c>
      <c r="H2455" s="1" t="n">
        <v>0.0057614734326385</v>
      </c>
      <c r="K2455" s="4" t="n">
        <v>100943867.82</v>
      </c>
      <c r="L2455" s="5" t="n">
        <v>4350001</v>
      </c>
      <c r="M2455" s="6" t="n">
        <v>23.205482</v>
      </c>
      <c r="AB2455" s="8" t="inlineStr">
        <is>
          <t>QISSwaps</t>
        </is>
      </c>
      <c r="AG2455" t="n">
        <v>0.000413</v>
      </c>
    </row>
    <row r="2456">
      <c r="A2456" t="inlineStr">
        <is>
          <t>QIS</t>
        </is>
      </c>
      <c r="B2456" t="inlineStr">
        <is>
          <t>EURPLN,Call,4.2823156315575135,11/07/2025,11/06/2025</t>
        </is>
      </c>
      <c r="C2456" t="inlineStr">
        <is>
          <t>EURPLN,Call,4.2823156315575135,11/07/2025,11/06/2025</t>
        </is>
      </c>
      <c r="G2456" s="1" t="n">
        <v>-5261.304664518098</v>
      </c>
      <c r="H2456" s="1" t="n">
        <v>0.0025797905220462</v>
      </c>
      <c r="K2456" s="4" t="n">
        <v>100943867.82</v>
      </c>
      <c r="L2456" s="5" t="n">
        <v>4350001</v>
      </c>
      <c r="M2456" s="6" t="n">
        <v>23.205482</v>
      </c>
      <c r="AB2456" s="8" t="inlineStr">
        <is>
          <t>QISSwaps</t>
        </is>
      </c>
      <c r="AG2456" t="n">
        <v>0.000413</v>
      </c>
    </row>
    <row r="2457">
      <c r="A2457" t="inlineStr">
        <is>
          <t>QIS</t>
        </is>
      </c>
      <c r="B2457" t="inlineStr">
        <is>
          <t>EURPLN,Call,4.282695536841532,14/07/2025,12/06/2025</t>
        </is>
      </c>
      <c r="C2457" t="inlineStr">
        <is>
          <t>EURPLN,Call,4.282695536841532,14/07/2025,12/06/2025</t>
        </is>
      </c>
      <c r="G2457" s="1" t="n">
        <v>-5648.708793642101</v>
      </c>
      <c r="H2457" s="1" t="n">
        <v>0.0028434736279628</v>
      </c>
      <c r="K2457" s="4" t="n">
        <v>100943867.82</v>
      </c>
      <c r="L2457" s="5" t="n">
        <v>4350001</v>
      </c>
      <c r="M2457" s="6" t="n">
        <v>23.205482</v>
      </c>
      <c r="AB2457" s="8" t="inlineStr">
        <is>
          <t>QISSwaps</t>
        </is>
      </c>
      <c r="AG2457" t="n">
        <v>0.000413</v>
      </c>
    </row>
    <row r="2458">
      <c r="A2458" t="inlineStr">
        <is>
          <t>QIS</t>
        </is>
      </c>
      <c r="B2458" t="inlineStr">
        <is>
          <t>EURPLN,Call,4.2831363347333715,23/07/2025,24/06/2025</t>
        </is>
      </c>
      <c r="C2458" t="inlineStr">
        <is>
          <t>EURPLN,Call,4.2831363347333715,23/07/2025,24/06/2025</t>
        </is>
      </c>
      <c r="G2458" s="1" t="n">
        <v>-4549.232022053366</v>
      </c>
      <c r="H2458" s="1" t="n">
        <v>0.0047361995946528</v>
      </c>
      <c r="K2458" s="4" t="n">
        <v>100943867.82</v>
      </c>
      <c r="L2458" s="5" t="n">
        <v>4350001</v>
      </c>
      <c r="M2458" s="6" t="n">
        <v>23.205482</v>
      </c>
      <c r="AB2458" s="8" t="inlineStr">
        <is>
          <t>QISSwaps</t>
        </is>
      </c>
      <c r="AG2458" t="n">
        <v>0.000413</v>
      </c>
    </row>
    <row r="2459">
      <c r="A2459" t="inlineStr">
        <is>
          <t>QIS</t>
        </is>
      </c>
      <c r="B2459" t="inlineStr">
        <is>
          <t>EURPLN,Call,4.283865797972043,16/07/2025,16/06/2025</t>
        </is>
      </c>
      <c r="C2459" t="inlineStr">
        <is>
          <t>EURPLN,Call,4.283865797972043,16/07/2025,16/06/2025</t>
        </is>
      </c>
      <c r="G2459" s="1" t="n">
        <v>-5380.630900679619</v>
      </c>
      <c r="H2459" s="1" t="n">
        <v>0.0032988571967093</v>
      </c>
      <c r="K2459" s="4" t="n">
        <v>100943867.82</v>
      </c>
      <c r="L2459" s="5" t="n">
        <v>4350001</v>
      </c>
      <c r="M2459" s="6" t="n">
        <v>23.205482</v>
      </c>
      <c r="AB2459" s="8" t="inlineStr">
        <is>
          <t>QISSwaps</t>
        </is>
      </c>
      <c r="AG2459" t="n">
        <v>0.000413</v>
      </c>
    </row>
    <row r="2460">
      <c r="A2460" t="inlineStr">
        <is>
          <t>QIS</t>
        </is>
      </c>
      <c r="B2460" t="inlineStr">
        <is>
          <t>EURPLN,Call,4.283917112314997,15/07/2025,13/06/2025</t>
        </is>
      </c>
      <c r="C2460" t="inlineStr">
        <is>
          <t>EURPLN,Call,4.283917112314997,15/07/2025,13/06/2025</t>
        </is>
      </c>
      <c r="G2460" s="1" t="n">
        <v>-5202.866095065687</v>
      </c>
      <c r="H2460" s="1" t="n">
        <v>0.0030253614353596</v>
      </c>
      <c r="K2460" s="4" t="n">
        <v>100943867.82</v>
      </c>
      <c r="L2460" s="5" t="n">
        <v>4350001</v>
      </c>
      <c r="M2460" s="6" t="n">
        <v>23.205482</v>
      </c>
      <c r="AB2460" s="8" t="inlineStr">
        <is>
          <t>QISSwaps</t>
        </is>
      </c>
      <c r="AG2460" t="n">
        <v>0.000413</v>
      </c>
    </row>
    <row r="2461">
      <c r="A2461" t="inlineStr">
        <is>
          <t>QIS</t>
        </is>
      </c>
      <c r="B2461" t="inlineStr">
        <is>
          <t>EURPLN,Call,4.284990605190151,30/07/2025,01/07/2025</t>
        </is>
      </c>
      <c r="C2461" t="inlineStr">
        <is>
          <t>EURPLN,Call,4.284990605190151,30/07/2025,01/07/2025</t>
        </is>
      </c>
      <c r="G2461" s="1" t="n">
        <v>-4303.305111650731</v>
      </c>
      <c r="H2461" s="1" t="n">
        <v>0.005701177860148</v>
      </c>
      <c r="K2461" s="4" t="n">
        <v>100943867.82</v>
      </c>
      <c r="L2461" s="5" t="n">
        <v>4350001</v>
      </c>
      <c r="M2461" s="6" t="n">
        <v>23.205482</v>
      </c>
      <c r="AB2461" s="8" t="inlineStr">
        <is>
          <t>QISSwaps</t>
        </is>
      </c>
      <c r="AG2461" t="n">
        <v>0.000413</v>
      </c>
    </row>
    <row r="2462">
      <c r="A2462" t="inlineStr">
        <is>
          <t>QIS</t>
        </is>
      </c>
      <c r="B2462" t="inlineStr">
        <is>
          <t>EURPLN,Call,4.285173594803444,10/07/2025,10/06/2025</t>
        </is>
      </c>
      <c r="C2462" t="inlineStr">
        <is>
          <t>EURPLN,Call,4.285173594803444,10/07/2025,10/06/2025</t>
        </is>
      </c>
      <c r="G2462" s="1" t="n">
        <v>-5547.663154154484</v>
      </c>
      <c r="H2462" s="1" t="n">
        <v>0.0020628677905293</v>
      </c>
      <c r="K2462" s="4" t="n">
        <v>100943867.82</v>
      </c>
      <c r="L2462" s="5" t="n">
        <v>4350001</v>
      </c>
      <c r="M2462" s="6" t="n">
        <v>23.205482</v>
      </c>
      <c r="AB2462" s="8" t="inlineStr">
        <is>
          <t>QISSwaps</t>
        </is>
      </c>
      <c r="AG2462" t="n">
        <v>0.000413</v>
      </c>
    </row>
    <row r="2463">
      <c r="A2463" t="inlineStr">
        <is>
          <t>QIS</t>
        </is>
      </c>
      <c r="B2463" t="inlineStr">
        <is>
          <t>EURPLN,Call,4.28761910590811,24/07/2025,25/06/2025</t>
        </is>
      </c>
      <c r="C2463" t="inlineStr">
        <is>
          <t>EURPLN,Call,4.28761910590811,24/07/2025,25/06/2025</t>
        </is>
      </c>
      <c r="G2463" s="1" t="n">
        <v>-4473.340454343668</v>
      </c>
      <c r="H2463" s="1" t="n">
        <v>0.0046288926190483</v>
      </c>
      <c r="K2463" s="4" t="n">
        <v>100943867.82</v>
      </c>
      <c r="L2463" s="5" t="n">
        <v>4350001</v>
      </c>
      <c r="M2463" s="6" t="n">
        <v>23.205482</v>
      </c>
      <c r="AB2463" s="8" t="inlineStr">
        <is>
          <t>QISSwaps</t>
        </is>
      </c>
      <c r="AG2463" t="n">
        <v>0.000413</v>
      </c>
    </row>
    <row r="2464">
      <c r="A2464" t="inlineStr">
        <is>
          <t>QIS</t>
        </is>
      </c>
      <c r="B2464" t="inlineStr">
        <is>
          <t>EURPLN,Call,4.287657495261187,31/07/2025,02/07/2025</t>
        </is>
      </c>
      <c r="C2464" t="inlineStr">
        <is>
          <t>EURPLN,Call,4.287657495261187,31/07/2025,02/07/2025</t>
        </is>
      </c>
      <c r="G2464" s="1" t="n">
        <v>-4441.369141218345</v>
      </c>
      <c r="H2464" s="1" t="n">
        <v>0.0057327824095222</v>
      </c>
      <c r="K2464" s="4" t="n">
        <v>100943867.82</v>
      </c>
      <c r="L2464" s="5" t="n">
        <v>4350001</v>
      </c>
      <c r="M2464" s="6" t="n">
        <v>23.205482</v>
      </c>
      <c r="AB2464" s="8" t="inlineStr">
        <is>
          <t>QISSwaps</t>
        </is>
      </c>
      <c r="AG2464" t="n">
        <v>0.000413</v>
      </c>
    </row>
    <row r="2465">
      <c r="A2465" t="inlineStr">
        <is>
          <t>QIS</t>
        </is>
      </c>
      <c r="B2465" t="inlineStr">
        <is>
          <t>EURPLN,Call,4.287946803254347,25/07/2025,26/06/2025</t>
        </is>
      </c>
      <c r="C2465" t="inlineStr">
        <is>
          <t>EURPLN,Call,4.287946803254347,25/07/2025,26/06/2025</t>
        </is>
      </c>
      <c r="G2465" s="1" t="n">
        <v>-4442.964264898881</v>
      </c>
      <c r="H2465" s="1" t="n">
        <v>0.0048092628372879</v>
      </c>
      <c r="K2465" s="4" t="n">
        <v>100943867.82</v>
      </c>
      <c r="L2465" s="5" t="n">
        <v>4350001</v>
      </c>
      <c r="M2465" s="6" t="n">
        <v>23.205482</v>
      </c>
      <c r="AB2465" s="8" t="inlineStr">
        <is>
          <t>QISSwaps</t>
        </is>
      </c>
      <c r="AG2465" t="n">
        <v>0.000413</v>
      </c>
    </row>
    <row r="2466">
      <c r="A2466" t="inlineStr">
        <is>
          <t>QIS</t>
        </is>
      </c>
      <c r="B2466" t="inlineStr">
        <is>
          <t>EURPLN,Call,4.28799386240523,18/07/2025,18/06/2025</t>
        </is>
      </c>
      <c r="C2466" t="inlineStr">
        <is>
          <t>EURPLN,Call,4.28799386240523,18/07/2025,18/06/2025</t>
        </is>
      </c>
      <c r="G2466" s="1" t="n">
        <v>-5357.018711756683</v>
      </c>
      <c r="H2466" s="1" t="n">
        <v>0.0035699268025503</v>
      </c>
      <c r="K2466" s="4" t="n">
        <v>100943867.82</v>
      </c>
      <c r="L2466" s="5" t="n">
        <v>4350001</v>
      </c>
      <c r="M2466" s="6" t="n">
        <v>23.205482</v>
      </c>
      <c r="AB2466" s="8" t="inlineStr">
        <is>
          <t>QISSwaps</t>
        </is>
      </c>
      <c r="AG2466" t="n">
        <v>0.000413</v>
      </c>
    </row>
    <row r="2467">
      <c r="A2467" t="inlineStr">
        <is>
          <t>QIS</t>
        </is>
      </c>
      <c r="B2467" t="inlineStr">
        <is>
          <t>EURPLN,Call,4.287998823153573,29/07/2025,30/06/2025</t>
        </is>
      </c>
      <c r="C2467" t="inlineStr">
        <is>
          <t>EURPLN,Call,4.287998823153573,29/07/2025,30/06/2025</t>
        </is>
      </c>
      <c r="G2467" s="1" t="n">
        <v>-4212.926848429584</v>
      </c>
      <c r="H2467" s="1" t="n">
        <v>0.0052132915942239</v>
      </c>
      <c r="K2467" s="4" t="n">
        <v>100943867.82</v>
      </c>
      <c r="L2467" s="5" t="n">
        <v>4350001</v>
      </c>
      <c r="M2467" s="6" t="n">
        <v>23.205482</v>
      </c>
      <c r="AB2467" s="8" t="inlineStr">
        <is>
          <t>QISSwaps</t>
        </is>
      </c>
      <c r="AG2467" t="n">
        <v>0.000413</v>
      </c>
    </row>
    <row r="2468">
      <c r="A2468" t="inlineStr">
        <is>
          <t>QIS</t>
        </is>
      </c>
      <c r="B2468" t="inlineStr">
        <is>
          <t>EURPLN,Call,4.288234779281816,17/07/2025,17/06/2025</t>
        </is>
      </c>
      <c r="C2468" t="inlineStr">
        <is>
          <t>EURPLN,Call,4.288234779281816,17/07/2025,17/06/2025</t>
        </is>
      </c>
      <c r="G2468" s="1" t="n">
        <v>-5354.144690208911</v>
      </c>
      <c r="H2468" s="1" t="n">
        <v>0.0032955093763861</v>
      </c>
      <c r="K2468" s="4" t="n">
        <v>100943867.82</v>
      </c>
      <c r="L2468" s="5" t="n">
        <v>4350001</v>
      </c>
      <c r="M2468" s="6" t="n">
        <v>23.205482</v>
      </c>
      <c r="AB2468" s="8" t="inlineStr">
        <is>
          <t>QISSwaps</t>
        </is>
      </c>
      <c r="AG2468" t="n">
        <v>0.000413</v>
      </c>
    </row>
    <row r="2469">
      <c r="A2469" t="inlineStr">
        <is>
          <t>QIS</t>
        </is>
      </c>
      <c r="B2469" t="inlineStr">
        <is>
          <t>EURPLN,Call,4.289239661587927,09/07/2025,09/06/2025</t>
        </is>
      </c>
      <c r="C2469" t="inlineStr">
        <is>
          <t>EURPLN,Call,4.289239661587927,09/07/2025,09/06/2025</t>
        </is>
      </c>
      <c r="G2469" s="1" t="n">
        <v>-5288.677709329775</v>
      </c>
      <c r="H2469" s="1" t="n">
        <v>0.0014491845645177</v>
      </c>
      <c r="K2469" s="4" t="n">
        <v>100943867.82</v>
      </c>
      <c r="L2469" s="5" t="n">
        <v>4350001</v>
      </c>
      <c r="M2469" s="6" t="n">
        <v>23.205482</v>
      </c>
      <c r="AB2469" s="8" t="inlineStr">
        <is>
          <t>QISSwaps</t>
        </is>
      </c>
      <c r="AG2469" t="n">
        <v>0.000413</v>
      </c>
    </row>
    <row r="2470">
      <c r="A2470" t="inlineStr">
        <is>
          <t>QIS</t>
        </is>
      </c>
      <c r="B2470" t="inlineStr">
        <is>
          <t>EURPLN,Call,4.2893663105194495,28/07/2025,27/06/2025</t>
        </is>
      </c>
      <c r="C2470" t="inlineStr">
        <is>
          <t>EURPLN,Call,4.2893663105194495,28/07/2025,27/06/2025</t>
        </is>
      </c>
      <c r="G2470" s="1" t="n">
        <v>-4414.274467079326</v>
      </c>
      <c r="H2470" s="1" t="n">
        <v>0.0048875506245006</v>
      </c>
      <c r="K2470" s="4" t="n">
        <v>100943867.82</v>
      </c>
      <c r="L2470" s="5" t="n">
        <v>4350001</v>
      </c>
      <c r="M2470" s="6" t="n">
        <v>23.205482</v>
      </c>
      <c r="AB2470" s="8" t="inlineStr">
        <is>
          <t>QISSwaps</t>
        </is>
      </c>
      <c r="AG2470" t="n">
        <v>0.000413</v>
      </c>
    </row>
    <row r="2471">
      <c r="A2471" t="inlineStr">
        <is>
          <t>QIS</t>
        </is>
      </c>
      <c r="B2471" t="inlineStr">
        <is>
          <t>EURPLN,Call,4.289512455488699,22/07/2025,23/06/2025</t>
        </is>
      </c>
      <c r="C2471" t="inlineStr">
        <is>
          <t>EURPLN,Call,4.289512455488699,22/07/2025,23/06/2025</t>
        </is>
      </c>
      <c r="G2471" s="1" t="n">
        <v>-4757.791693786329</v>
      </c>
      <c r="H2471" s="1" t="n">
        <v>0.0039360011580418</v>
      </c>
      <c r="K2471" s="4" t="n">
        <v>100943867.82</v>
      </c>
      <c r="L2471" s="5" t="n">
        <v>4350001</v>
      </c>
      <c r="M2471" s="6" t="n">
        <v>23.205482</v>
      </c>
      <c r="AB2471" s="8" t="inlineStr">
        <is>
          <t>QISSwaps</t>
        </is>
      </c>
      <c r="AG2471" t="n">
        <v>0.000413</v>
      </c>
    </row>
    <row r="2472">
      <c r="A2472" t="inlineStr">
        <is>
          <t>QIS</t>
        </is>
      </c>
      <c r="B2472" t="inlineStr">
        <is>
          <t>EURPLN,Call,4.289646783122478,21/07/2025,20/06/2025</t>
        </is>
      </c>
      <c r="C2472" t="inlineStr">
        <is>
          <t>EURPLN,Call,4.289646783122478,21/07/2025,20/06/2025</t>
        </is>
      </c>
      <c r="G2472" s="1" t="n">
        <v>-4797.512392896148</v>
      </c>
      <c r="H2472" s="1" t="n">
        <v>0.0036851802343514</v>
      </c>
      <c r="K2472" s="4" t="n">
        <v>100943867.82</v>
      </c>
      <c r="L2472" s="5" t="n">
        <v>4350001</v>
      </c>
      <c r="M2472" s="6" t="n">
        <v>23.205482</v>
      </c>
      <c r="AB2472" s="8" t="inlineStr">
        <is>
          <t>QISSwaps</t>
        </is>
      </c>
      <c r="AG2472" t="n">
        <v>0.000413</v>
      </c>
    </row>
    <row r="2473">
      <c r="A2473" t="inlineStr">
        <is>
          <t>QIS</t>
        </is>
      </c>
      <c r="B2473" t="inlineStr">
        <is>
          <t>EURPLN,Call,4.290968349076836,02/07/2025,03/06/2025</t>
        </is>
      </c>
      <c r="C2473" t="inlineStr">
        <is>
          <t>EURPLN,Call,4.290968349076836,02/07/2025,03/06/2025</t>
        </is>
      </c>
      <c r="G2473" s="1" t="n">
        <v>-5364.675389465892</v>
      </c>
      <c r="K2473" s="4" t="n">
        <v>100943867.82</v>
      </c>
      <c r="L2473" s="5" t="n">
        <v>4350001</v>
      </c>
      <c r="M2473" s="6" t="n">
        <v>23.205482</v>
      </c>
      <c r="AB2473" s="8" t="inlineStr">
        <is>
          <t>QISSwaps</t>
        </is>
      </c>
      <c r="AG2473" t="n">
        <v>0.000413</v>
      </c>
    </row>
    <row r="2474">
      <c r="A2474" t="inlineStr">
        <is>
          <t>QIS</t>
        </is>
      </c>
      <c r="B2474" t="inlineStr">
        <is>
          <t>EURPLN,Call,4.291253611389232,03/07/2025,04/06/2025</t>
        </is>
      </c>
      <c r="C2474" t="inlineStr">
        <is>
          <t>EURPLN,Call,4.291253611389232,03/07/2025,04/06/2025</t>
        </is>
      </c>
      <c r="G2474" s="1" t="n">
        <v>-5442.54245844952</v>
      </c>
      <c r="H2474" s="1" t="n">
        <v>0.0001921910474865</v>
      </c>
      <c r="K2474" s="4" t="n">
        <v>100943867.82</v>
      </c>
      <c r="L2474" s="5" t="n">
        <v>4350001</v>
      </c>
      <c r="M2474" s="6" t="n">
        <v>23.205482</v>
      </c>
      <c r="AB2474" s="8" t="inlineStr">
        <is>
          <t>QISSwaps</t>
        </is>
      </c>
      <c r="AG2474" t="n">
        <v>0.000413</v>
      </c>
    </row>
    <row r="2475">
      <c r="A2475" t="inlineStr">
        <is>
          <t>QIS</t>
        </is>
      </c>
      <c r="B2475" t="inlineStr">
        <is>
          <t>EURPLN,Call,4.292162748677793,23/07/2025,24/06/2025</t>
        </is>
      </c>
      <c r="C2475" t="inlineStr">
        <is>
          <t>EURPLN,Call,4.292162748677793,23/07/2025,24/06/2025</t>
        </is>
      </c>
      <c r="G2475" s="1" t="n">
        <v>-4530.118080772942</v>
      </c>
      <c r="H2475" s="1" t="n">
        <v>0.0039569404989945</v>
      </c>
      <c r="K2475" s="4" t="n">
        <v>100943867.82</v>
      </c>
      <c r="L2475" s="5" t="n">
        <v>4350001</v>
      </c>
      <c r="M2475" s="6" t="n">
        <v>23.205482</v>
      </c>
      <c r="AB2475" s="8" t="inlineStr">
        <is>
          <t>QISSwaps</t>
        </is>
      </c>
      <c r="AG2475" t="n">
        <v>0.000413</v>
      </c>
    </row>
    <row r="2476">
      <c r="A2476" t="inlineStr">
        <is>
          <t>QIS</t>
        </is>
      </c>
      <c r="B2476" t="inlineStr">
        <is>
          <t>EURPLN,Call,4.292604922345497,07/07/2025,05/06/2025</t>
        </is>
      </c>
      <c r="C2476" t="inlineStr">
        <is>
          <t>EURPLN,Call,4.292604922345497,07/07/2025,05/06/2025</t>
        </is>
      </c>
      <c r="G2476" s="1" t="n">
        <v>-5941.001646433949</v>
      </c>
      <c r="H2476" s="1" t="n">
        <v>0.0007067663353897</v>
      </c>
      <c r="K2476" s="4" t="n">
        <v>100943867.82</v>
      </c>
      <c r="L2476" s="5" t="n">
        <v>4350001</v>
      </c>
      <c r="M2476" s="6" t="n">
        <v>23.205482</v>
      </c>
      <c r="AB2476" s="8" t="inlineStr">
        <is>
          <t>QISSwaps</t>
        </is>
      </c>
      <c r="AG2476" t="n">
        <v>0.000413</v>
      </c>
    </row>
    <row r="2477">
      <c r="A2477" t="inlineStr">
        <is>
          <t>QIS</t>
        </is>
      </c>
      <c r="B2477" t="inlineStr">
        <is>
          <t>EURPLN,Call,4.292816508577783,11/07/2025,11/06/2025</t>
        </is>
      </c>
      <c r="C2477" t="inlineStr">
        <is>
          <t>EURPLN,Call,4.292816508577783,11/07/2025,11/06/2025</t>
        </is>
      </c>
      <c r="G2477" s="1" t="n">
        <v>-5235.596255932695</v>
      </c>
      <c r="H2477" s="1" t="n">
        <v>0.001866450096076</v>
      </c>
      <c r="K2477" s="4" t="n">
        <v>100943867.82</v>
      </c>
      <c r="L2477" s="5" t="n">
        <v>4350001</v>
      </c>
      <c r="M2477" s="6" t="n">
        <v>23.205482</v>
      </c>
      <c r="AB2477" s="8" t="inlineStr">
        <is>
          <t>QISSwaps</t>
        </is>
      </c>
      <c r="AG2477" t="n">
        <v>0.000413</v>
      </c>
    </row>
    <row r="2478">
      <c r="A2478" t="inlineStr">
        <is>
          <t>QIS</t>
        </is>
      </c>
      <c r="B2478" t="inlineStr">
        <is>
          <t>EURPLN,Call,4.293754430303817,30/07/2025,01/07/2025</t>
        </is>
      </c>
      <c r="C2478" t="inlineStr">
        <is>
          <t>EURPLN,Call,4.293754430303817,30/07/2025,01/07/2025</t>
        </is>
      </c>
      <c r="G2478" s="1" t="n">
        <v>-4285.756401641131</v>
      </c>
      <c r="H2478" s="1" t="n">
        <v>0.0049023568174789</v>
      </c>
      <c r="K2478" s="4" t="n">
        <v>100943867.82</v>
      </c>
      <c r="L2478" s="5" t="n">
        <v>4350001</v>
      </c>
      <c r="M2478" s="6" t="n">
        <v>23.205482</v>
      </c>
      <c r="AB2478" s="8" t="inlineStr">
        <is>
          <t>QISSwaps</t>
        </is>
      </c>
      <c r="AG2478" t="n">
        <v>0.000413</v>
      </c>
    </row>
    <row r="2479">
      <c r="A2479" t="inlineStr">
        <is>
          <t>QIS</t>
        </is>
      </c>
      <c r="B2479" t="inlineStr">
        <is>
          <t>EURPLN,Call,4.294042555596701,14/07/2025,12/06/2025</t>
        </is>
      </c>
      <c r="C2479" t="inlineStr">
        <is>
          <t>EURPLN,Call,4.294042555596701,14/07/2025,12/06/2025</t>
        </is>
      </c>
      <c r="G2479" s="1" t="n">
        <v>-5618.894781850308</v>
      </c>
      <c r="H2479" s="1" t="n">
        <v>0.0020571753380644</v>
      </c>
      <c r="K2479" s="4" t="n">
        <v>100943867.82</v>
      </c>
      <c r="L2479" s="5" t="n">
        <v>4350001</v>
      </c>
      <c r="M2479" s="6" t="n">
        <v>23.205482</v>
      </c>
      <c r="AB2479" s="8" t="inlineStr">
        <is>
          <t>QISSwaps</t>
        </is>
      </c>
      <c r="AG2479" t="n">
        <v>0.000413</v>
      </c>
    </row>
    <row r="2480">
      <c r="A2480" t="inlineStr">
        <is>
          <t>QIS</t>
        </is>
      </c>
      <c r="B2480" t="inlineStr">
        <is>
          <t>EURPLN,Call,4.294420038201781,15/07/2025,13/06/2025</t>
        </is>
      </c>
      <c r="C2480" t="inlineStr">
        <is>
          <t>EURPLN,Call,4.294420038201781,15/07/2025,13/06/2025</t>
        </is>
      </c>
      <c r="G2480" s="1" t="n">
        <v>-5177.447764728004</v>
      </c>
      <c r="H2480" s="1" t="n">
        <v>0.0022882019249828</v>
      </c>
      <c r="K2480" s="4" t="n">
        <v>100943867.82</v>
      </c>
      <c r="L2480" s="5" t="n">
        <v>4350001</v>
      </c>
      <c r="M2480" s="6" t="n">
        <v>23.205482</v>
      </c>
      <c r="AB2480" s="8" t="inlineStr">
        <is>
          <t>QISSwaps</t>
        </is>
      </c>
      <c r="AG2480" t="n">
        <v>0.000413</v>
      </c>
    </row>
    <row r="2481">
      <c r="A2481" t="inlineStr">
        <is>
          <t>QIS</t>
        </is>
      </c>
      <c r="B2481" t="inlineStr">
        <is>
          <t>EURPLN,Call,4.294651964108144,16/07/2025,16/06/2025</t>
        </is>
      </c>
      <c r="C2481" t="inlineStr">
        <is>
          <t>EURPLN,Call,4.294651964108144,16/07/2025,16/06/2025</t>
        </is>
      </c>
      <c r="G2481" s="1" t="n">
        <v>-5353.637561468275</v>
      </c>
      <c r="H2481" s="1" t="n">
        <v>0.002520776017374</v>
      </c>
      <c r="K2481" s="4" t="n">
        <v>100943867.82</v>
      </c>
      <c r="L2481" s="5" t="n">
        <v>4350001</v>
      </c>
      <c r="M2481" s="6" t="n">
        <v>23.205482</v>
      </c>
      <c r="AB2481" s="8" t="inlineStr">
        <is>
          <t>QISSwaps</t>
        </is>
      </c>
      <c r="AG2481" t="n">
        <v>0.000413</v>
      </c>
    </row>
    <row r="2482">
      <c r="A2482" t="inlineStr">
        <is>
          <t>QIS</t>
        </is>
      </c>
      <c r="B2482" t="inlineStr">
        <is>
          <t>EURPLN,Call,4.296227203792548,10/07/2025,10/06/2025</t>
        </is>
      </c>
      <c r="C2482" t="inlineStr">
        <is>
          <t>EURPLN,Call,4.296227203792548,10/07/2025,10/06/2025</t>
        </is>
      </c>
      <c r="G2482" s="1" t="n">
        <v>-5519.153110247096</v>
      </c>
      <c r="H2482" s="1" t="n">
        <v>0.0014190445128998</v>
      </c>
      <c r="K2482" s="4" t="n">
        <v>100943867.82</v>
      </c>
      <c r="L2482" s="5" t="n">
        <v>4350001</v>
      </c>
      <c r="M2482" s="6" t="n">
        <v>23.205482</v>
      </c>
      <c r="AB2482" s="8" t="inlineStr">
        <is>
          <t>QISSwaps</t>
        </is>
      </c>
      <c r="AG2482" t="n">
        <v>0.000413</v>
      </c>
    </row>
    <row r="2483">
      <c r="A2483" t="inlineStr">
        <is>
          <t>QIS</t>
        </is>
      </c>
      <c r="B2483" t="inlineStr">
        <is>
          <t>EURPLN,Call,4.296588775164882,29/07/2025,30/06/2025</t>
        </is>
      </c>
      <c r="C2483" t="inlineStr">
        <is>
          <t>EURPLN,Call,4.296588775164882,29/07/2025,30/06/2025</t>
        </is>
      </c>
      <c r="G2483" s="1" t="n">
        <v>-4196.098305559234</v>
      </c>
      <c r="H2483" s="1" t="n">
        <v>0.0044809448013666</v>
      </c>
      <c r="K2483" s="4" t="n">
        <v>100943867.82</v>
      </c>
      <c r="L2483" s="5" t="n">
        <v>4350001</v>
      </c>
      <c r="M2483" s="6" t="n">
        <v>23.205482</v>
      </c>
      <c r="AB2483" s="8" t="inlineStr">
        <is>
          <t>QISSwaps</t>
        </is>
      </c>
      <c r="AG2483" t="n">
        <v>0.000413</v>
      </c>
    </row>
    <row r="2484">
      <c r="A2484" t="inlineStr">
        <is>
          <t>QIS</t>
        </is>
      </c>
      <c r="B2484" t="inlineStr">
        <is>
          <t>EURPLN,Call,4.296642971020808,24/07/2025,25/06/2025</t>
        </is>
      </c>
      <c r="C2484" t="inlineStr">
        <is>
          <t>EURPLN,Call,4.296642971020808,24/07/2025,25/06/2025</t>
        </is>
      </c>
      <c r="G2484" s="1" t="n">
        <v>-4454.570250872889</v>
      </c>
      <c r="H2484" s="1" t="n">
        <v>0.0038944973828793</v>
      </c>
      <c r="K2484" s="4" t="n">
        <v>100943867.82</v>
      </c>
      <c r="L2484" s="5" t="n">
        <v>4350001</v>
      </c>
      <c r="M2484" s="6" t="n">
        <v>23.205482</v>
      </c>
      <c r="AB2484" s="8" t="inlineStr">
        <is>
          <t>QISSwaps</t>
        </is>
      </c>
      <c r="AG2484" t="n">
        <v>0.000413</v>
      </c>
    </row>
    <row r="2485">
      <c r="A2485" t="inlineStr">
        <is>
          <t>QIS</t>
        </is>
      </c>
      <c r="B2485" t="inlineStr">
        <is>
          <t>EURPLN,Call,4.296724941780087,31/07/2025,02/07/2025</t>
        </is>
      </c>
      <c r="C2485" t="inlineStr">
        <is>
          <t>EURPLN,Call,4.296724941780087,31/07/2025,02/07/2025</t>
        </is>
      </c>
      <c r="G2485" s="1" t="n">
        <v>-4422.643537641423</v>
      </c>
      <c r="H2485" s="1" t="n">
        <v>0.0049263079611963</v>
      </c>
      <c r="K2485" s="4" t="n">
        <v>100943867.82</v>
      </c>
      <c r="L2485" s="5" t="n">
        <v>4350001</v>
      </c>
      <c r="M2485" s="6" t="n">
        <v>23.205482</v>
      </c>
      <c r="AB2485" s="8" t="inlineStr">
        <is>
          <t>QISSwaps</t>
        </is>
      </c>
      <c r="AG2485" t="n">
        <v>0.000413</v>
      </c>
    </row>
    <row r="2486">
      <c r="A2486" t="inlineStr">
        <is>
          <t>QIS</t>
        </is>
      </c>
      <c r="B2486" t="inlineStr">
        <is>
          <t>EURPLN,Call,4.296924529686325,25/07/2025,26/06/2025</t>
        </is>
      </c>
      <c r="C2486" t="inlineStr">
        <is>
          <t>EURPLN,Call,4.296924529686325,25/07/2025,26/06/2025</t>
        </is>
      </c>
      <c r="G2486" s="1" t="n">
        <v>-4424.417954399011</v>
      </c>
      <c r="H2486" s="1" t="n">
        <v>0.0040699408501518</v>
      </c>
      <c r="K2486" s="4" t="n">
        <v>100943867.82</v>
      </c>
      <c r="L2486" s="5" t="n">
        <v>4350001</v>
      </c>
      <c r="M2486" s="6" t="n">
        <v>23.205482</v>
      </c>
      <c r="AB2486" s="8" t="inlineStr">
        <is>
          <t>QISSwaps</t>
        </is>
      </c>
      <c r="AG2486" t="n">
        <v>0.000413</v>
      </c>
    </row>
    <row r="2487">
      <c r="A2487" t="inlineStr">
        <is>
          <t>QIS</t>
        </is>
      </c>
      <c r="B2487" t="inlineStr">
        <is>
          <t>EURPLN,Call,4.298126626593602,08/07/2025,06/06/2025</t>
        </is>
      </c>
      <c r="C2487" t="inlineStr">
        <is>
          <t>EURPLN,Call,4.298126626593602,08/07/2025,06/06/2025</t>
        </is>
      </c>
      <c r="G2487" s="1" t="n">
        <v>-5710.367997916089</v>
      </c>
      <c r="H2487" s="1" t="n">
        <v>0.0007715678449703</v>
      </c>
      <c r="K2487" s="4" t="n">
        <v>100943867.82</v>
      </c>
      <c r="L2487" s="5" t="n">
        <v>4350001</v>
      </c>
      <c r="M2487" s="6" t="n">
        <v>23.205482</v>
      </c>
      <c r="AB2487" s="8" t="inlineStr">
        <is>
          <t>QISSwaps</t>
        </is>
      </c>
      <c r="AG2487" t="n">
        <v>0.000413</v>
      </c>
    </row>
    <row r="2488">
      <c r="A2488" t="inlineStr">
        <is>
          <t>QIS</t>
        </is>
      </c>
      <c r="B2488" t="inlineStr">
        <is>
          <t>EURPLN,Call,4.2983715690279025,28/07/2025,27/06/2025</t>
        </is>
      </c>
      <c r="C2488" t="inlineStr">
        <is>
          <t>EURPLN,Call,4.2983715690279025,28/07/2025,27/06/2025</t>
        </is>
      </c>
      <c r="G2488" s="1" t="n">
        <v>-4395.797682840662</v>
      </c>
      <c r="H2488" s="1" t="n">
        <v>0.0041545462310958</v>
      </c>
      <c r="K2488" s="4" t="n">
        <v>100943867.82</v>
      </c>
      <c r="L2488" s="5" t="n">
        <v>4350001</v>
      </c>
      <c r="M2488" s="6" t="n">
        <v>23.205482</v>
      </c>
      <c r="AB2488" s="8" t="inlineStr">
        <is>
          <t>QISSwaps</t>
        </is>
      </c>
      <c r="AG2488" t="n">
        <v>0.000413</v>
      </c>
    </row>
    <row r="2489">
      <c r="A2489" t="inlineStr">
        <is>
          <t>QIS</t>
        </is>
      </c>
      <c r="B2489" t="inlineStr">
        <is>
          <t>EURPLN,Call,4.298710410852749,18/07/2025,18/06/2025</t>
        </is>
      </c>
      <c r="C2489" t="inlineStr">
        <is>
          <t>EURPLN,Call,4.298710410852749,18/07/2025,18/06/2025</t>
        </is>
      </c>
      <c r="G2489" s="1" t="n">
        <v>-5330.342250221305</v>
      </c>
      <c r="H2489" s="1" t="n">
        <v>0.0028069685577198</v>
      </c>
      <c r="K2489" s="4" t="n">
        <v>100943867.82</v>
      </c>
      <c r="L2489" s="5" t="n">
        <v>4350001</v>
      </c>
      <c r="M2489" s="6" t="n">
        <v>23.205482</v>
      </c>
      <c r="AB2489" s="8" t="inlineStr">
        <is>
          <t>QISSwaps</t>
        </is>
      </c>
      <c r="AG2489" t="n">
        <v>0.000413</v>
      </c>
    </row>
    <row r="2490">
      <c r="A2490" t="inlineStr">
        <is>
          <t>QIS</t>
        </is>
      </c>
      <c r="B2490" t="inlineStr">
        <is>
          <t>EURPLN,Call,4.298993931059906,22/07/2025,23/06/2025</t>
        </is>
      </c>
      <c r="C2490" t="inlineStr">
        <is>
          <t>EURPLN,Call,4.298993931059906,22/07/2025,23/06/2025</t>
        </is>
      </c>
      <c r="G2490" s="1" t="n">
        <v>-4736.828119434898</v>
      </c>
      <c r="H2490" s="1" t="n">
        <v>0.0032399411800197</v>
      </c>
      <c r="K2490" s="4" t="n">
        <v>100943867.82</v>
      </c>
      <c r="L2490" s="5" t="n">
        <v>4350001</v>
      </c>
      <c r="M2490" s="6" t="n">
        <v>23.205482</v>
      </c>
      <c r="AB2490" s="8" t="inlineStr">
        <is>
          <t>QISSwaps</t>
        </is>
      </c>
      <c r="AG2490" t="n">
        <v>0.000413</v>
      </c>
    </row>
    <row r="2491">
      <c r="A2491" t="inlineStr">
        <is>
          <t>QIS</t>
        </is>
      </c>
      <c r="B2491" t="inlineStr">
        <is>
          <t>EURPLN,Call,4.299034646974217,17/07/2025,17/06/2025</t>
        </is>
      </c>
      <c r="C2491" t="inlineStr">
        <is>
          <t>EURPLN,Call,4.299034646974217,17/07/2025,17/06/2025</t>
        </is>
      </c>
      <c r="G2491" s="1" t="n">
        <v>-5327.277531726982</v>
      </c>
      <c r="H2491" s="1" t="n">
        <v>0.0025554454384048</v>
      </c>
      <c r="K2491" s="4" t="n">
        <v>100943867.82</v>
      </c>
      <c r="L2491" s="5" t="n">
        <v>4350001</v>
      </c>
      <c r="M2491" s="6" t="n">
        <v>23.205482</v>
      </c>
      <c r="AB2491" s="8" t="inlineStr">
        <is>
          <t>QISSwaps</t>
        </is>
      </c>
      <c r="AG2491" t="n">
        <v>0.000413</v>
      </c>
    </row>
    <row r="2492">
      <c r="A2492" t="inlineStr">
        <is>
          <t>QIS</t>
        </is>
      </c>
      <c r="B2492" t="inlineStr">
        <is>
          <t>EURPLN,Call,4.299216869965745,21/07/2025,20/06/2025</t>
        </is>
      </c>
      <c r="C2492" t="inlineStr">
        <is>
          <t>EURPLN,Call,4.299216869965745,21/07/2025,20/06/2025</t>
        </is>
      </c>
      <c r="G2492" s="1" t="n">
        <v>-4776.177572754277</v>
      </c>
      <c r="H2492" s="1" t="n">
        <v>0.0030023085167892</v>
      </c>
      <c r="K2492" s="4" t="n">
        <v>100943867.82</v>
      </c>
      <c r="L2492" s="5" t="n">
        <v>4350001</v>
      </c>
      <c r="M2492" s="6" t="n">
        <v>23.205482</v>
      </c>
      <c r="AB2492" s="8" t="inlineStr">
        <is>
          <t>QISSwaps</t>
        </is>
      </c>
      <c r="AG2492" t="n">
        <v>0.000413</v>
      </c>
    </row>
    <row r="2493">
      <c r="A2493" t="inlineStr">
        <is>
          <t>QIS</t>
        </is>
      </c>
      <c r="B2493" t="inlineStr">
        <is>
          <t>EURPLN,Call,4.299737676618259,09/07/2025,09/06/2025</t>
        </is>
      </c>
      <c r="C2493" t="inlineStr">
        <is>
          <t>EURPLN,Call,4.299737676618259,09/07/2025,09/06/2025</t>
        </is>
      </c>
      <c r="G2493" s="1" t="n">
        <v>-5262.884117193477</v>
      </c>
      <c r="H2493" s="1" t="n">
        <v>0.0009721920736115</v>
      </c>
      <c r="K2493" s="4" t="n">
        <v>100943867.82</v>
      </c>
      <c r="L2493" s="5" t="n">
        <v>4350001</v>
      </c>
      <c r="M2493" s="6" t="n">
        <v>23.205482</v>
      </c>
      <c r="AB2493" s="8" t="inlineStr">
        <is>
          <t>QISSwaps</t>
        </is>
      </c>
      <c r="AG2493" t="n">
        <v>0.000413</v>
      </c>
    </row>
    <row r="2494">
      <c r="A2494" t="inlineStr">
        <is>
          <t>QIS</t>
        </is>
      </c>
      <c r="B2494" t="inlineStr">
        <is>
          <t>EURPLN,Call,4.301189162622215,23/07/2025,24/06/2025</t>
        </is>
      </c>
      <c r="C2494" t="inlineStr">
        <is>
          <t>EURPLN,Call,4.301189162622215,23/07/2025,24/06/2025</t>
        </is>
      </c>
      <c r="G2494" s="1" t="n">
        <v>-4511.12434990961</v>
      </c>
      <c r="H2494" s="1" t="n">
        <v>0.0033142457398478</v>
      </c>
      <c r="K2494" s="4" t="n">
        <v>100943867.82</v>
      </c>
      <c r="L2494" s="5" t="n">
        <v>4350001</v>
      </c>
      <c r="M2494" s="6" t="n">
        <v>23.205482</v>
      </c>
      <c r="AB2494" s="8" t="inlineStr">
        <is>
          <t>QISSwaps</t>
        </is>
      </c>
      <c r="AG2494" t="n">
        <v>0.000413</v>
      </c>
    </row>
    <row r="2495">
      <c r="A2495" t="inlineStr">
        <is>
          <t>QIS</t>
        </is>
      </c>
      <c r="B2495" t="inlineStr">
        <is>
          <t>EURPLN,Call,4.301845113849414,02/07/2025,03/06/2025</t>
        </is>
      </c>
      <c r="C2495" t="inlineStr">
        <is>
          <t>EURPLN,Call,4.301845113849414,02/07/2025,03/06/2025</t>
        </is>
      </c>
      <c r="G2495" s="1" t="n">
        <v>-5337.58164507307</v>
      </c>
      <c r="K2495" s="4" t="n">
        <v>100943867.82</v>
      </c>
      <c r="L2495" s="5" t="n">
        <v>4350001</v>
      </c>
      <c r="M2495" s="6" t="n">
        <v>23.205482</v>
      </c>
      <c r="AB2495" s="8" t="inlineStr">
        <is>
          <t>QISSwaps</t>
        </is>
      </c>
      <c r="AG2495" t="n">
        <v>0.000413</v>
      </c>
    </row>
    <row r="2496">
      <c r="A2496" t="inlineStr">
        <is>
          <t>QIS</t>
        </is>
      </c>
      <c r="B2496" t="inlineStr">
        <is>
          <t>EURPLN,Call,4.302108677728831,03/07/2025,04/06/2025</t>
        </is>
      </c>
      <c r="C2496" t="inlineStr">
        <is>
          <t>EURPLN,Call,4.302108677728831,03/07/2025,04/06/2025</t>
        </is>
      </c>
      <c r="G2496" s="1" t="n">
        <v>-5415.111898371642</v>
      </c>
      <c r="H2496" s="1" t="n">
        <v>4.268455370685753e-05</v>
      </c>
      <c r="K2496" s="4" t="n">
        <v>100943867.82</v>
      </c>
      <c r="L2496" s="5" t="n">
        <v>4350001</v>
      </c>
      <c r="M2496" s="6" t="n">
        <v>23.205482</v>
      </c>
      <c r="AB2496" s="8" t="inlineStr">
        <is>
          <t>QISSwaps</t>
        </is>
      </c>
      <c r="AG2496" t="n">
        <v>0.000413</v>
      </c>
    </row>
    <row r="2497">
      <c r="A2497" t="inlineStr">
        <is>
          <t>QIS</t>
        </is>
      </c>
      <c r="B2497" t="inlineStr">
        <is>
          <t>EURPLN,Call,4.302518255417485,30/07/2025,01/07/2025</t>
        </is>
      </c>
      <c r="C2497" t="inlineStr">
        <is>
          <t>EURPLN,Call,4.302518255417485,30/07/2025,01/07/2025</t>
        </is>
      </c>
      <c r="G2497" s="1" t="n">
        <v>-4268.314817596773</v>
      </c>
      <c r="H2497" s="1" t="n">
        <v>0.0042237976423057</v>
      </c>
      <c r="K2497" s="4" t="n">
        <v>100943867.82</v>
      </c>
      <c r="L2497" s="5" t="n">
        <v>4350001</v>
      </c>
      <c r="M2497" s="6" t="n">
        <v>23.205482</v>
      </c>
      <c r="AB2497" s="8" t="inlineStr">
        <is>
          <t>QISSwaps</t>
        </is>
      </c>
      <c r="AG2497" t="n">
        <v>0.000413</v>
      </c>
    </row>
    <row r="2498">
      <c r="A2498" t="inlineStr">
        <is>
          <t>QIS</t>
        </is>
      </c>
      <c r="B2498" t="inlineStr">
        <is>
          <t>EURPLN,Call,4.303317385598052,11/07/2025,11/06/2025</t>
        </is>
      </c>
      <c r="C2498" t="inlineStr">
        <is>
          <t>EURPLN,Call,4.303317385598052,11/07/2025,11/06/2025</t>
        </is>
      </c>
      <c r="G2498" s="1" t="n">
        <v>-5210.075817209774</v>
      </c>
      <c r="H2498" s="1" t="n">
        <v>0.0013471507562044</v>
      </c>
      <c r="K2498" s="4" t="n">
        <v>100943867.82</v>
      </c>
      <c r="L2498" s="5" t="n">
        <v>4350001</v>
      </c>
      <c r="M2498" s="6" t="n">
        <v>23.205482</v>
      </c>
      <c r="AB2498" s="8" t="inlineStr">
        <is>
          <t>QISSwaps</t>
        </is>
      </c>
      <c r="AG2498" t="n">
        <v>0.000413</v>
      </c>
    </row>
    <row r="2499">
      <c r="A2499" t="inlineStr">
        <is>
          <t>QIS</t>
        </is>
      </c>
      <c r="B2499" t="inlineStr">
        <is>
          <t>EURPLN,Call,4.304502471488032,07/07/2025,05/06/2025</t>
        </is>
      </c>
      <c r="C2499" t="inlineStr">
        <is>
          <t>EURPLN,Call,4.304502471488032,07/07/2025,05/06/2025</t>
        </is>
      </c>
      <c r="G2499" s="1" t="n">
        <v>-5908.205440184647</v>
      </c>
      <c r="H2499" s="1" t="n">
        <v>0.0003529193350175</v>
      </c>
      <c r="K2499" s="4" t="n">
        <v>100943867.82</v>
      </c>
      <c r="L2499" s="5" t="n">
        <v>4350001</v>
      </c>
      <c r="M2499" s="6" t="n">
        <v>23.205482</v>
      </c>
      <c r="AB2499" s="8" t="inlineStr">
        <is>
          <t>QISSwaps</t>
        </is>
      </c>
      <c r="AG2499" t="n">
        <v>0.000413</v>
      </c>
    </row>
    <row r="2500">
      <c r="A2500" t="inlineStr">
        <is>
          <t>QIS</t>
        </is>
      </c>
      <c r="B2500" t="inlineStr">
        <is>
          <t>EURPLN,Call,4.304922964088565,15/07/2025,13/06/2025</t>
        </is>
      </c>
      <c r="C2500" t="inlineStr">
        <is>
          <t>EURPLN,Call,4.304922964088565,15/07/2025,13/06/2025</t>
        </is>
      </c>
      <c r="G2500" s="1" t="n">
        <v>-5152.215250287475</v>
      </c>
      <c r="H2500" s="1" t="n">
        <v>0.001730336464928</v>
      </c>
      <c r="K2500" s="4" t="n">
        <v>100943867.82</v>
      </c>
      <c r="L2500" s="5" t="n">
        <v>4350001</v>
      </c>
      <c r="M2500" s="6" t="n">
        <v>23.205482</v>
      </c>
      <c r="AB2500" s="8" t="inlineStr">
        <is>
          <t>QISSwaps</t>
        </is>
      </c>
      <c r="AG2500" t="n">
        <v>0.000413</v>
      </c>
    </row>
    <row r="2501">
      <c r="A2501" t="inlineStr">
        <is>
          <t>QIS</t>
        </is>
      </c>
      <c r="B2501" t="inlineStr">
        <is>
          <t>EURPLN,Call,4.305178727176191,29/07/2025,30/06/2025</t>
        </is>
      </c>
      <c r="C2501" t="inlineStr">
        <is>
          <t>EURPLN,Call,4.305178727176191,29/07/2025,30/06/2025</t>
        </is>
      </c>
      <c r="G2501" s="1" t="n">
        <v>-4179.37039413041</v>
      </c>
      <c r="H2501" s="1" t="n">
        <v>0.0038596708351315</v>
      </c>
      <c r="K2501" s="4" t="n">
        <v>100943867.82</v>
      </c>
      <c r="L2501" s="5" t="n">
        <v>4350001</v>
      </c>
      <c r="M2501" s="6" t="n">
        <v>23.205482</v>
      </c>
      <c r="AB2501" s="8" t="inlineStr">
        <is>
          <t>QISSwaps</t>
        </is>
      </c>
      <c r="AG2501" t="n">
        <v>0.000413</v>
      </c>
    </row>
    <row r="2502">
      <c r="A2502" t="inlineStr">
        <is>
          <t>QIS</t>
        </is>
      </c>
      <c r="B2502" t="inlineStr">
        <is>
          <t>EURPLN,Call,4.305389574351871,14/07/2025,12/06/2025</t>
        </is>
      </c>
      <c r="C2502" t="inlineStr">
        <is>
          <t>EURPLN,Call,4.305389574351871,14/07/2025,12/06/2025</t>
        </is>
      </c>
      <c r="G2502" s="1" t="n">
        <v>-5589.316187188878</v>
      </c>
      <c r="H2502" s="1" t="n">
        <v>0.0014867863019686</v>
      </c>
      <c r="K2502" s="4" t="n">
        <v>100943867.82</v>
      </c>
      <c r="L2502" s="5" t="n">
        <v>4350001</v>
      </c>
      <c r="M2502" s="6" t="n">
        <v>23.205482</v>
      </c>
      <c r="AB2502" s="8" t="inlineStr">
        <is>
          <t>QISSwaps</t>
        </is>
      </c>
      <c r="AG2502" t="n">
        <v>0.000413</v>
      </c>
    </row>
    <row r="2503">
      <c r="A2503" t="inlineStr">
        <is>
          <t>QIS</t>
        </is>
      </c>
      <c r="B2503" t="inlineStr">
        <is>
          <t>EURPLN,Call,4.305438130244246,16/07/2025,16/06/2025</t>
        </is>
      </c>
      <c r="C2503" t="inlineStr">
        <is>
          <t>EURPLN,Call,4.305438130244246,16/07/2025,16/06/2025</t>
        </is>
      </c>
      <c r="G2503" s="1" t="n">
        <v>-5326.84684259883</v>
      </c>
      <c r="H2503" s="1" t="n">
        <v>0.0019267624832195</v>
      </c>
      <c r="K2503" s="4" t="n">
        <v>100943867.82</v>
      </c>
      <c r="L2503" s="5" t="n">
        <v>4350001</v>
      </c>
      <c r="M2503" s="6" t="n">
        <v>23.205482</v>
      </c>
      <c r="AB2503" s="8" t="inlineStr">
        <is>
          <t>QISSwaps</t>
        </is>
      </c>
      <c r="AG2503" t="n">
        <v>0.000413</v>
      </c>
    </row>
    <row r="2504">
      <c r="A2504" t="inlineStr">
        <is>
          <t>QIS</t>
        </is>
      </c>
      <c r="B2504" t="inlineStr">
        <is>
          <t>EURPLN,Call,4.305666836133506,24/07/2025,25/06/2025</t>
        </is>
      </c>
      <c r="C2504" t="inlineStr">
        <is>
          <t>EURPLN,Call,4.305666836133506,24/07/2025,25/06/2025</t>
        </is>
      </c>
      <c r="G2504" s="1" t="n">
        <v>-4435.917940101074</v>
      </c>
      <c r="H2504" s="1" t="n">
        <v>0.0032836330856909</v>
      </c>
      <c r="K2504" s="4" t="n">
        <v>100943867.82</v>
      </c>
      <c r="L2504" s="5" t="n">
        <v>4350001</v>
      </c>
      <c r="M2504" s="6" t="n">
        <v>23.205482</v>
      </c>
      <c r="AB2504" s="8" t="inlineStr">
        <is>
          <t>QISSwaps</t>
        </is>
      </c>
      <c r="AG2504" t="n">
        <v>0.000413</v>
      </c>
    </row>
    <row r="2505">
      <c r="A2505" t="inlineStr">
        <is>
          <t>QIS</t>
        </is>
      </c>
      <c r="B2505" t="inlineStr">
        <is>
          <t>EURPLN,Call,4.305792388298987,31/07/2025,02/07/2025</t>
        </is>
      </c>
      <c r="C2505" t="inlineStr">
        <is>
          <t>EURPLN,Call,4.305792388298987,31/07/2025,02/07/2025</t>
        </is>
      </c>
      <c r="G2505" s="1" t="n">
        <v>-4404.036110615401</v>
      </c>
      <c r="H2505" s="1" t="n">
        <v>0.0042430486543637</v>
      </c>
      <c r="K2505" s="4" t="n">
        <v>100943867.82</v>
      </c>
      <c r="L2505" s="5" t="n">
        <v>4350001</v>
      </c>
      <c r="M2505" s="6" t="n">
        <v>23.205482</v>
      </c>
      <c r="AB2505" s="8" t="inlineStr">
        <is>
          <t>QISSwaps</t>
        </is>
      </c>
      <c r="AG2505" t="n">
        <v>0.000413</v>
      </c>
    </row>
    <row r="2506">
      <c r="A2506" t="inlineStr">
        <is>
          <t>QIS</t>
        </is>
      </c>
      <c r="B2506" t="inlineStr">
        <is>
          <t>EURPLN,Call,4.305902256118301,25/07/2025,26/06/2025</t>
        </is>
      </c>
      <c r="C2506" t="inlineStr">
        <is>
          <t>EURPLN,Call,4.305902256118301,25/07/2025,26/06/2025</t>
        </is>
      </c>
      <c r="G2506" s="1" t="n">
        <v>-4405.987529063051</v>
      </c>
      <c r="H2506" s="1" t="n">
        <v>0.0034516266670724</v>
      </c>
      <c r="K2506" s="4" t="n">
        <v>100943867.82</v>
      </c>
      <c r="L2506" s="5" t="n">
        <v>4350001</v>
      </c>
      <c r="M2506" s="6" t="n">
        <v>23.205482</v>
      </c>
      <c r="AB2506" s="8" t="inlineStr">
        <is>
          <t>QISSwaps</t>
        </is>
      </c>
      <c r="AG2506" t="n">
        <v>0.000413</v>
      </c>
    </row>
    <row r="2507">
      <c r="A2507" t="inlineStr">
        <is>
          <t>QIS</t>
        </is>
      </c>
      <c r="B2507" t="inlineStr">
        <is>
          <t>EURPLN,Call,4.307280812781652,10/07/2025,10/06/2025</t>
        </is>
      </c>
      <c r="C2507" t="inlineStr">
        <is>
          <t>EURPLN,Call,4.307280812781652,10/07/2025,10/06/2025</t>
        </is>
      </c>
      <c r="G2507" s="1" t="n">
        <v>-5490.862277266461</v>
      </c>
      <c r="H2507" s="1" t="n">
        <v>0.0009752459478121</v>
      </c>
      <c r="K2507" s="4" t="n">
        <v>100943867.82</v>
      </c>
      <c r="L2507" s="5" t="n">
        <v>4350001</v>
      </c>
      <c r="M2507" s="6" t="n">
        <v>23.205482</v>
      </c>
      <c r="AB2507" s="8" t="inlineStr">
        <is>
          <t>QISSwaps</t>
        </is>
      </c>
      <c r="AG2507" t="n">
        <v>0.000413</v>
      </c>
    </row>
    <row r="2508">
      <c r="A2508" t="inlineStr">
        <is>
          <t>QIS</t>
        </is>
      </c>
      <c r="B2508" t="inlineStr">
        <is>
          <t>EURPLN,Call,4.3073768275363555,28/07/2025,27/06/2025</t>
        </is>
      </c>
      <c r="C2508" t="inlineStr">
        <is>
          <t>EURPLN,Call,4.3073768275363555,28/07/2025,27/06/2025</t>
        </is>
      </c>
      <c r="G2508" s="1" t="n">
        <v>-4377.436663416948</v>
      </c>
      <c r="H2508" s="1" t="n">
        <v>0.0035385311405644</v>
      </c>
      <c r="K2508" s="4" t="n">
        <v>100943867.82</v>
      </c>
      <c r="L2508" s="5" t="n">
        <v>4350001</v>
      </c>
      <c r="M2508" s="6" t="n">
        <v>23.205482</v>
      </c>
      <c r="AB2508" s="8" t="inlineStr">
        <is>
          <t>QISSwaps</t>
        </is>
      </c>
      <c r="AG2508" t="n">
        <v>0.000413</v>
      </c>
    </row>
    <row r="2509">
      <c r="A2509" t="inlineStr">
        <is>
          <t>QIS</t>
        </is>
      </c>
      <c r="B2509" t="inlineStr">
        <is>
          <t>EURPLN,Call,4.3084754066311115,22/07/2025,23/06/2025</t>
        </is>
      </c>
      <c r="C2509" t="inlineStr">
        <is>
          <t>EURPLN,Call,4.3084754066311115,22/07/2025,23/06/2025</t>
        </is>
      </c>
      <c r="G2509" s="1" t="n">
        <v>-4716.002793636453</v>
      </c>
      <c r="H2509" s="1" t="n">
        <v>0.0026714818732029</v>
      </c>
      <c r="K2509" s="4" t="n">
        <v>100943867.82</v>
      </c>
      <c r="L2509" s="5" t="n">
        <v>4350001</v>
      </c>
      <c r="M2509" s="6" t="n">
        <v>23.205482</v>
      </c>
      <c r="AB2509" s="8" t="inlineStr">
        <is>
          <t>QISSwaps</t>
        </is>
      </c>
      <c r="AG2509" t="n">
        <v>0.000413</v>
      </c>
    </row>
    <row r="2510">
      <c r="A2510" t="inlineStr">
        <is>
          <t>QIS</t>
        </is>
      </c>
      <c r="B2510" t="inlineStr">
        <is>
          <t>EURPLN,Call,4.308786956809012,21/07/2025,20/06/2025</t>
        </is>
      </c>
      <c r="C2510" t="inlineStr">
        <is>
          <t>EURPLN,Call,4.308786956809012,21/07/2025,20/06/2025</t>
        </is>
      </c>
      <c r="G2510" s="1" t="n">
        <v>-4754.984752615248</v>
      </c>
      <c r="H2510" s="1" t="n">
        <v>0.0024489499356073</v>
      </c>
      <c r="K2510" s="4" t="n">
        <v>100943867.82</v>
      </c>
      <c r="L2510" s="5" t="n">
        <v>4350001</v>
      </c>
      <c r="M2510" s="6" t="n">
        <v>23.205482</v>
      </c>
      <c r="AB2510" s="8" t="inlineStr">
        <is>
          <t>QISSwaps</t>
        </is>
      </c>
      <c r="AG2510" t="n">
        <v>0.000413</v>
      </c>
    </row>
    <row r="2511">
      <c r="A2511" t="inlineStr">
        <is>
          <t>QIS</t>
        </is>
      </c>
      <c r="B2511" t="inlineStr">
        <is>
          <t>EURPLN,Call,4.309426959300268,18/07/2025,18/06/2025</t>
        </is>
      </c>
      <c r="C2511" t="inlineStr">
        <is>
          <t>EURPLN,Call,4.309426959300268,18/07/2025,18/06/2025</t>
        </is>
      </c>
      <c r="G2511" s="1" t="n">
        <v>-5303.864555706961</v>
      </c>
      <c r="H2511" s="1" t="n">
        <v>0.002209465554817</v>
      </c>
      <c r="K2511" s="4" t="n">
        <v>100943867.82</v>
      </c>
      <c r="L2511" s="5" t="n">
        <v>4350001</v>
      </c>
      <c r="M2511" s="6" t="n">
        <v>23.205482</v>
      </c>
      <c r="AB2511" s="8" t="inlineStr">
        <is>
          <t>QISSwaps</t>
        </is>
      </c>
      <c r="AG2511" t="n">
        <v>0.000413</v>
      </c>
    </row>
    <row r="2512">
      <c r="A2512" t="inlineStr">
        <is>
          <t>QIS</t>
        </is>
      </c>
      <c r="B2512" t="inlineStr">
        <is>
          <t>EURPLN,Call,4.309613378286586,08/07/2025,06/06/2025</t>
        </is>
      </c>
      <c r="C2512" t="inlineStr">
        <is>
          <t>EURPLN,Call,4.309613378286586,08/07/2025,06/06/2025</t>
        </is>
      </c>
      <c r="G2512" s="1" t="n">
        <v>-5679.967979328235</v>
      </c>
      <c r="H2512" s="1" t="n">
        <v>0.0004452633896045</v>
      </c>
      <c r="K2512" s="4" t="n">
        <v>100943867.82</v>
      </c>
      <c r="L2512" s="5" t="n">
        <v>4350001</v>
      </c>
      <c r="M2512" s="6" t="n">
        <v>23.205482</v>
      </c>
      <c r="AB2512" s="8" t="inlineStr">
        <is>
          <t>QISSwaps</t>
        </is>
      </c>
      <c r="AG2512" t="n">
        <v>0.000413</v>
      </c>
    </row>
    <row r="2513">
      <c r="A2513" t="inlineStr">
        <is>
          <t>QIS</t>
        </is>
      </c>
      <c r="B2513" t="inlineStr">
        <is>
          <t>EURPLN,Call,4.309834514666617,17/07/2025,17/06/2025</t>
        </is>
      </c>
      <c r="C2513" t="inlineStr">
        <is>
          <t>EURPLN,Call,4.309834514666617,17/07/2025,17/06/2025</t>
        </is>
      </c>
      <c r="G2513" s="1" t="n">
        <v>-5300.612096571256</v>
      </c>
      <c r="H2513" s="1" t="n">
        <v>0.0019820721849125</v>
      </c>
      <c r="K2513" s="4" t="n">
        <v>100943867.82</v>
      </c>
      <c r="L2513" s="5" t="n">
        <v>4350001</v>
      </c>
      <c r="M2513" s="6" t="n">
        <v>23.205482</v>
      </c>
      <c r="AB2513" s="8" t="inlineStr">
        <is>
          <t>QISSwaps</t>
        </is>
      </c>
      <c r="AG2513" t="n">
        <v>0.000413</v>
      </c>
    </row>
    <row r="2514">
      <c r="A2514" t="inlineStr">
        <is>
          <t>QIS</t>
        </is>
      </c>
      <c r="B2514" t="inlineStr">
        <is>
          <t>EURPLN,Call,4.3102155765666375,23/07/2025,24/06/2025</t>
        </is>
      </c>
      <c r="C2514" t="inlineStr">
        <is>
          <t>EURPLN,Call,4.3102155765666375,23/07/2025,24/06/2025</t>
        </is>
      </c>
      <c r="G2514" s="1" t="n">
        <v>-4492.249823544278</v>
      </c>
      <c r="H2514" s="1" t="n">
        <v>0.0027803336751349</v>
      </c>
      <c r="K2514" s="4" t="n">
        <v>100943867.82</v>
      </c>
      <c r="L2514" s="5" t="n">
        <v>4350001</v>
      </c>
      <c r="M2514" s="6" t="n">
        <v>23.205482</v>
      </c>
      <c r="AB2514" s="8" t="inlineStr">
        <is>
          <t>QISSwaps</t>
        </is>
      </c>
      <c r="AG2514" t="n">
        <v>0.000413</v>
      </c>
    </row>
    <row r="2515">
      <c r="A2515" t="inlineStr">
        <is>
          <t>QIS</t>
        </is>
      </c>
      <c r="B2515" t="inlineStr">
        <is>
          <t>EURPLN,Call,4.310235691648591,09/07/2025,09/06/2025</t>
        </is>
      </c>
      <c r="C2515" t="inlineStr">
        <is>
          <t>EURPLN,Call,4.310235691648591,09/07/2025,09/06/2025</t>
        </is>
      </c>
      <c r="G2515" s="1" t="n">
        <v>-5237.278764154789</v>
      </c>
      <c r="H2515" s="1" t="n">
        <v>0.0006338977962147999</v>
      </c>
      <c r="K2515" s="4" t="n">
        <v>100943867.82</v>
      </c>
      <c r="L2515" s="5" t="n">
        <v>4350001</v>
      </c>
      <c r="M2515" s="6" t="n">
        <v>23.205482</v>
      </c>
      <c r="AB2515" s="8" t="inlineStr">
        <is>
          <t>QISSwaps</t>
        </is>
      </c>
      <c r="AG2515" t="n">
        <v>0.000413</v>
      </c>
    </row>
    <row r="2516">
      <c r="A2516" t="inlineStr">
        <is>
          <t>QIS</t>
        </is>
      </c>
      <c r="B2516" t="inlineStr">
        <is>
          <t>EURPLN,Call,4.311282080531152,30/07/2025,01/07/2025</t>
        </is>
      </c>
      <c r="C2516" t="inlineStr">
        <is>
          <t>EURPLN,Call,4.311282080531152,30/07/2025,01/07/2025</t>
        </is>
      </c>
      <c r="G2516" s="1" t="n">
        <v>-4250.97948935577</v>
      </c>
      <c r="H2516" s="1" t="n">
        <v>0.003644319692789</v>
      </c>
      <c r="K2516" s="4" t="n">
        <v>100943867.82</v>
      </c>
      <c r="L2516" s="5" t="n">
        <v>4350001</v>
      </c>
      <c r="M2516" s="6" t="n">
        <v>23.205482</v>
      </c>
      <c r="AB2516" s="8" t="inlineStr">
        <is>
          <t>QISSwaps</t>
        </is>
      </c>
      <c r="AG2516" t="n">
        <v>0.000413</v>
      </c>
    </row>
    <row r="2517">
      <c r="A2517" t="inlineStr">
        <is>
          <t>QIS</t>
        </is>
      </c>
      <c r="B2517" t="inlineStr">
        <is>
          <t>EURPLN,Call,4.312721878621991,02/07/2025,03/06/2025</t>
        </is>
      </c>
      <c r="C2517" t="inlineStr">
        <is>
          <t>EURPLN,Call,4.312721878621991,02/07/2025,03/06/2025</t>
        </is>
      </c>
      <c r="G2517" s="1" t="n">
        <v>-5310.692634854849</v>
      </c>
      <c r="K2517" s="4" t="n">
        <v>100943867.82</v>
      </c>
      <c r="L2517" s="5" t="n">
        <v>4350001</v>
      </c>
      <c r="M2517" s="6" t="n">
        <v>23.205482</v>
      </c>
      <c r="AB2517" s="8" t="inlineStr">
        <is>
          <t>QISSwaps</t>
        </is>
      </c>
      <c r="AG2517" t="n">
        <v>0.000413</v>
      </c>
    </row>
    <row r="2518">
      <c r="A2518" t="inlineStr">
        <is>
          <t>QIS</t>
        </is>
      </c>
      <c r="B2518" t="inlineStr">
        <is>
          <t>EURPLN,Call,4.31296374406843,03/07/2025,04/06/2025</t>
        </is>
      </c>
      <c r="C2518" t="inlineStr">
        <is>
          <t>EURPLN,Call,4.31296374406843,03/07/2025,04/06/2025</t>
        </is>
      </c>
      <c r="G2518" s="1" t="n">
        <v>-5387.888193046412</v>
      </c>
      <c r="H2518" s="1" t="n">
        <v>6.931089711003508e-06</v>
      </c>
      <c r="K2518" s="4" t="n">
        <v>100943867.82</v>
      </c>
      <c r="L2518" s="5" t="n">
        <v>4350001</v>
      </c>
      <c r="M2518" s="6" t="n">
        <v>23.205482</v>
      </c>
      <c r="AB2518" s="8" t="inlineStr">
        <is>
          <t>QISSwaps</t>
        </is>
      </c>
      <c r="AG2518" t="n">
        <v>0.000413</v>
      </c>
    </row>
    <row r="2519">
      <c r="A2519" t="inlineStr">
        <is>
          <t>QIS</t>
        </is>
      </c>
      <c r="B2519" t="inlineStr">
        <is>
          <t>EURPLN,Call,4.3137686791875005,29/07/2025,30/06/2025</t>
        </is>
      </c>
      <c r="C2519" t="inlineStr">
        <is>
          <t>EURPLN,Call,4.3137686791875005,29/07/2025,30/06/2025</t>
        </is>
      </c>
      <c r="G2519" s="1" t="n">
        <v>-4162.742313397313</v>
      </c>
      <c r="H2519" s="1" t="n">
        <v>0.003328763544687</v>
      </c>
      <c r="K2519" s="4" t="n">
        <v>100943867.82</v>
      </c>
      <c r="L2519" s="5" t="n">
        <v>4350001</v>
      </c>
      <c r="M2519" s="6" t="n">
        <v>23.205482</v>
      </c>
      <c r="AB2519" s="8" t="inlineStr">
        <is>
          <t>QISSwaps</t>
        </is>
      </c>
      <c r="AG2519" t="n">
        <v>0.000413</v>
      </c>
    </row>
    <row r="2520">
      <c r="A2520" t="inlineStr">
        <is>
          <t>QIS</t>
        </is>
      </c>
      <c r="B2520" t="inlineStr">
        <is>
          <t>EURPLN,Call,4.313818262618321,11/07/2025,11/06/2025</t>
        </is>
      </c>
      <c r="C2520" t="inlineStr">
        <is>
          <t>EURPLN,Call,4.313818262618321,11/07/2025,11/06/2025</t>
        </is>
      </c>
      <c r="G2520" s="1" t="n">
        <v>-5184.741520322356</v>
      </c>
      <c r="H2520" s="1" t="n">
        <v>0.0009387677147484</v>
      </c>
      <c r="K2520" s="4" t="n">
        <v>100943867.82</v>
      </c>
      <c r="L2520" s="5" t="n">
        <v>4350001</v>
      </c>
      <c r="M2520" s="6" t="n">
        <v>23.205482</v>
      </c>
      <c r="AB2520" s="8" t="inlineStr">
        <is>
          <t>QISSwaps</t>
        </is>
      </c>
      <c r="AG2520" t="n">
        <v>0.000413</v>
      </c>
    </row>
    <row r="2521">
      <c r="A2521" t="inlineStr">
        <is>
          <t>QIS</t>
        </is>
      </c>
      <c r="B2521" t="inlineStr">
        <is>
          <t>EURPLN,Call,4.314690701246203,24/07/2025,25/06/2025</t>
        </is>
      </c>
      <c r="C2521" t="inlineStr">
        <is>
          <t>EURPLN,Call,4.314690701246203,24/07/2025,25/06/2025</t>
        </is>
      </c>
      <c r="G2521" s="1" t="n">
        <v>-4417.382536803888</v>
      </c>
      <c r="H2521" s="1" t="n">
        <v>0.0027733532376285</v>
      </c>
      <c r="K2521" s="4" t="n">
        <v>100943867.82</v>
      </c>
      <c r="L2521" s="5" t="n">
        <v>4350001</v>
      </c>
      <c r="M2521" s="6" t="n">
        <v>23.205482</v>
      </c>
      <c r="AB2521" s="8" t="inlineStr">
        <is>
          <t>QISSwaps</t>
        </is>
      </c>
      <c r="AG2521" t="n">
        <v>0.000413</v>
      </c>
    </row>
    <row r="2522">
      <c r="A2522" t="inlineStr">
        <is>
          <t>QIS</t>
        </is>
      </c>
      <c r="B2522" t="inlineStr">
        <is>
          <t>EURPLN,Call,4.314859834817887,31/07/2025,02/07/2025</t>
        </is>
      </c>
      <c r="C2522" t="inlineStr">
        <is>
          <t>EURPLN,Call,4.314859834817887,31/07/2025,02/07/2025</t>
        </is>
      </c>
      <c r="G2522" s="1" t="n">
        <v>-4385.545867818031</v>
      </c>
      <c r="H2522" s="1" t="n">
        <v>0.0036593522751317</v>
      </c>
      <c r="K2522" s="4" t="n">
        <v>100943867.82</v>
      </c>
      <c r="L2522" s="5" t="n">
        <v>4350001</v>
      </c>
      <c r="M2522" s="6" t="n">
        <v>23.205482</v>
      </c>
      <c r="AB2522" s="8" t="inlineStr">
        <is>
          <t>QISSwaps</t>
        </is>
      </c>
      <c r="AG2522" t="n">
        <v>0.000413</v>
      </c>
    </row>
    <row r="2523">
      <c r="A2523" t="inlineStr">
        <is>
          <t>QIS</t>
        </is>
      </c>
      <c r="B2523" t="inlineStr">
        <is>
          <t>EURPLN,Call,4.314879982550279,25/07/2025,26/06/2025</t>
        </is>
      </c>
      <c r="C2523" t="inlineStr">
        <is>
          <t>EURPLN,Call,4.314879982550279,25/07/2025,26/06/2025</t>
        </is>
      </c>
      <c r="G2523" s="1" t="n">
        <v>-4387.672025432271</v>
      </c>
      <c r="H2523" s="1" t="n">
        <v>0.0029320065202906</v>
      </c>
      <c r="K2523" s="4" t="n">
        <v>100943867.82</v>
      </c>
      <c r="L2523" s="5" t="n">
        <v>4350001</v>
      </c>
      <c r="M2523" s="6" t="n">
        <v>23.205482</v>
      </c>
      <c r="AB2523" s="8" t="inlineStr">
        <is>
          <t>QISSwaps</t>
        </is>
      </c>
      <c r="AG2523" t="n">
        <v>0.000413</v>
      </c>
    </row>
    <row r="2524">
      <c r="A2524" t="inlineStr">
        <is>
          <t>QIS</t>
        </is>
      </c>
      <c r="B2524" t="inlineStr">
        <is>
          <t>EURPLN,Call,4.31542588997535,15/07/2025,13/06/2025</t>
        </is>
      </c>
      <c r="C2524" t="inlineStr">
        <is>
          <t>EURPLN,Call,4.31542588997535,15/07/2025,13/06/2025</t>
        </is>
      </c>
      <c r="G2524" s="1" t="n">
        <v>-5127.16674498502</v>
      </c>
      <c r="H2524" s="1" t="n">
        <v>0.0012954441574551</v>
      </c>
      <c r="K2524" s="4" t="n">
        <v>100943867.82</v>
      </c>
      <c r="L2524" s="5" t="n">
        <v>4350001</v>
      </c>
      <c r="M2524" s="6" t="n">
        <v>23.205482</v>
      </c>
      <c r="AB2524" s="8" t="inlineStr">
        <is>
          <t>QISSwaps</t>
        </is>
      </c>
      <c r="AG2524" t="n">
        <v>0.000413</v>
      </c>
    </row>
    <row r="2525">
      <c r="A2525" t="inlineStr">
        <is>
          <t>QIS</t>
        </is>
      </c>
      <c r="B2525" t="inlineStr">
        <is>
          <t>EURPLN,Call,4.316224296380349,16/07/2025,16/06/2025</t>
        </is>
      </c>
      <c r="C2525" t="inlineStr">
        <is>
          <t>EURPLN,Call,4.316224296380349,16/07/2025,16/06/2025</t>
        </is>
      </c>
      <c r="G2525" s="1" t="n">
        <v>-5300.256721225845</v>
      </c>
      <c r="H2525" s="1" t="n">
        <v>0.0014751049223378</v>
      </c>
      <c r="K2525" s="4" t="n">
        <v>100943867.82</v>
      </c>
      <c r="L2525" s="5" t="n">
        <v>4350001</v>
      </c>
      <c r="M2525" s="6" t="n">
        <v>23.205482</v>
      </c>
      <c r="AB2525" s="8" t="inlineStr">
        <is>
          <t>QISSwaps</t>
        </is>
      </c>
      <c r="AG2525" t="n">
        <v>0.000413</v>
      </c>
    </row>
    <row r="2526">
      <c r="A2526" t="inlineStr">
        <is>
          <t>QIS</t>
        </is>
      </c>
      <c r="B2526" t="inlineStr">
        <is>
          <t>EURPLN,Call,4.316382086044809,28/07/2025,27/06/2025</t>
        </is>
      </c>
      <c r="C2526" t="inlineStr">
        <is>
          <t>EURPLN,Call,4.316382086044809,28/07/2025,27/06/2025</t>
        </is>
      </c>
      <c r="G2526" s="1" t="n">
        <v>-4359.190443737138</v>
      </c>
      <c r="H2526" s="1" t="n">
        <v>0.0030189474274969</v>
      </c>
      <c r="K2526" s="4" t="n">
        <v>100943867.82</v>
      </c>
      <c r="L2526" s="5" t="n">
        <v>4350001</v>
      </c>
      <c r="M2526" s="6" t="n">
        <v>23.205482</v>
      </c>
      <c r="AB2526" s="8" t="inlineStr">
        <is>
          <t>QISSwaps</t>
        </is>
      </c>
      <c r="AG2526" t="n">
        <v>0.000413</v>
      </c>
    </row>
    <row r="2527">
      <c r="A2527" t="inlineStr">
        <is>
          <t>QIS</t>
        </is>
      </c>
      <c r="B2527" t="inlineStr">
        <is>
          <t>EURPLN,Call,4.316400020630568,07/07/2025,05/06/2025</t>
        </is>
      </c>
      <c r="C2527" t="inlineStr">
        <is>
          <t>EURPLN,Call,4.316400020630568,07/07/2025,05/06/2025</t>
        </is>
      </c>
      <c r="G2527" s="1" t="n">
        <v>-5875.680054388165</v>
      </c>
      <c r="H2527" s="1" t="n">
        <v>0.0001457856581843</v>
      </c>
      <c r="K2527" s="4" t="n">
        <v>100943867.82</v>
      </c>
      <c r="L2527" s="5" t="n">
        <v>4350001</v>
      </c>
      <c r="M2527" s="6" t="n">
        <v>23.205482</v>
      </c>
      <c r="AB2527" s="8" t="inlineStr">
        <is>
          <t>QISSwaps</t>
        </is>
      </c>
      <c r="AG2527" t="n">
        <v>0.000413</v>
      </c>
    </row>
    <row r="2528">
      <c r="A2528" t="inlineStr">
        <is>
          <t>QIS</t>
        </is>
      </c>
      <c r="B2528" t="inlineStr">
        <is>
          <t>EURPLN,Call,4.3167365931070405,14/07/2025,12/06/2025</t>
        </is>
      </c>
      <c r="C2528" t="inlineStr">
        <is>
          <t>EURPLN,Call,4.3167365931070405,14/07/2025,12/06/2025</t>
        </is>
      </c>
      <c r="G2528" s="1" t="n">
        <v>-5559.970537634264</v>
      </c>
      <c r="H2528" s="1" t="n">
        <v>0.0010428556907914</v>
      </c>
      <c r="K2528" s="4" t="n">
        <v>100943867.82</v>
      </c>
      <c r="L2528" s="5" t="n">
        <v>4350001</v>
      </c>
      <c r="M2528" s="6" t="n">
        <v>23.205482</v>
      </c>
      <c r="AB2528" s="8" t="inlineStr">
        <is>
          <t>QISSwaps</t>
        </is>
      </c>
      <c r="AG2528" t="n">
        <v>0.000413</v>
      </c>
    </row>
    <row r="2529">
      <c r="A2529" t="inlineStr">
        <is>
          <t>QIS</t>
        </is>
      </c>
      <c r="B2529" t="inlineStr">
        <is>
          <t>EURPLN,Call,4.317956882202317,22/07/2025,23/06/2025</t>
        </is>
      </c>
      <c r="C2529" t="inlineStr">
        <is>
          <t>EURPLN,Call,4.317956882202317,22/07/2025,23/06/2025</t>
        </is>
      </c>
      <c r="G2529" s="1" t="n">
        <v>-4695.314503446885</v>
      </c>
      <c r="H2529" s="1" t="n">
        <v>0.0022082906110132</v>
      </c>
      <c r="K2529" s="4" t="n">
        <v>100943867.82</v>
      </c>
      <c r="L2529" s="5" t="n">
        <v>4350001</v>
      </c>
      <c r="M2529" s="6" t="n">
        <v>23.205482</v>
      </c>
      <c r="AB2529" s="8" t="inlineStr">
        <is>
          <t>QISSwaps</t>
        </is>
      </c>
      <c r="AG2529" t="n">
        <v>0.000413</v>
      </c>
    </row>
    <row r="2530">
      <c r="A2530" t="inlineStr">
        <is>
          <t>QIS</t>
        </is>
      </c>
      <c r="B2530" t="inlineStr">
        <is>
          <t>EURPLN,Call,4.318334421770756,10/07/2025,10/06/2025</t>
        </is>
      </c>
      <c r="C2530" t="inlineStr">
        <is>
          <t>EURPLN,Call,4.318334421770756,10/07/2025,10/06/2025</t>
        </is>
      </c>
      <c r="G2530" s="1" t="n">
        <v>-5462.788413637208</v>
      </c>
      <c r="H2530" s="1" t="n">
        <v>0.0005972559878061</v>
      </c>
      <c r="K2530" s="4" t="n">
        <v>100943867.82</v>
      </c>
      <c r="L2530" s="5" t="n">
        <v>4350001</v>
      </c>
      <c r="M2530" s="6" t="n">
        <v>23.205482</v>
      </c>
      <c r="AB2530" s="8" t="inlineStr">
        <is>
          <t>QISSwaps</t>
        </is>
      </c>
      <c r="AG2530" t="n">
        <v>0.000413</v>
      </c>
    </row>
    <row r="2531">
      <c r="A2531" t="inlineStr">
        <is>
          <t>QIS</t>
        </is>
      </c>
      <c r="B2531" t="inlineStr">
        <is>
          <t>EURPLN,Call,4.318357043652279,21/07/2025,20/06/2025</t>
        </is>
      </c>
      <c r="C2531" t="inlineStr">
        <is>
          <t>EURPLN,Call,4.318357043652279,21/07/2025,20/06/2025</t>
        </is>
      </c>
      <c r="G2531" s="1" t="n">
        <v>-4733.932675106951</v>
      </c>
      <c r="H2531" s="1" t="n">
        <v>0.0020023785879024</v>
      </c>
      <c r="K2531" s="4" t="n">
        <v>100943867.82</v>
      </c>
      <c r="L2531" s="5" t="n">
        <v>4350001</v>
      </c>
      <c r="M2531" s="6" t="n">
        <v>23.205482</v>
      </c>
      <c r="AB2531" s="8" t="inlineStr">
        <is>
          <t>QISSwaps</t>
        </is>
      </c>
      <c r="AG2531" t="n">
        <v>0.000413</v>
      </c>
    </row>
    <row r="2532">
      <c r="A2532" t="inlineStr">
        <is>
          <t>QIS</t>
        </is>
      </c>
      <c r="B2532" t="inlineStr">
        <is>
          <t>EURPLN,Call,4.319241990511059,23/07/2025,24/06/2025</t>
        </is>
      </c>
      <c r="C2532" t="inlineStr">
        <is>
          <t>EURPLN,Call,4.319241990511059,23/07/2025,24/06/2025</t>
        </is>
      </c>
      <c r="G2532" s="1" t="n">
        <v>-4473.493506257809</v>
      </c>
      <c r="H2532" s="1" t="n">
        <v>0.0023378382007416</v>
      </c>
      <c r="K2532" s="4" t="n">
        <v>100943867.82</v>
      </c>
      <c r="L2532" s="5" t="n">
        <v>4350001</v>
      </c>
      <c r="M2532" s="6" t="n">
        <v>23.205482</v>
      </c>
      <c r="AB2532" s="8" t="inlineStr">
        <is>
          <t>QISSwaps</t>
        </is>
      </c>
      <c r="AG2532" t="n">
        <v>0.000413</v>
      </c>
    </row>
    <row r="2533">
      <c r="A2533" t="inlineStr">
        <is>
          <t>QIS</t>
        </is>
      </c>
      <c r="B2533" t="inlineStr">
        <is>
          <t>EURPLN,Call,4.320045905644819,30/07/2025,01/07/2025</t>
        </is>
      </c>
      <c r="C2533" t="inlineStr">
        <is>
          <t>EURPLN,Call,4.320045905644819,30/07/2025,01/07/2025</t>
        </is>
      </c>
      <c r="G2533" s="1" t="n">
        <v>-4233.749555573466</v>
      </c>
      <c r="H2533" s="1" t="n">
        <v>0.0031493022688132</v>
      </c>
      <c r="K2533" s="4" t="n">
        <v>100943867.82</v>
      </c>
      <c r="L2533" s="5" t="n">
        <v>4350001</v>
      </c>
      <c r="M2533" s="6" t="n">
        <v>23.205482</v>
      </c>
      <c r="AB2533" s="8" t="inlineStr">
        <is>
          <t>QISSwaps</t>
        </is>
      </c>
      <c r="AG2533" t="n">
        <v>0.000413</v>
      </c>
    </row>
    <row r="2534">
      <c r="A2534" t="inlineStr">
        <is>
          <t>QIS</t>
        </is>
      </c>
      <c r="B2534" t="inlineStr">
        <is>
          <t>EURPLN,Call,4.320143507747787,18/07/2025,18/06/2025</t>
        </is>
      </c>
      <c r="C2534" t="inlineStr">
        <is>
          <t>EURPLN,Call,4.320143507747787,18/07/2025,18/06/2025</t>
        </is>
      </c>
      <c r="G2534" s="1" t="n">
        <v>-5277.583658415892</v>
      </c>
      <c r="H2534" s="1" t="n">
        <v>0.0017426422954728</v>
      </c>
      <c r="K2534" s="4" t="n">
        <v>100943867.82</v>
      </c>
      <c r="L2534" s="5" t="n">
        <v>4350001</v>
      </c>
      <c r="M2534" s="6" t="n">
        <v>23.205482</v>
      </c>
      <c r="AB2534" s="8" t="inlineStr">
        <is>
          <t>QISSwaps</t>
        </is>
      </c>
      <c r="AG2534" t="n">
        <v>0.000413</v>
      </c>
    </row>
    <row r="2535">
      <c r="A2535" t="inlineStr">
        <is>
          <t>QIS</t>
        </is>
      </c>
      <c r="B2535" t="inlineStr">
        <is>
          <t>EURPLN,Call,4.320634382359018,17/07/2025,17/06/2025</t>
        </is>
      </c>
      <c r="C2535" t="inlineStr">
        <is>
          <t>EURPLN,Call,4.320634382359018,17/07/2025,17/06/2025</t>
        </is>
      </c>
      <c r="G2535" s="1" t="n">
        <v>-5274.146370352219</v>
      </c>
      <c r="H2535" s="1" t="n">
        <v>0.0015395843148404</v>
      </c>
      <c r="K2535" s="4" t="n">
        <v>100943867.82</v>
      </c>
      <c r="L2535" s="5" t="n">
        <v>4350001</v>
      </c>
      <c r="M2535" s="6" t="n">
        <v>23.205482</v>
      </c>
      <c r="AB2535" s="8" t="inlineStr">
        <is>
          <t>QISSwaps</t>
        </is>
      </c>
      <c r="AG2535" t="n">
        <v>0.000413</v>
      </c>
    </row>
    <row r="2536">
      <c r="A2536" t="inlineStr">
        <is>
          <t>QIS</t>
        </is>
      </c>
      <c r="B2536" t="inlineStr">
        <is>
          <t>EURPLN,Call,4.320733706678923,09/07/2025,09/06/2025</t>
        </is>
      </c>
      <c r="C2536" t="inlineStr">
        <is>
          <t>EURPLN,Call,4.320733706678923,09/07/2025,09/06/2025</t>
        </is>
      </c>
      <c r="G2536" s="1" t="n">
        <v>-5211.859822992354</v>
      </c>
      <c r="H2536" s="1" t="n">
        <v>0.000344520173604</v>
      </c>
      <c r="K2536" s="4" t="n">
        <v>100943867.82</v>
      </c>
      <c r="L2536" s="5" t="n">
        <v>4350001</v>
      </c>
      <c r="M2536" s="6" t="n">
        <v>23.205482</v>
      </c>
      <c r="AB2536" s="8" t="inlineStr">
        <is>
          <t>QISSwaps</t>
        </is>
      </c>
      <c r="AG2536" t="n">
        <v>0.000413</v>
      </c>
    </row>
    <row r="2537">
      <c r="A2537" t="inlineStr">
        <is>
          <t>QIS</t>
        </is>
      </c>
      <c r="B2537" t="inlineStr">
        <is>
          <t>EURPLN,Call,4.321100129979569,08/07/2025,06/06/2025</t>
        </is>
      </c>
      <c r="C2537" t="inlineStr">
        <is>
          <t>EURPLN,Call,4.321100129979569,08/07/2025,06/06/2025</t>
        </is>
      </c>
      <c r="G2537" s="1" t="n">
        <v>-5649.810074864137</v>
      </c>
      <c r="H2537" s="1" t="n">
        <v>0.0002034631411794</v>
      </c>
      <c r="K2537" s="4" t="n">
        <v>100943867.82</v>
      </c>
      <c r="L2537" s="5" t="n">
        <v>4350001</v>
      </c>
      <c r="M2537" s="6" t="n">
        <v>23.205482</v>
      </c>
      <c r="AB2537" s="8" t="inlineStr">
        <is>
          <t>QISSwaps</t>
        </is>
      </c>
      <c r="AG2537" t="n">
        <v>0.000413</v>
      </c>
    </row>
    <row r="2538">
      <c r="A2538" t="inlineStr">
        <is>
          <t>QIS</t>
        </is>
      </c>
      <c r="B2538" t="inlineStr">
        <is>
          <t>EURPLN,Call,4.323598643394568,02/07/2025,03/06/2025</t>
        </is>
      </c>
      <c r="C2538" t="inlineStr">
        <is>
          <t>EURPLN,Call,4.323598643394568,02/07/2025,03/06/2025</t>
        </is>
      </c>
      <c r="G2538" s="1" t="n">
        <v>-5284.006301227038</v>
      </c>
      <c r="K2538" s="4" t="n">
        <v>100943867.82</v>
      </c>
      <c r="L2538" s="5" t="n">
        <v>4350001</v>
      </c>
      <c r="M2538" s="6" t="n">
        <v>23.205482</v>
      </c>
      <c r="AB2538" s="8" t="inlineStr">
        <is>
          <t>QISSwaps</t>
        </is>
      </c>
      <c r="AG2538" t="n">
        <v>0.000413</v>
      </c>
    </row>
    <row r="2539">
      <c r="A2539" t="inlineStr">
        <is>
          <t>QIS</t>
        </is>
      </c>
      <c r="B2539" t="inlineStr">
        <is>
          <t>EURPLN,Call,4.323714566358901,24/07/2025,25/06/2025</t>
        </is>
      </c>
      <c r="C2539" t="inlineStr">
        <is>
          <t>EURPLN,Call,4.323714566358901,24/07/2025,25/06/2025</t>
        </is>
      </c>
      <c r="G2539" s="1" t="n">
        <v>-4398.963066027396</v>
      </c>
      <c r="H2539" s="1" t="n">
        <v>0.0023458368463572</v>
      </c>
      <c r="K2539" s="4" t="n">
        <v>100943867.82</v>
      </c>
      <c r="L2539" s="5" t="n">
        <v>4350001</v>
      </c>
      <c r="M2539" s="6" t="n">
        <v>23.205482</v>
      </c>
      <c r="AB2539" s="8" t="inlineStr">
        <is>
          <t>QISSwaps</t>
        </is>
      </c>
      <c r="AG2539" t="n">
        <v>0.000413</v>
      </c>
    </row>
    <row r="2540">
      <c r="A2540" t="inlineStr">
        <is>
          <t>QIS</t>
        </is>
      </c>
      <c r="B2540" t="inlineStr">
        <is>
          <t>EURPLN,Call,4.323818810408029,03/07/2025,04/06/2025</t>
        </is>
      </c>
      <c r="C2540" t="inlineStr">
        <is>
          <t>EURPLN,Call,4.323818810408029,03/07/2025,04/06/2025</t>
        </is>
      </c>
      <c r="G2540" s="1" t="n">
        <v>-5360.869267825325</v>
      </c>
      <c r="H2540" s="1" t="n">
        <v>8.117201272258736e-07</v>
      </c>
      <c r="K2540" s="4" t="n">
        <v>100943867.82</v>
      </c>
      <c r="L2540" s="5" t="n">
        <v>4350001</v>
      </c>
      <c r="M2540" s="6" t="n">
        <v>23.205482</v>
      </c>
      <c r="AB2540" s="8" t="inlineStr">
        <is>
          <t>QISSwaps</t>
        </is>
      </c>
      <c r="AG2540" t="n">
        <v>0.000413</v>
      </c>
    </row>
    <row r="2541">
      <c r="A2541" t="inlineStr">
        <is>
          <t>QIS</t>
        </is>
      </c>
      <c r="B2541" t="inlineStr">
        <is>
          <t>EURPLN,Call,4.323927281336787,31/07/2025,02/07/2025</t>
        </is>
      </c>
      <c r="C2541" t="inlineStr">
        <is>
          <t>EURPLN,Call,4.323927281336787,31/07/2025,02/07/2025</t>
        </is>
      </c>
      <c r="G2541" s="1" t="n">
        <v>-4367.171827320852</v>
      </c>
      <c r="H2541" s="1" t="n">
        <v>0.0031605747876277</v>
      </c>
      <c r="K2541" s="4" t="n">
        <v>100943867.82</v>
      </c>
      <c r="L2541" s="5" t="n">
        <v>4350001</v>
      </c>
      <c r="M2541" s="6" t="n">
        <v>23.205482</v>
      </c>
      <c r="AB2541" s="8" t="inlineStr">
        <is>
          <t>QISSwaps</t>
        </is>
      </c>
      <c r="AG2541" t="n">
        <v>0.000413</v>
      </c>
    </row>
    <row r="2542">
      <c r="A2542" t="inlineStr">
        <is>
          <t>QIS</t>
        </is>
      </c>
      <c r="B2542" t="inlineStr">
        <is>
          <t>EURPLN,Call,4.3243191396385905,11/07/2025,11/06/2025</t>
        </is>
      </c>
      <c r="C2542" t="inlineStr">
        <is>
          <t>EURPLN,Call,4.3243191396385905,11/07/2025,11/06/2025</t>
        </is>
      </c>
      <c r="G2542" s="1" t="n">
        <v>-5159.59155941176</v>
      </c>
      <c r="H2542" s="1" t="n">
        <v>0.000624199700086</v>
      </c>
      <c r="K2542" s="4" t="n">
        <v>100943867.82</v>
      </c>
      <c r="L2542" s="5" t="n">
        <v>4350001</v>
      </c>
      <c r="M2542" s="6" t="n">
        <v>23.205482</v>
      </c>
      <c r="AB2542" s="8" t="inlineStr">
        <is>
          <t>QISSwaps</t>
        </is>
      </c>
      <c r="AG2542" t="n">
        <v>0.000413</v>
      </c>
    </row>
    <row r="2543">
      <c r="A2543" t="inlineStr">
        <is>
          <t>QIS</t>
        </is>
      </c>
      <c r="B2543" t="inlineStr">
        <is>
          <t>EURPLN,Call,4.325928815862134,15/07/2025,13/06/2025</t>
        </is>
      </c>
      <c r="C2543" t="inlineStr">
        <is>
          <t>EURPLN,Call,4.325928815862134,15/07/2025,13/06/2025</t>
        </is>
      </c>
      <c r="G2543" s="1" t="n">
        <v>-5102.300463968058</v>
      </c>
      <c r="H2543" s="1" t="n">
        <v>0.0009594692650236</v>
      </c>
      <c r="K2543" s="4" t="n">
        <v>100943867.82</v>
      </c>
      <c r="L2543" s="5" t="n">
        <v>4350001</v>
      </c>
      <c r="M2543" s="6" t="n">
        <v>23.205482</v>
      </c>
      <c r="AB2543" s="8" t="inlineStr">
        <is>
          <t>QISSwaps</t>
        </is>
      </c>
      <c r="AG2543" t="n">
        <v>0.000413</v>
      </c>
    </row>
    <row r="2544">
      <c r="A2544" t="inlineStr">
        <is>
          <t>QIS</t>
        </is>
      </c>
      <c r="B2544" t="inlineStr">
        <is>
          <t>EURPLN,Call,4.3270104625164505,16/07/2025,16/06/2025</t>
        </is>
      </c>
      <c r="C2544" t="inlineStr">
        <is>
          <t>EURPLN,Call,4.3270104625164505,16/07/2025,16/06/2025</t>
        </is>
      </c>
      <c r="G2544" s="1" t="n">
        <v>-5273.865199684736</v>
      </c>
      <c r="H2544" s="1" t="n">
        <v>0.0011248456550981</v>
      </c>
      <c r="K2544" s="4" t="n">
        <v>100943867.82</v>
      </c>
      <c r="L2544" s="5" t="n">
        <v>4350001</v>
      </c>
      <c r="M2544" s="6" t="n">
        <v>23.205482</v>
      </c>
      <c r="AB2544" s="8" t="inlineStr">
        <is>
          <t>QISSwaps</t>
        </is>
      </c>
      <c r="AG2544" t="n">
        <v>0.000413</v>
      </c>
    </row>
    <row r="2545">
      <c r="A2545" t="inlineStr">
        <is>
          <t>QIS</t>
        </is>
      </c>
      <c r="B2545" t="inlineStr">
        <is>
          <t>EURPLN,Call,4.327438357773523,22/07/2025,23/06/2025</t>
        </is>
      </c>
      <c r="C2545" t="inlineStr">
        <is>
          <t>EURPLN,Call,4.327438357773523,22/07/2025,23/06/2025</t>
        </is>
      </c>
      <c r="G2545" s="1" t="n">
        <v>-4674.762049195404</v>
      </c>
      <c r="H2545" s="1" t="n">
        <v>0.0018259610501208</v>
      </c>
      <c r="K2545" s="4" t="n">
        <v>100943867.82</v>
      </c>
      <c r="L2545" s="5" t="n">
        <v>4350001</v>
      </c>
      <c r="M2545" s="6" t="n">
        <v>23.205482</v>
      </c>
      <c r="AB2545" s="8" t="inlineStr">
        <is>
          <t>QISSwaps</t>
        </is>
      </c>
      <c r="AG2545" t="n">
        <v>0.000413</v>
      </c>
    </row>
    <row r="2546">
      <c r="A2546" t="inlineStr">
        <is>
          <t>QIS</t>
        </is>
      </c>
      <c r="B2546" t="inlineStr">
        <is>
          <t>EURPLN,Call,4.327927130495545,21/07/2025,20/06/2025</t>
        </is>
      </c>
      <c r="C2546" t="inlineStr">
        <is>
          <t>EURPLN,Call,4.327927130495545,21/07/2025,20/06/2025</t>
        </is>
      </c>
      <c r="G2546" s="1" t="n">
        <v>-4713.020096743652</v>
      </c>
      <c r="H2546" s="1" t="n">
        <v>0.0016367360516304</v>
      </c>
      <c r="K2546" s="4" t="n">
        <v>100943867.82</v>
      </c>
      <c r="L2546" s="5" t="n">
        <v>4350001</v>
      </c>
      <c r="M2546" s="6" t="n">
        <v>23.205482</v>
      </c>
      <c r="AB2546" s="8" t="inlineStr">
        <is>
          <t>QISSwaps</t>
        </is>
      </c>
      <c r="AG2546" t="n">
        <v>0.000413</v>
      </c>
    </row>
    <row r="2547">
      <c r="A2547" t="inlineStr">
        <is>
          <t>QIS</t>
        </is>
      </c>
      <c r="B2547" t="inlineStr">
        <is>
          <t>EURPLN,Call,4.32808361186221,14/07/2025,12/06/2025</t>
        </is>
      </c>
      <c r="C2547" t="inlineStr">
        <is>
          <t>EURPLN,Call,4.32808361186221,14/07/2025,12/06/2025</t>
        </is>
      </c>
      <c r="G2547" s="1" t="n">
        <v>-5530.855393525135</v>
      </c>
      <c r="H2547" s="1" t="n">
        <v>0.0007151932871929</v>
      </c>
      <c r="K2547" s="4" t="n">
        <v>100943867.82</v>
      </c>
      <c r="L2547" s="5" t="n">
        <v>4350001</v>
      </c>
      <c r="M2547" s="6" t="n">
        <v>23.205482</v>
      </c>
      <c r="AB2547" s="8" t="inlineStr">
        <is>
          <t>QISSwaps</t>
        </is>
      </c>
      <c r="AG2547" t="n">
        <v>0.000413</v>
      </c>
    </row>
    <row r="2548">
      <c r="A2548" t="inlineStr">
        <is>
          <t>QIS</t>
        </is>
      </c>
      <c r="B2548" t="inlineStr">
        <is>
          <t>EURPLN,Call,4.328268404455481,23/07/2025,24/06/2025</t>
        </is>
      </c>
      <c r="C2548" t="inlineStr">
        <is>
          <t>EURPLN,Call,4.328268404455481,23/07/2025,24/06/2025</t>
        </is>
      </c>
      <c r="G2548" s="1" t="n">
        <v>-4454.854412999721</v>
      </c>
      <c r="H2548" s="1" t="n">
        <v>0.0019677627779785</v>
      </c>
      <c r="K2548" s="4" t="n">
        <v>100943867.82</v>
      </c>
      <c r="L2548" s="5" t="n">
        <v>4350001</v>
      </c>
      <c r="M2548" s="6" t="n">
        <v>23.205482</v>
      </c>
      <c r="AB2548" s="8" t="inlineStr">
        <is>
          <t>QISSwaps</t>
        </is>
      </c>
      <c r="AG2548" t="n">
        <v>0.000413</v>
      </c>
    </row>
    <row r="2549">
      <c r="A2549" t="inlineStr">
        <is>
          <t>QIS</t>
        </is>
      </c>
      <c r="B2549" t="inlineStr">
        <is>
          <t>EURPLN,Call,4.328297569773104,07/07/2025,05/06/2025</t>
        </is>
      </c>
      <c r="C2549" t="inlineStr">
        <is>
          <t>EURPLN,Call,4.328297569773104,07/07/2025,05/06/2025</t>
        </is>
      </c>
      <c r="G2549" s="1" t="n">
        <v>-5843.422515434614</v>
      </c>
      <c r="H2549" s="1" t="n">
        <v>4.941056088519083e-05</v>
      </c>
      <c r="K2549" s="4" t="n">
        <v>100943867.82</v>
      </c>
      <c r="L2549" s="5" t="n">
        <v>4350001</v>
      </c>
      <c r="M2549" s="6" t="n">
        <v>23.205482</v>
      </c>
      <c r="AB2549" s="8" t="inlineStr">
        <is>
          <t>QISSwaps</t>
        </is>
      </c>
      <c r="AG2549" t="n">
        <v>0.000413</v>
      </c>
    </row>
    <row r="2550">
      <c r="A2550" t="inlineStr">
        <is>
          <t>QIS</t>
        </is>
      </c>
      <c r="B2550" t="inlineStr">
        <is>
          <t>EURPLN,Call,4.32938803075986,10/07/2025,10/06/2025</t>
        </is>
      </c>
      <c r="C2550" t="inlineStr">
        <is>
          <t>EURPLN,Call,4.32938803075986,10/07/2025,10/06/2025</t>
        </is>
      </c>
      <c r="G2550" s="1" t="n">
        <v>-5434.929306362817</v>
      </c>
      <c r="H2550" s="1" t="n">
        <v>0.0003491914027399</v>
      </c>
      <c r="K2550" s="4" t="n">
        <v>100943867.82</v>
      </c>
      <c r="L2550" s="5" t="n">
        <v>4350001</v>
      </c>
      <c r="M2550" s="6" t="n">
        <v>23.205482</v>
      </c>
      <c r="AB2550" s="8" t="inlineStr">
        <is>
          <t>QISSwaps</t>
        </is>
      </c>
      <c r="AG2550" t="n">
        <v>0.000413</v>
      </c>
    </row>
    <row r="2551">
      <c r="A2551" t="inlineStr">
        <is>
          <t>QIS</t>
        </is>
      </c>
      <c r="B2551" t="inlineStr">
        <is>
          <t>EURPLN,Call,4.330860056195307,18/07/2025,18/06/2025</t>
        </is>
      </c>
      <c r="C2551" t="inlineStr">
        <is>
          <t>EURPLN,Call,4.330860056195307,18/07/2025,18/06/2025</t>
        </is>
      </c>
      <c r="G2551" s="1" t="n">
        <v>-5251.497612891074</v>
      </c>
      <c r="H2551" s="1" t="n">
        <v>0.0013746354449393</v>
      </c>
      <c r="K2551" s="4" t="n">
        <v>100943867.82</v>
      </c>
      <c r="L2551" s="5" t="n">
        <v>4350001</v>
      </c>
      <c r="M2551" s="6" t="n">
        <v>23.205482</v>
      </c>
      <c r="AB2551" s="8" t="inlineStr">
        <is>
          <t>QISSwaps</t>
        </is>
      </c>
      <c r="AG2551" t="n">
        <v>0.000413</v>
      </c>
    </row>
    <row r="2552">
      <c r="A2552" t="inlineStr">
        <is>
          <t>QIS</t>
        </is>
      </c>
      <c r="B2552" t="inlineStr">
        <is>
          <t>EURPLN,Call,4.331231721709256,09/07/2025,09/06/2025</t>
        </is>
      </c>
      <c r="C2552" t="inlineStr">
        <is>
          <t>EURPLN,Call,4.331231721709256,09/07/2025,09/06/2025</t>
        </is>
      </c>
      <c r="G2552" s="1" t="n">
        <v>-5186.625488601977</v>
      </c>
      <c r="H2552" s="1" t="n">
        <v>0.0001758793663375</v>
      </c>
      <c r="K2552" s="4" t="n">
        <v>100943867.82</v>
      </c>
      <c r="L2552" s="5" t="n">
        <v>4350001</v>
      </c>
      <c r="M2552" s="6" t="n">
        <v>23.205482</v>
      </c>
      <c r="AB2552" s="8" t="inlineStr">
        <is>
          <t>QISSwaps</t>
        </is>
      </c>
      <c r="AG2552" t="n">
        <v>0.000413</v>
      </c>
    </row>
    <row r="2553">
      <c r="A2553" t="inlineStr">
        <is>
          <t>QIS</t>
        </is>
      </c>
      <c r="B2553" t="inlineStr">
        <is>
          <t>EURPLN,Call,4.3314342500514185,17/07/2025,17/06/2025</t>
        </is>
      </c>
      <c r="C2553" t="inlineStr">
        <is>
          <t>EURPLN,Call,4.3314342500514185,17/07/2025,17/06/2025</t>
        </is>
      </c>
      <c r="G2553" s="1" t="n">
        <v>-5247.878363762081</v>
      </c>
      <c r="H2553" s="1" t="n">
        <v>0.0011953321321425</v>
      </c>
      <c r="K2553" s="4" t="n">
        <v>100943867.82</v>
      </c>
      <c r="L2553" s="5" t="n">
        <v>4350001</v>
      </c>
      <c r="M2553" s="6" t="n">
        <v>23.205482</v>
      </c>
      <c r="AB2553" s="8" t="inlineStr">
        <is>
          <t>QISSwaps</t>
        </is>
      </c>
      <c r="AG2553" t="n">
        <v>0.000413</v>
      </c>
    </row>
    <row r="2554">
      <c r="A2554" t="inlineStr">
        <is>
          <t>QIS</t>
        </is>
      </c>
      <c r="B2554" t="inlineStr">
        <is>
          <t>EURPLN,Call,4.332586881672552,08/07/2025,06/06/2025</t>
        </is>
      </c>
      <c r="C2554" t="inlineStr">
        <is>
          <t>EURPLN,Call,4.332586881672552,08/07/2025,06/06/2025</t>
        </is>
      </c>
      <c r="G2554" s="1" t="n">
        <v>-5619.891720314539</v>
      </c>
      <c r="H2554" s="1" t="n">
        <v>8.454233355696798e-05</v>
      </c>
      <c r="K2554" s="4" t="n">
        <v>100943867.82</v>
      </c>
      <c r="L2554" s="5" t="n">
        <v>4350001</v>
      </c>
      <c r="M2554" s="6" t="n">
        <v>23.205482</v>
      </c>
      <c r="AB2554" s="8" t="inlineStr">
        <is>
          <t>QISSwaps</t>
        </is>
      </c>
      <c r="AG2554" t="n">
        <v>0.000413</v>
      </c>
    </row>
    <row r="2555">
      <c r="A2555" t="inlineStr">
        <is>
          <t>QIS</t>
        </is>
      </c>
      <c r="B2555" t="inlineStr">
        <is>
          <t>EURPLN,Call,4.332994727855687,31/07/2025,02/07/2025</t>
        </is>
      </c>
      <c r="C2555" t="inlineStr">
        <is>
          <t>EURPLN,Call,4.332994727855687,31/07/2025,02/07/2025</t>
        </is>
      </c>
      <c r="G2555" s="1" t="n">
        <v>-4348.91301745879</v>
      </c>
      <c r="H2555" s="1" t="n">
        <v>0.0027297320040494</v>
      </c>
      <c r="K2555" s="4" t="n">
        <v>100943867.82</v>
      </c>
      <c r="L2555" s="5" t="n">
        <v>4350001</v>
      </c>
      <c r="M2555" s="6" t="n">
        <v>23.205482</v>
      </c>
      <c r="AB2555" s="8" t="inlineStr">
        <is>
          <t>QISSwaps</t>
        </is>
      </c>
      <c r="AG2555" t="n">
        <v>0.000413</v>
      </c>
    </row>
    <row r="2556">
      <c r="A2556" t="inlineStr">
        <is>
          <t>QIS</t>
        </is>
      </c>
      <c r="B2556" t="inlineStr">
        <is>
          <t>EURPLN,Call,4.334475408167147,02/07/2025,03/06/2025</t>
        </is>
      </c>
      <c r="C2556" t="inlineStr">
        <is>
          <t>EURPLN,Call,4.334475408167147,02/07/2025,03/06/2025</t>
        </is>
      </c>
      <c r="G2556" s="1" t="n">
        <v>-5257.52061238908</v>
      </c>
      <c r="K2556" s="4" t="n">
        <v>100943867.82</v>
      </c>
      <c r="L2556" s="5" t="n">
        <v>4350001</v>
      </c>
      <c r="M2556" s="6" t="n">
        <v>23.205482</v>
      </c>
      <c r="AB2556" s="8" t="inlineStr">
        <is>
          <t>QISSwaps</t>
        </is>
      </c>
      <c r="AG2556" t="n">
        <v>0.000413</v>
      </c>
    </row>
    <row r="2557">
      <c r="A2557" t="inlineStr">
        <is>
          <t>QIS</t>
        </is>
      </c>
      <c r="B2557" t="inlineStr">
        <is>
          <t>EURPLN,Call,4.334673876747627,03/07/2025,04/06/2025</t>
        </is>
      </c>
      <c r="C2557" t="inlineStr">
        <is>
          <t>EURPLN,Call,4.334673876747627,03/07/2025,04/06/2025</t>
        </is>
      </c>
      <c r="G2557" s="1" t="n">
        <v>-5334.053074004356</v>
      </c>
      <c r="H2557" s="1" t="n">
        <v>6.793687296864392e-08</v>
      </c>
      <c r="K2557" s="4" t="n">
        <v>100943867.82</v>
      </c>
      <c r="L2557" s="5" t="n">
        <v>4350001</v>
      </c>
      <c r="M2557" s="6" t="n">
        <v>23.205482</v>
      </c>
      <c r="AB2557" s="8" t="inlineStr">
        <is>
          <t>QISSwaps</t>
        </is>
      </c>
      <c r="AG2557" t="n">
        <v>0.000413</v>
      </c>
    </row>
    <row r="2558">
      <c r="A2558" t="inlineStr">
        <is>
          <t>QIS</t>
        </is>
      </c>
      <c r="B2558" t="inlineStr">
        <is>
          <t>EURPLN,Call,4.33482001665886,11/07/2025,11/06/2025</t>
        </is>
      </c>
      <c r="C2558" t="inlineStr">
        <is>
          <t>EURPLN,Call,4.33482001665886,11/07/2025,11/06/2025</t>
        </is>
      </c>
      <c r="G2558" s="1" t="n">
        <v>-5134.624150465747</v>
      </c>
      <c r="H2558" s="1" t="n">
        <v>0.0004095195589507</v>
      </c>
      <c r="K2558" s="4" t="n">
        <v>100943867.82</v>
      </c>
      <c r="L2558" s="5" t="n">
        <v>4350001</v>
      </c>
      <c r="M2558" s="6" t="n">
        <v>23.205482</v>
      </c>
      <c r="AB2558" s="8" t="inlineStr">
        <is>
          <t>QISSwaps</t>
        </is>
      </c>
      <c r="AG2558" t="n">
        <v>0.000413</v>
      </c>
    </row>
    <row r="2559">
      <c r="A2559" t="inlineStr">
        <is>
          <t>QIS</t>
        </is>
      </c>
      <c r="B2559" t="inlineStr">
        <is>
          <t>EURPLN,Call,4.3364317417489175,15/07/2025,13/06/2025</t>
        </is>
      </c>
      <c r="C2559" t="inlineStr">
        <is>
          <t>EURPLN,Call,4.3364317417489175,15/07/2025,13/06/2025</t>
        </is>
      </c>
      <c r="G2559" s="1" t="n">
        <v>-5077.614643972529</v>
      </c>
      <c r="H2559" s="1" t="n">
        <v>0.0007113295386626</v>
      </c>
      <c r="K2559" s="4" t="n">
        <v>100943867.82</v>
      </c>
      <c r="L2559" s="5" t="n">
        <v>4350001</v>
      </c>
      <c r="M2559" s="6" t="n">
        <v>23.205482</v>
      </c>
      <c r="AB2559" s="8" t="inlineStr">
        <is>
          <t>QISSwaps</t>
        </is>
      </c>
      <c r="AG2559" t="n">
        <v>0.000413</v>
      </c>
    </row>
    <row r="2560">
      <c r="A2560" t="inlineStr">
        <is>
          <t>QIS</t>
        </is>
      </c>
      <c r="B2560" t="inlineStr">
        <is>
          <t>EURPLN,Call,4.336919833344729,22/07/2025,23/06/2025</t>
        </is>
      </c>
      <c r="C2560" t="inlineStr">
        <is>
          <t>EURPLN,Call,4.336919833344729,22/07/2025,23/06/2025</t>
        </is>
      </c>
      <c r="G2560" s="1" t="n">
        <v>-4654.344244310628</v>
      </c>
      <c r="H2560" s="1" t="n">
        <v>0.0015154096777608</v>
      </c>
      <c r="K2560" s="4" t="n">
        <v>100943867.82</v>
      </c>
      <c r="L2560" s="5" t="n">
        <v>4350001</v>
      </c>
      <c r="M2560" s="6" t="n">
        <v>23.205482</v>
      </c>
      <c r="AB2560" s="8" t="inlineStr">
        <is>
          <t>QISSwaps</t>
        </is>
      </c>
      <c r="AG2560" t="n">
        <v>0.000413</v>
      </c>
    </row>
    <row r="2561">
      <c r="A2561" t="inlineStr">
        <is>
          <t>QIS</t>
        </is>
      </c>
      <c r="B2561" t="inlineStr">
        <is>
          <t>EURPLN,Call,4.337497217338812,21/07/2025,20/06/2025</t>
        </is>
      </c>
      <c r="C2561" t="inlineStr">
        <is>
          <t>EURPLN,Call,4.337497217338812,21/07/2025,20/06/2025</t>
        </is>
      </c>
      <c r="G2561" s="1" t="n">
        <v>-4692.245787742346</v>
      </c>
      <c r="H2561" s="1" t="n">
        <v>0.0013430917339334</v>
      </c>
      <c r="K2561" s="4" t="n">
        <v>100943867.82</v>
      </c>
      <c r="L2561" s="5" t="n">
        <v>4350001</v>
      </c>
      <c r="M2561" s="6" t="n">
        <v>23.205482</v>
      </c>
      <c r="AB2561" s="8" t="inlineStr">
        <is>
          <t>QISSwaps</t>
        </is>
      </c>
      <c r="AG2561" t="n">
        <v>0.000413</v>
      </c>
    </row>
    <row r="2562">
      <c r="A2562" t="inlineStr">
        <is>
          <t>QIS</t>
        </is>
      </c>
      <c r="B2562" t="inlineStr">
        <is>
          <t>EURPLN,Call,4.337796628652552,16/07/2025,16/06/2025</t>
        </is>
      </c>
      <c r="C2562" t="inlineStr">
        <is>
          <t>EURPLN,Call,4.337796628652552,16/07/2025,16/06/2025</t>
        </is>
      </c>
      <c r="G2562" s="1" t="n">
        <v>-5247.67030511648</v>
      </c>
      <c r="H2562" s="1" t="n">
        <v>0.0008617923304489</v>
      </c>
      <c r="K2562" s="4" t="n">
        <v>100943867.82</v>
      </c>
      <c r="L2562" s="5" t="n">
        <v>4350001</v>
      </c>
      <c r="M2562" s="6" t="n">
        <v>23.205482</v>
      </c>
      <c r="AB2562" s="8" t="inlineStr">
        <is>
          <t>QISSwaps</t>
        </is>
      </c>
      <c r="AG2562" t="n">
        <v>0.000413</v>
      </c>
    </row>
    <row r="2563">
      <c r="A2563" t="inlineStr">
        <is>
          <t>QIS</t>
        </is>
      </c>
      <c r="B2563" t="inlineStr">
        <is>
          <t>EURPLN,Call,4.33943063061738,14/07/2025,12/06/2025</t>
        </is>
      </c>
      <c r="C2563" t="inlineStr">
        <is>
          <t>EURPLN,Call,4.33943063061738,14/07/2025,12/06/2025</t>
        </is>
      </c>
      <c r="G2563" s="1" t="n">
        <v>-5501.96834705533</v>
      </c>
      <c r="H2563" s="1" t="n">
        <v>0.0004892812615309</v>
      </c>
      <c r="K2563" s="4" t="n">
        <v>100943867.82</v>
      </c>
      <c r="L2563" s="5" t="n">
        <v>4350001</v>
      </c>
      <c r="M2563" s="6" t="n">
        <v>23.205482</v>
      </c>
      <c r="AB2563" s="8" t="inlineStr">
        <is>
          <t>QISSwaps</t>
        </is>
      </c>
      <c r="AG2563" t="n">
        <v>0.000413</v>
      </c>
    </row>
    <row r="2564">
      <c r="A2564" t="inlineStr">
        <is>
          <t>QIS</t>
        </is>
      </c>
      <c r="B2564" t="inlineStr">
        <is>
          <t>EURPLN,Call,4.3401951189156405,07/07/2025,05/06/2025</t>
        </is>
      </c>
      <c r="C2564" t="inlineStr">
        <is>
          <t>EURPLN,Call,4.3401951189156405,07/07/2025,05/06/2025</t>
        </is>
      </c>
      <c r="G2564" s="1" t="n">
        <v>-5811.42989041512</v>
      </c>
      <c r="H2564" s="1" t="n">
        <v>1.455369173579959e-05</v>
      </c>
      <c r="K2564" s="4" t="n">
        <v>100943867.82</v>
      </c>
      <c r="L2564" s="5" t="n">
        <v>4350001</v>
      </c>
      <c r="M2564" s="6" t="n">
        <v>23.205482</v>
      </c>
      <c r="AB2564" s="8" t="inlineStr">
        <is>
          <t>QISSwaps</t>
        </is>
      </c>
      <c r="AG2564" t="n">
        <v>0.000413</v>
      </c>
    </row>
    <row r="2565">
      <c r="A2565" t="inlineStr">
        <is>
          <t>QIS</t>
        </is>
      </c>
      <c r="B2565" t="inlineStr">
        <is>
          <t>EURPLN,Call,4.340441639748964,10/07/2025,10/06/2025</t>
        </is>
      </c>
      <c r="C2565" t="inlineStr">
        <is>
          <t>EURPLN,Call,4.340441639748964,10/07/2025,10/06/2025</t>
        </is>
      </c>
      <c r="G2565" s="1" t="n">
        <v>-5407.282770589564</v>
      </c>
      <c r="H2565" s="1" t="n">
        <v>0.0001981704647143</v>
      </c>
      <c r="K2565" s="4" t="n">
        <v>100943867.82</v>
      </c>
      <c r="L2565" s="5" t="n">
        <v>4350001</v>
      </c>
      <c r="M2565" s="6" t="n">
        <v>23.205482</v>
      </c>
      <c r="AB2565" s="8" t="inlineStr">
        <is>
          <t>QISSwaps</t>
        </is>
      </c>
      <c r="AG2565" t="n">
        <v>0.000413</v>
      </c>
    </row>
    <row r="2566">
      <c r="A2566" t="inlineStr">
        <is>
          <t>QIS</t>
        </is>
      </c>
      <c r="B2566" t="inlineStr">
        <is>
          <t>EURPLN,Call,4.3415766046428255,18/07/2025,18/06/2025</t>
        </is>
      </c>
      <c r="C2566" t="inlineStr">
        <is>
          <t>EURPLN,Call,4.3415766046428255,18/07/2025,18/06/2025</t>
        </is>
      </c>
      <c r="G2566" s="1" t="n">
        <v>-5225.604497656233</v>
      </c>
      <c r="H2566" s="1" t="n">
        <v>0.001089632534553</v>
      </c>
      <c r="K2566" s="4" t="n">
        <v>100943867.82</v>
      </c>
      <c r="L2566" s="5" t="n">
        <v>4350001</v>
      </c>
      <c r="M2566" s="6" t="n">
        <v>23.205482</v>
      </c>
      <c r="AB2566" s="8" t="inlineStr">
        <is>
          <t>QISSwaps</t>
        </is>
      </c>
      <c r="AG2566" t="n">
        <v>0.000413</v>
      </c>
    </row>
    <row r="2567">
      <c r="A2567" t="inlineStr">
        <is>
          <t>QIS</t>
        </is>
      </c>
      <c r="B2567" t="inlineStr">
        <is>
          <t>EURPLN,Call,4.3417297367395875,09/07/2025,09/06/2025</t>
        </is>
      </c>
      <c r="C2567" t="inlineStr">
        <is>
          <t>EURPLN,Call,4.3417297367395875,09/07/2025,09/06/2025</t>
        </is>
      </c>
      <c r="G2567" s="1" t="n">
        <v>-5161.573977676197</v>
      </c>
      <c r="H2567" s="1" t="n">
        <v>8.418525630782226e-05</v>
      </c>
      <c r="K2567" s="4" t="n">
        <v>100943867.82</v>
      </c>
      <c r="L2567" s="5" t="n">
        <v>4350001</v>
      </c>
      <c r="M2567" s="6" t="n">
        <v>23.205482</v>
      </c>
      <c r="AB2567" s="8" t="inlineStr">
        <is>
          <t>QISSwaps</t>
        </is>
      </c>
      <c r="AG2567" t="n">
        <v>0.000413</v>
      </c>
    </row>
    <row r="2568">
      <c r="A2568" t="inlineStr">
        <is>
          <t>QIS</t>
        </is>
      </c>
      <c r="B2568" t="inlineStr">
        <is>
          <t>EURPLN,Call,4.342062174374587,31/07/2025,02/07/2025</t>
        </is>
      </c>
      <c r="C2568" t="inlineStr">
        <is>
          <t>EURPLN,Call,4.342062174374587,31/07/2025,02/07/2025</t>
        </is>
      </c>
      <c r="G2568" s="1" t="n">
        <v>-4330.768476701724</v>
      </c>
      <c r="H2568" s="1" t="n">
        <v>0.0023624008885982</v>
      </c>
      <c r="K2568" s="4" t="n">
        <v>100943867.82</v>
      </c>
      <c r="L2568" s="5" t="n">
        <v>4350001</v>
      </c>
      <c r="M2568" s="6" t="n">
        <v>23.205482</v>
      </c>
      <c r="AB2568" s="8" t="inlineStr">
        <is>
          <t>QISSwaps</t>
        </is>
      </c>
      <c r="AG2568" t="n">
        <v>0.000413</v>
      </c>
    </row>
    <row r="2569">
      <c r="A2569" t="inlineStr">
        <is>
          <t>QIS</t>
        </is>
      </c>
      <c r="B2569" t="inlineStr">
        <is>
          <t>EURPLN,Call,4.3422341177438195,17/07/2025,17/06/2025</t>
        </is>
      </c>
      <c r="C2569" t="inlineStr">
        <is>
          <t>EURPLN,Call,4.3422341177438195,17/07/2025,17/06/2025</t>
        </is>
      </c>
      <c r="G2569" s="1" t="n">
        <v>-5221.806112200999</v>
      </c>
      <c r="H2569" s="1" t="n">
        <v>0.0009329488028519</v>
      </c>
      <c r="K2569" s="4" t="n">
        <v>100943867.82</v>
      </c>
      <c r="L2569" s="5" t="n">
        <v>4350001</v>
      </c>
      <c r="M2569" s="6" t="n">
        <v>23.205482</v>
      </c>
      <c r="AB2569" s="8" t="inlineStr">
        <is>
          <t>QISSwaps</t>
        </is>
      </c>
      <c r="AG2569" t="n">
        <v>0.000413</v>
      </c>
    </row>
    <row r="2570">
      <c r="A2570" t="inlineStr">
        <is>
          <t>QIS</t>
        </is>
      </c>
      <c r="B2570" t="inlineStr">
        <is>
          <t>EURPLN,Call,4.344073633365535,08/07/2025,06/06/2025</t>
        </is>
      </c>
      <c r="C2570" t="inlineStr">
        <is>
          <t>EURPLN,Call,4.344073633365535,08/07/2025,06/06/2025</t>
        </is>
      </c>
      <c r="G2570" s="1" t="n">
        <v>-5590.210385327146</v>
      </c>
      <c r="H2570" s="1" t="n">
        <v>3.185053925024894e-05</v>
      </c>
      <c r="K2570" s="4" t="n">
        <v>100943867.82</v>
      </c>
      <c r="L2570" s="5" t="n">
        <v>4350001</v>
      </c>
      <c r="M2570" s="6" t="n">
        <v>23.205482</v>
      </c>
      <c r="AB2570" s="8" t="inlineStr">
        <is>
          <t>QISSwaps</t>
        </is>
      </c>
      <c r="AG2570" t="n">
        <v>0.000413</v>
      </c>
    </row>
    <row r="2571">
      <c r="A2571" t="inlineStr">
        <is>
          <t>QIS</t>
        </is>
      </c>
      <c r="B2571" t="inlineStr">
        <is>
          <t>EURPLN,Call,4.345352172939724,02/07/2025,03/06/2025</t>
        </is>
      </c>
      <c r="C2571" t="inlineStr">
        <is>
          <t>EURPLN,Call,4.345352172939724,02/07/2025,03/06/2025</t>
        </is>
      </c>
      <c r="G2571" s="1" t="n">
        <v>-5231.233561937364</v>
      </c>
      <c r="K2571" s="4" t="n">
        <v>100943867.82</v>
      </c>
      <c r="L2571" s="5" t="n">
        <v>4350001</v>
      </c>
      <c r="M2571" s="6" t="n">
        <v>23.205482</v>
      </c>
      <c r="AB2571" s="8" t="inlineStr">
        <is>
          <t>QISSwaps</t>
        </is>
      </c>
      <c r="AG2571" t="n">
        <v>0.000413</v>
      </c>
    </row>
    <row r="2572">
      <c r="A2572" t="inlineStr">
        <is>
          <t>QIS</t>
        </is>
      </c>
      <c r="B2572" t="inlineStr">
        <is>
          <t>EURPLN,Call,4.345528943087226,03/07/2025,04/06/2025</t>
        </is>
      </c>
      <c r="C2572" t="inlineStr">
        <is>
          <t>EURPLN,Call,4.345528943087226,03/07/2025,04/06/2025</t>
        </is>
      </c>
      <c r="G2572" s="1" t="n">
        <v>-5307.437588435656</v>
      </c>
      <c r="H2572" s="1" t="n">
        <v>4.039218942134975e-09</v>
      </c>
      <c r="K2572" s="4" t="n">
        <v>100943867.82</v>
      </c>
      <c r="L2572" s="5" t="n">
        <v>4350001</v>
      </c>
      <c r="M2572" s="6" t="n">
        <v>23.205482</v>
      </c>
      <c r="AB2572" s="8" t="inlineStr">
        <is>
          <t>QISSwaps</t>
        </is>
      </c>
      <c r="AG2572" t="n">
        <v>0.000413</v>
      </c>
    </row>
    <row r="2573">
      <c r="A2573" t="inlineStr">
        <is>
          <t>QIS</t>
        </is>
      </c>
      <c r="B2573" t="inlineStr">
        <is>
          <t>EURPLN,Call,4.346401308915935,22/07/2025,23/06/2025</t>
        </is>
      </c>
      <c r="C2573" t="inlineStr">
        <is>
          <t>EURPLN,Call,4.346401308915935,22/07/2025,23/06/2025</t>
        </is>
      </c>
      <c r="G2573" s="1" t="n">
        <v>-4634.059915149285</v>
      </c>
      <c r="H2573" s="1" t="n">
        <v>0.0012566055124406</v>
      </c>
      <c r="K2573" s="4" t="n">
        <v>100943867.82</v>
      </c>
      <c r="L2573" s="5" t="n">
        <v>4350001</v>
      </c>
      <c r="M2573" s="6" t="n">
        <v>23.205482</v>
      </c>
      <c r="AB2573" s="8" t="inlineStr">
        <is>
          <t>QISSwaps</t>
        </is>
      </c>
      <c r="AG2573" t="n">
        <v>0.000413</v>
      </c>
    </row>
    <row r="2574">
      <c r="A2574" t="inlineStr">
        <is>
          <t>QIS</t>
        </is>
      </c>
      <c r="B2574" t="inlineStr">
        <is>
          <t>EURPLN,Call,4.346934667635702,15/07/2025,13/06/2025</t>
        </is>
      </c>
      <c r="C2574" t="inlineStr">
        <is>
          <t>EURPLN,Call,4.346934667635702,15/07/2025,13/06/2025</t>
        </is>
      </c>
      <c r="G2574" s="1" t="n">
        <v>-5053.10754301034</v>
      </c>
      <c r="H2574" s="1" t="n">
        <v>0.0005142625167739</v>
      </c>
      <c r="K2574" s="4" t="n">
        <v>100943867.82</v>
      </c>
      <c r="L2574" s="5" t="n">
        <v>4350001</v>
      </c>
      <c r="M2574" s="6" t="n">
        <v>23.205482</v>
      </c>
      <c r="AB2574" s="8" t="inlineStr">
        <is>
          <t>QISSwaps</t>
        </is>
      </c>
      <c r="AG2574" t="n">
        <v>0.000413</v>
      </c>
    </row>
    <row r="2575">
      <c r="A2575" t="inlineStr">
        <is>
          <t>QIS</t>
        </is>
      </c>
      <c r="B2575" t="inlineStr">
        <is>
          <t>EURPLN,Call,4.347067304182079,21/07/2025,20/06/2025</t>
        </is>
      </c>
      <c r="C2575" t="inlineStr">
        <is>
          <t>EURPLN,Call,4.347067304182079,21/07/2025,20/06/2025</t>
        </is>
      </c>
      <c r="G2575" s="1" t="n">
        <v>-4671.608531841982</v>
      </c>
      <c r="H2575" s="1" t="n">
        <v>0.0010952664364238</v>
      </c>
      <c r="K2575" s="4" t="n">
        <v>100943867.82</v>
      </c>
      <c r="L2575" s="5" t="n">
        <v>4350001</v>
      </c>
      <c r="M2575" s="6" t="n">
        <v>23.205482</v>
      </c>
      <c r="AB2575" s="8" t="inlineStr">
        <is>
          <t>QISSwaps</t>
        </is>
      </c>
      <c r="AG2575" t="n">
        <v>0.000413</v>
      </c>
    </row>
    <row r="2576">
      <c r="A2576" t="inlineStr">
        <is>
          <t>QIS</t>
        </is>
      </c>
      <c r="B2576" t="inlineStr">
        <is>
          <t>EURPLN,Call,4.348582794788655,16/07/2025,16/06/2025</t>
        </is>
      </c>
      <c r="C2576" t="inlineStr">
        <is>
          <t>EURPLN,Call,4.348582794788655,16/07/2025,16/06/2025</t>
        </is>
      </c>
      <c r="G2576" s="1" t="n">
        <v>-5221.670089098921</v>
      </c>
      <c r="H2576" s="1" t="n">
        <v>0.0006305817415775</v>
      </c>
      <c r="K2576" s="4" t="n">
        <v>100943867.82</v>
      </c>
      <c r="L2576" s="5" t="n">
        <v>4350001</v>
      </c>
      <c r="M2576" s="6" t="n">
        <v>23.205482</v>
      </c>
      <c r="AB2576" s="8" t="inlineStr">
        <is>
          <t>QISSwaps</t>
        </is>
      </c>
      <c r="AG2576" t="n">
        <v>0.000413</v>
      </c>
    </row>
    <row r="2577">
      <c r="A2577" t="inlineStr">
        <is>
          <t>QIS</t>
        </is>
      </c>
      <c r="B2577" t="inlineStr">
        <is>
          <t>EURPLN,Call,4.350777649372549,14/07/2025,12/06/2025</t>
        </is>
      </c>
      <c r="C2577" t="inlineStr">
        <is>
          <t>EURPLN,Call,4.350777649372549,14/07/2025,12/06/2025</t>
        </is>
      </c>
      <c r="G2577" s="1" t="n">
        <v>-5473.307021775984</v>
      </c>
      <c r="H2577" s="1" t="n">
        <v>0.0003095750355639</v>
      </c>
      <c r="K2577" s="4" t="n">
        <v>100943867.82</v>
      </c>
      <c r="L2577" s="5" t="n">
        <v>4350001</v>
      </c>
      <c r="M2577" s="6" t="n">
        <v>23.205482</v>
      </c>
      <c r="AB2577" s="8" t="inlineStr">
        <is>
          <t>QISSwaps</t>
        </is>
      </c>
      <c r="AG2577" t="n">
        <v>0.000413</v>
      </c>
    </row>
    <row r="2578">
      <c r="A2578" t="inlineStr">
        <is>
          <t>QIS</t>
        </is>
      </c>
      <c r="B2578" t="inlineStr">
        <is>
          <t>EURPLN,Call,4.351495248738068,10/07/2025,10/06/2025</t>
        </is>
      </c>
      <c r="C2578" t="inlineStr">
        <is>
          <t>EURPLN,Call,4.351495248738068,10/07/2025,10/06/2025</t>
        </is>
      </c>
      <c r="G2578" s="1" t="n">
        <v>-5379.846649178105</v>
      </c>
      <c r="H2578" s="1" t="n">
        <v>0.0001035819012065</v>
      </c>
      <c r="K2578" s="4" t="n">
        <v>100943867.82</v>
      </c>
      <c r="L2578" s="5" t="n">
        <v>4350001</v>
      </c>
      <c r="M2578" s="6" t="n">
        <v>23.205482</v>
      </c>
      <c r="AB2578" s="8" t="inlineStr">
        <is>
          <t>QISSwaps</t>
        </is>
      </c>
      <c r="AG2578" t="n">
        <v>0.000413</v>
      </c>
    </row>
    <row r="2579">
      <c r="A2579" t="inlineStr">
        <is>
          <t>QIS</t>
        </is>
      </c>
      <c r="B2579" t="inlineStr">
        <is>
          <t>EURPLN,Call,4.352092668058177,07/07/2025,05/06/2025</t>
        </is>
      </c>
      <c r="C2579" t="inlineStr">
        <is>
          <t>EURPLN,Call,4.352092668058177,07/07/2025,05/06/2025</t>
        </is>
      </c>
      <c r="G2579" s="1" t="n">
        <v>-5779.69928645523</v>
      </c>
      <c r="H2579" s="1" t="n">
        <v>3.712315938062723e-06</v>
      </c>
      <c r="K2579" s="4" t="n">
        <v>100943867.82</v>
      </c>
      <c r="L2579" s="5" t="n">
        <v>4350001</v>
      </c>
      <c r="M2579" s="6" t="n">
        <v>23.205482</v>
      </c>
      <c r="AB2579" s="8" t="inlineStr">
        <is>
          <t>QISSwaps</t>
        </is>
      </c>
      <c r="AG2579" t="n">
        <v>0.000413</v>
      </c>
    </row>
    <row r="2580">
      <c r="A2580" t="inlineStr">
        <is>
          <t>QIS</t>
        </is>
      </c>
      <c r="B2580" t="inlineStr">
        <is>
          <t>EURPLN,Call,4.35222775176992,09/07/2025,09/06/2025</t>
        </is>
      </c>
      <c r="C2580" t="inlineStr">
        <is>
          <t>EURPLN,Call,4.35222775176992,09/07/2025,09/06/2025</t>
        </is>
      </c>
      <c r="G2580" s="1" t="n">
        <v>-5136.703528389112</v>
      </c>
      <c r="H2580" s="1" t="n">
        <v>3.772557943701762e-05</v>
      </c>
      <c r="K2580" s="4" t="n">
        <v>100943867.82</v>
      </c>
      <c r="L2580" s="5" t="n">
        <v>4350001</v>
      </c>
      <c r="M2580" s="6" t="n">
        <v>23.205482</v>
      </c>
      <c r="AB2580" s="8" t="inlineStr">
        <is>
          <t>QISSwaps</t>
        </is>
      </c>
      <c r="AG2580" t="n">
        <v>0.000413</v>
      </c>
    </row>
    <row r="2581">
      <c r="A2581" t="inlineStr">
        <is>
          <t>QIS</t>
        </is>
      </c>
      <c r="B2581" t="inlineStr">
        <is>
          <t>EURPLN,Call,4.352293153090344,18/07/2025,18/06/2025</t>
        </is>
      </c>
      <c r="C2581" t="inlineStr">
        <is>
          <t>EURPLN,Call,4.352293153090344,18/07/2025,18/06/2025</t>
        </is>
      </c>
      <c r="G2581" s="1" t="n">
        <v>-5199.902414861925</v>
      </c>
      <c r="H2581" s="1" t="n">
        <v>0.0008263777323241</v>
      </c>
      <c r="K2581" s="4" t="n">
        <v>100943867.82</v>
      </c>
      <c r="L2581" s="5" t="n">
        <v>4350001</v>
      </c>
      <c r="M2581" s="6" t="n">
        <v>23.205482</v>
      </c>
      <c r="AB2581" s="8" t="inlineStr">
        <is>
          <t>QISSwaps</t>
        </is>
      </c>
      <c r="AG2581" t="n">
        <v>0.000413</v>
      </c>
    </row>
    <row r="2582">
      <c r="A2582" t="inlineStr">
        <is>
          <t>QIS</t>
        </is>
      </c>
      <c r="B2582" t="inlineStr">
        <is>
          <t>EURPLN,Call,4.35303398543622,17/07/2025,17/06/2025</t>
        </is>
      </c>
      <c r="C2582" t="inlineStr">
        <is>
          <t>EURPLN,Call,4.35303398543622,17/07/2025,17/06/2025</t>
        </is>
      </c>
      <c r="G2582" s="1" t="n">
        <v>-5195.927675409664</v>
      </c>
      <c r="H2582" s="1" t="n">
        <v>0.0006751962144601</v>
      </c>
      <c r="K2582" s="4" t="n">
        <v>100943867.82</v>
      </c>
      <c r="L2582" s="5" t="n">
        <v>4350001</v>
      </c>
      <c r="M2582" s="6" t="n">
        <v>23.205482</v>
      </c>
      <c r="AB2582" s="8" t="inlineStr">
        <is>
          <t>QISSwaps</t>
        </is>
      </c>
      <c r="AG2582" t="n">
        <v>0.000413</v>
      </c>
    </row>
    <row r="2583">
      <c r="A2583" t="inlineStr">
        <is>
          <t>QIS</t>
        </is>
      </c>
      <c r="B2583" t="inlineStr">
        <is>
          <t>EURPLN,Call,4.355560385058518,08/07/2025,06/06/2025</t>
        </is>
      </c>
      <c r="C2583" t="inlineStr">
        <is>
          <t>EURPLN,Call,4.355560385058518,08/07/2025,06/06/2025</t>
        </is>
      </c>
      <c r="G2583" s="1" t="n">
        <v>-5560.763572871649</v>
      </c>
      <c r="H2583" s="1" t="n">
        <v>1.085486357149047e-05</v>
      </c>
      <c r="K2583" s="4" t="n">
        <v>100943867.82</v>
      </c>
      <c r="L2583" s="5" t="n">
        <v>4350001</v>
      </c>
      <c r="M2583" s="6" t="n">
        <v>23.205482</v>
      </c>
      <c r="AB2583" s="8" t="inlineStr">
        <is>
          <t>QISSwaps</t>
        </is>
      </c>
      <c r="AG2583" t="n">
        <v>0.000413</v>
      </c>
    </row>
    <row r="2584">
      <c r="A2584" t="inlineStr">
        <is>
          <t>QIS</t>
        </is>
      </c>
      <c r="B2584" t="inlineStr">
        <is>
          <t>EURPLN,Call,4.35588278448714,22/07/2025,23/06/2025</t>
        </is>
      </c>
      <c r="C2584" t="inlineStr">
        <is>
          <t>EURPLN,Call,4.35588278448714,22/07/2025,23/06/2025</t>
        </is>
      </c>
      <c r="G2584" s="1" t="n">
        <v>-4613.907900827575</v>
      </c>
      <c r="H2584" s="1" t="n">
        <v>0.0010311894782381</v>
      </c>
      <c r="K2584" s="4" t="n">
        <v>100943867.82</v>
      </c>
      <c r="L2584" s="5" t="n">
        <v>4350001</v>
      </c>
      <c r="M2584" s="6" t="n">
        <v>23.205482</v>
      </c>
      <c r="AB2584" s="8" t="inlineStr">
        <is>
          <t>QISSwaps</t>
        </is>
      </c>
      <c r="AG2584" t="n">
        <v>0.000413</v>
      </c>
    </row>
    <row r="2585">
      <c r="A2585" t="inlineStr">
        <is>
          <t>QIS</t>
        </is>
      </c>
      <c r="B2585" t="inlineStr">
        <is>
          <t>EURPLN,Call,4.356228937712301,02/07/2025,03/06/2025</t>
        </is>
      </c>
      <c r="C2585" t="inlineStr">
        <is>
          <t>EURPLN,Call,4.356228937712301,02/07/2025,03/06/2025</t>
        </is>
      </c>
      <c r="G2585" s="1" t="n">
        <v>-5205.143168485218</v>
      </c>
      <c r="K2585" s="4" t="n">
        <v>100943867.82</v>
      </c>
      <c r="L2585" s="5" t="n">
        <v>4350001</v>
      </c>
      <c r="M2585" s="6" t="n">
        <v>23.205482</v>
      </c>
      <c r="AB2585" s="8" t="inlineStr">
        <is>
          <t>QISSwaps</t>
        </is>
      </c>
      <c r="AG2585" t="n">
        <v>0.000413</v>
      </c>
    </row>
    <row r="2586">
      <c r="A2586" t="inlineStr">
        <is>
          <t>QIS</t>
        </is>
      </c>
      <c r="B2586" t="inlineStr">
        <is>
          <t>EURPLN,Call,4.356384009426825,03/07/2025,04/06/2025</t>
        </is>
      </c>
      <c r="C2586" t="inlineStr">
        <is>
          <t>EURPLN,Call,4.356384009426825,03/07/2025,04/06/2025</t>
        </is>
      </c>
      <c r="G2586" s="1" t="n">
        <v>-5281.020813145919</v>
      </c>
      <c r="H2586" s="1" t="n">
        <v>1.69961753285943e-10</v>
      </c>
      <c r="K2586" s="4" t="n">
        <v>100943867.82</v>
      </c>
      <c r="L2586" s="5" t="n">
        <v>4350001</v>
      </c>
      <c r="M2586" s="6" t="n">
        <v>23.205482</v>
      </c>
      <c r="AB2586" s="8" t="inlineStr">
        <is>
          <t>QISSwaps</t>
        </is>
      </c>
      <c r="AG2586" t="n">
        <v>0.000413</v>
      </c>
    </row>
    <row r="2587">
      <c r="A2587" t="inlineStr">
        <is>
          <t>QIS</t>
        </is>
      </c>
      <c r="B2587" t="inlineStr">
        <is>
          <t>EURPLN,Call,4.357437593522486,15/07/2025,13/06/2025</t>
        </is>
      </c>
      <c r="C2587" t="inlineStr">
        <is>
          <t>EURPLN,Call,4.357437593522486,15/07/2025,13/06/2025</t>
        </is>
      </c>
      <c r="G2587" s="1" t="n">
        <v>-5028.777440062013</v>
      </c>
      <c r="H2587" s="1" t="n">
        <v>0.0003287952453625</v>
      </c>
      <c r="K2587" s="4" t="n">
        <v>100943867.82</v>
      </c>
      <c r="L2587" s="5" t="n">
        <v>4350001</v>
      </c>
      <c r="M2587" s="6" t="n">
        <v>23.205482</v>
      </c>
      <c r="AB2587" s="8" t="inlineStr">
        <is>
          <t>QISSwaps</t>
        </is>
      </c>
      <c r="AG2587" t="n">
        <v>0.000413</v>
      </c>
    </row>
    <row r="2588">
      <c r="A2588" t="inlineStr">
        <is>
          <t>QIS</t>
        </is>
      </c>
      <c r="B2588" t="inlineStr">
        <is>
          <t>EURPLN,Call,4.359368960924757,16/07/2025,16/06/2025</t>
        </is>
      </c>
      <c r="C2588" t="inlineStr">
        <is>
          <t>EURPLN,Call,4.359368960924757,16/07/2025,16/06/2025</t>
        </is>
      </c>
      <c r="G2588" s="1" t="n">
        <v>-5195.862627284509</v>
      </c>
      <c r="H2588" s="1" t="n">
        <v>0.0004138073019613</v>
      </c>
      <c r="K2588" s="4" t="n">
        <v>100943867.82</v>
      </c>
      <c r="L2588" s="5" t="n">
        <v>4350001</v>
      </c>
      <c r="M2588" s="6" t="n">
        <v>23.205482</v>
      </c>
      <c r="AB2588" s="8" t="inlineStr">
        <is>
          <t>QISSwaps</t>
        </is>
      </c>
      <c r="AG2588" t="n">
        <v>0.000413</v>
      </c>
    </row>
    <row r="2589">
      <c r="A2589" t="inlineStr">
        <is>
          <t>QIS</t>
        </is>
      </c>
      <c r="B2589" t="inlineStr">
        <is>
          <t>EURPLN,Call,4.362124668127719,14/07/2025,12/06/2025</t>
        </is>
      </c>
      <c r="C2589" t="inlineStr">
        <is>
          <t>EURPLN,Call,4.362124668127719,14/07/2025,12/06/2025</t>
        </is>
      </c>
      <c r="G2589" s="1" t="n">
        <v>-5444.869072106807</v>
      </c>
      <c r="H2589" s="1" t="n">
        <v>0.000177602305662</v>
      </c>
      <c r="K2589" s="4" t="n">
        <v>100943867.82</v>
      </c>
      <c r="L2589" s="5" t="n">
        <v>4350001</v>
      </c>
      <c r="M2589" s="6" t="n">
        <v>23.205482</v>
      </c>
      <c r="AB2589" s="8" t="inlineStr">
        <is>
          <t>QISSwaps</t>
        </is>
      </c>
      <c r="AG2589" t="n">
        <v>0.000413</v>
      </c>
    </row>
    <row r="2590">
      <c r="A2590" t="inlineStr">
        <is>
          <t>QIS</t>
        </is>
      </c>
      <c r="B2590" t="inlineStr">
        <is>
          <t>EURPLN,Call,4.363009701537863,18/07/2025,18/06/2025</t>
        </is>
      </c>
      <c r="C2590" t="inlineStr">
        <is>
          <t>EURPLN,Call,4.363009701537863,18/07/2025,18/06/2025</t>
        </is>
      </c>
      <c r="G2590" s="1" t="n">
        <v>-5174.389489937842</v>
      </c>
      <c r="H2590" s="1" t="n">
        <v>0.0006125363587887</v>
      </c>
      <c r="K2590" s="4" t="n">
        <v>100943867.82</v>
      </c>
      <c r="L2590" s="5" t="n">
        <v>4350001</v>
      </c>
      <c r="M2590" s="6" t="n">
        <v>23.205482</v>
      </c>
      <c r="AB2590" s="8" t="inlineStr">
        <is>
          <t>QISSwaps</t>
        </is>
      </c>
      <c r="AG2590" t="n">
        <v>0.000413</v>
      </c>
    </row>
    <row r="2591">
      <c r="A2591" t="inlineStr">
        <is>
          <t>QIS</t>
        </is>
      </c>
      <c r="B2591" t="inlineStr">
        <is>
          <t>EURPLN,Call,4.363833853128621,17/07/2025,17/06/2025</t>
        </is>
      </c>
      <c r="C2591" t="inlineStr">
        <is>
          <t>EURPLN,Call,4.363833853128621,17/07/2025,17/06/2025</t>
        </is>
      </c>
      <c r="G2591" s="1" t="n">
        <v>-5170.241137108361</v>
      </c>
      <c r="H2591" s="1" t="n">
        <v>0.0004720489855513</v>
      </c>
      <c r="K2591" s="4" t="n">
        <v>100943867.82</v>
      </c>
      <c r="L2591" s="5" t="n">
        <v>4350001</v>
      </c>
      <c r="M2591" s="6" t="n">
        <v>23.205482</v>
      </c>
      <c r="AB2591" s="8" t="inlineStr">
        <is>
          <t>QISSwaps</t>
        </is>
      </c>
      <c r="AG2591" t="n">
        <v>0.000413</v>
      </c>
    </row>
    <row r="2592">
      <c r="A2592" t="inlineStr">
        <is>
          <t>QIS</t>
        </is>
      </c>
      <c r="B2592" t="inlineStr">
        <is>
          <t>EURPLN,Call,4.363990217200713,07/07/2025,05/06/2025</t>
        </is>
      </c>
      <c r="C2592" t="inlineStr">
        <is>
          <t>EURPLN,Call,4.363990217200713,07/07/2025,05/06/2025</t>
        </is>
      </c>
      <c r="G2592" s="1" t="n">
        <v>-5748.227850060874</v>
      </c>
      <c r="H2592" s="1" t="n">
        <v>8.179245851202908e-07</v>
      </c>
      <c r="K2592" s="4" t="n">
        <v>100943867.82</v>
      </c>
      <c r="L2592" s="5" t="n">
        <v>4350001</v>
      </c>
      <c r="M2592" s="6" t="n">
        <v>23.205482</v>
      </c>
      <c r="AB2592" s="8" t="inlineStr">
        <is>
          <t>QISSwaps</t>
        </is>
      </c>
      <c r="AG2592" t="n">
        <v>0.000413</v>
      </c>
    </row>
    <row r="2593">
      <c r="A2593" t="inlineStr">
        <is>
          <t>QIS</t>
        </is>
      </c>
      <c r="B2593" t="inlineStr">
        <is>
          <t>EURPLN,Call,4.367047136751501,08/07/2025,06/06/2025</t>
        </is>
      </c>
      <c r="C2593" t="inlineStr">
        <is>
          <t>EURPLN,Call,4.367047136751501,08/07/2025,06/06/2025</t>
        </is>
      </c>
      <c r="G2593" s="1" t="n">
        <v>-5531.548818714446</v>
      </c>
      <c r="H2593" s="1" t="n">
        <v>3.340707880336641e-06</v>
      </c>
      <c r="K2593" s="4" t="n">
        <v>100943867.82</v>
      </c>
      <c r="L2593" s="5" t="n">
        <v>4350001</v>
      </c>
      <c r="M2593" s="6" t="n">
        <v>23.205482</v>
      </c>
      <c r="AB2593" s="8" t="inlineStr">
        <is>
          <t>QISSwaps</t>
        </is>
      </c>
      <c r="AG2593" t="n">
        <v>0.000413</v>
      </c>
    </row>
    <row r="2594">
      <c r="A2594" t="inlineStr">
        <is>
          <t>QIS</t>
        </is>
      </c>
      <c r="B2594" t="inlineStr">
        <is>
          <t>EURPLN,Call,4.367105702484879,02/07/2025,03/06/2025</t>
        </is>
      </c>
      <c r="C2594" t="inlineStr">
        <is>
          <t>EURPLN,Call,4.367105702484879,02/07/2025,03/06/2025</t>
        </is>
      </c>
      <c r="G2594" s="1" t="n">
        <v>-5179.247475289527</v>
      </c>
      <c r="K2594" s="4" t="n">
        <v>100943867.82</v>
      </c>
      <c r="L2594" s="5" t="n">
        <v>4350001</v>
      </c>
      <c r="M2594" s="6" t="n">
        <v>23.205482</v>
      </c>
      <c r="AB2594" s="8" t="inlineStr">
        <is>
          <t>QISSwaps</t>
        </is>
      </c>
      <c r="AG2594" t="n">
        <v>0.000413</v>
      </c>
    </row>
    <row r="2595">
      <c r="A2595" t="inlineStr">
        <is>
          <t>QIS</t>
        </is>
      </c>
      <c r="B2595" t="inlineStr">
        <is>
          <t>EURPLN,Call,4.367239075766424,03/07/2025,04/06/2025</t>
        </is>
      </c>
      <c r="C2595" t="inlineStr">
        <is>
          <t>EURPLN,Call,4.367239075766424,03/07/2025,04/06/2025</t>
        </is>
      </c>
      <c r="G2595" s="1" t="n">
        <v>-5254.800774961453</v>
      </c>
      <c r="H2595" s="1" t="n">
        <v>5.050372067208537e-12</v>
      </c>
      <c r="K2595" s="4" t="n">
        <v>100943867.82</v>
      </c>
      <c r="L2595" s="5" t="n">
        <v>4350001</v>
      </c>
      <c r="M2595" s="6" t="n">
        <v>23.205482</v>
      </c>
      <c r="AB2595" s="8" t="inlineStr">
        <is>
          <t>QISSwaps</t>
        </is>
      </c>
      <c r="AG2595" t="n">
        <v>0.000413</v>
      </c>
    </row>
    <row r="2596">
      <c r="A2596" t="inlineStr">
        <is>
          <t>QIS</t>
        </is>
      </c>
      <c r="B2596" t="inlineStr">
        <is>
          <t>EURPLN,Call,4.375887766343249,07/07/2025,05/06/2025</t>
        </is>
      </c>
      <c r="C2596" t="inlineStr">
        <is>
          <t>EURPLN,Call,4.375887766343249,07/07/2025,05/06/2025</t>
        </is>
      </c>
      <c r="G2596" s="1" t="n">
        <v>-5717.012766476814</v>
      </c>
      <c r="H2596" s="1" t="n">
        <v>1.553744738236915e-07</v>
      </c>
      <c r="K2596" s="4" t="n">
        <v>100943867.82</v>
      </c>
      <c r="L2596" s="5" t="n">
        <v>4350001</v>
      </c>
      <c r="M2596" s="6" t="n">
        <v>23.205482</v>
      </c>
      <c r="AB2596" s="8" t="inlineStr">
        <is>
          <t>QISSwaps</t>
        </is>
      </c>
      <c r="AG2596" t="n">
        <v>0.000413</v>
      </c>
    </row>
    <row r="2597">
      <c r="A2597" t="inlineStr">
        <is>
          <t>QIS</t>
        </is>
      </c>
      <c r="B2597" t="inlineStr">
        <is>
          <t>EURPLN,Call,4.378533888444484,08/07/2025,06/06/2025</t>
        </is>
      </c>
      <c r="C2597" t="inlineStr">
        <is>
          <t>EURPLN,Call,4.378533888444484,08/07/2025,06/06/2025</t>
        </is>
      </c>
      <c r="G2597" s="1" t="n">
        <v>-5502.56369090315</v>
      </c>
      <c r="H2597" s="1" t="n">
        <v>9.272369398857322e-07</v>
      </c>
      <c r="K2597" s="4" t="n">
        <v>100943867.82</v>
      </c>
      <c r="L2597" s="5" t="n">
        <v>4350001</v>
      </c>
      <c r="M2597" s="6" t="n">
        <v>23.205482</v>
      </c>
      <c r="AB2597" s="8" t="inlineStr">
        <is>
          <t>QISSwaps</t>
        </is>
      </c>
      <c r="AG2597" t="n">
        <v>0.000413</v>
      </c>
    </row>
    <row r="2598">
      <c r="A2598" t="inlineStr">
        <is>
          <t>QIS</t>
        </is>
      </c>
      <c r="B2598" t="inlineStr">
        <is>
          <t>EURPLN,Put,4.18780773837509,11/07/2025,11/06/2025</t>
        </is>
      </c>
      <c r="C2598" t="inlineStr">
        <is>
          <t>EURPLN,Put,4.18780773837509,11/07/2025,11/06/2025</t>
        </is>
      </c>
      <c r="G2598" s="1" t="n">
        <v>-5501.452014565178</v>
      </c>
      <c r="H2598" s="1" t="n">
        <v>1.309070881582381e-05</v>
      </c>
      <c r="K2598" s="4" t="n">
        <v>100943867.82</v>
      </c>
      <c r="L2598" s="5" t="n">
        <v>4350001</v>
      </c>
      <c r="M2598" s="6" t="n">
        <v>23.205482</v>
      </c>
      <c r="AB2598" s="8" t="inlineStr">
        <is>
          <t>QISSwaps</t>
        </is>
      </c>
      <c r="AG2598" t="n">
        <v>0.000413</v>
      </c>
    </row>
    <row r="2599">
      <c r="A2599" t="inlineStr">
        <is>
          <t>QIS</t>
        </is>
      </c>
      <c r="B2599" t="inlineStr">
        <is>
          <t>EURPLN,Put,4.189191812502598,25/07/2025,26/06/2025</t>
        </is>
      </c>
      <c r="C2599" t="inlineStr">
        <is>
          <t>EURPLN,Put,4.189191812502598,25/07/2025,26/06/2025</t>
        </is>
      </c>
      <c r="G2599" s="1" t="n">
        <v>-4654.908039887051</v>
      </c>
      <c r="H2599" s="1" t="n">
        <v>0.0002508499730807</v>
      </c>
      <c r="K2599" s="4" t="n">
        <v>100943867.82</v>
      </c>
      <c r="L2599" s="5" t="n">
        <v>4350001</v>
      </c>
      <c r="M2599" s="6" t="n">
        <v>23.205482</v>
      </c>
      <c r="AB2599" s="8" t="inlineStr">
        <is>
          <t>QISSwaps</t>
        </is>
      </c>
      <c r="AG2599" t="n">
        <v>0.000413</v>
      </c>
    </row>
    <row r="2600">
      <c r="A2600" t="inlineStr">
        <is>
          <t>QIS</t>
        </is>
      </c>
      <c r="B2600" t="inlineStr">
        <is>
          <t>EURPLN,Put,4.190308466926461,28/07/2025,27/06/2025</t>
        </is>
      </c>
      <c r="C2600" t="inlineStr">
        <is>
          <t>EURPLN,Put,4.190308466926461,28/07/2025,27/06/2025</t>
        </is>
      </c>
      <c r="G2600" s="1" t="n">
        <v>-4625.44601795847</v>
      </c>
      <c r="H2600" s="1" t="n">
        <v>0.0002959660269172</v>
      </c>
      <c r="K2600" s="4" t="n">
        <v>100943867.82</v>
      </c>
      <c r="L2600" s="5" t="n">
        <v>4350001</v>
      </c>
      <c r="M2600" s="6" t="n">
        <v>23.205482</v>
      </c>
      <c r="AB2600" s="8" t="inlineStr">
        <is>
          <t>QISSwaps</t>
        </is>
      </c>
      <c r="AG2600" t="n">
        <v>0.000413</v>
      </c>
    </row>
    <row r="2601">
      <c r="A2601" t="inlineStr">
        <is>
          <t>QIS</t>
        </is>
      </c>
      <c r="B2601" t="inlineStr">
        <is>
          <t>EURPLN,Put,4.1935093510291725,29/07/2025,30/06/2025</t>
        </is>
      </c>
      <c r="C2601" t="inlineStr">
        <is>
          <t>EURPLN,Put,4.1935093510291725,29/07/2025,30/06/2025</t>
        </is>
      </c>
      <c r="G2601" s="1" t="n">
        <v>-4404.919759880214</v>
      </c>
      <c r="H2601" s="1" t="n">
        <v>0.0003720015898054</v>
      </c>
      <c r="K2601" s="4" t="n">
        <v>100943867.82</v>
      </c>
      <c r="L2601" s="5" t="n">
        <v>4350001</v>
      </c>
      <c r="M2601" s="6" t="n">
        <v>23.205482</v>
      </c>
      <c r="AB2601" s="8" t="inlineStr">
        <is>
          <t>QISSwaps</t>
        </is>
      </c>
      <c r="AG2601" t="n">
        <v>0.000413</v>
      </c>
    </row>
    <row r="2602">
      <c r="A2602" t="inlineStr">
        <is>
          <t>QIS</t>
        </is>
      </c>
      <c r="B2602" t="inlineStr">
        <is>
          <t>EURPLN,Put,4.196744722890613,10/07/2025,10/06/2025</t>
        </is>
      </c>
      <c r="C2602" t="inlineStr">
        <is>
          <t>EURPLN,Put,4.196744722890613,10/07/2025,10/06/2025</t>
        </is>
      </c>
      <c r="G2602" s="1" t="n">
        <v>-5783.913878126138</v>
      </c>
      <c r="H2602" s="1" t="n">
        <v>1.368926545272447e-05</v>
      </c>
      <c r="K2602" s="4" t="n">
        <v>100943867.82</v>
      </c>
      <c r="L2602" s="5" t="n">
        <v>4350001</v>
      </c>
      <c r="M2602" s="6" t="n">
        <v>23.205482</v>
      </c>
      <c r="AB2602" s="8" t="inlineStr">
        <is>
          <t>QISSwaps</t>
        </is>
      </c>
      <c r="AG2602" t="n">
        <v>0.000413</v>
      </c>
    </row>
    <row r="2603">
      <c r="A2603" t="inlineStr">
        <is>
          <t>QIS</t>
        </is>
      </c>
      <c r="B2603" t="inlineStr">
        <is>
          <t>EURPLN,Put,4.197352354053479,30/07/2025,01/07/2025</t>
        </is>
      </c>
      <c r="C2603" t="inlineStr">
        <is>
          <t>EURPLN,Put,4.197352354053479,30/07/2025,01/07/2025</t>
        </is>
      </c>
      <c r="G2603" s="1" t="n">
        <v>-4484.88210186845</v>
      </c>
      <c r="H2603" s="1" t="n">
        <v>0.0004717922074768</v>
      </c>
      <c r="K2603" s="4" t="n">
        <v>100943867.82</v>
      </c>
      <c r="L2603" s="5" t="n">
        <v>4350001</v>
      </c>
      <c r="M2603" s="6" t="n">
        <v>23.205482</v>
      </c>
      <c r="AB2603" s="8" t="inlineStr">
        <is>
          <t>QISSwaps</t>
        </is>
      </c>
      <c r="AG2603" t="n">
        <v>0.000413</v>
      </c>
    </row>
    <row r="2604">
      <c r="A2604" t="inlineStr">
        <is>
          <t>QIS</t>
        </is>
      </c>
      <c r="B2604" t="inlineStr">
        <is>
          <t>EURPLN,Put,4.197380454781134,24/07/2025,25/06/2025</t>
        </is>
      </c>
      <c r="C2604" t="inlineStr">
        <is>
          <t>EURPLN,Put,4.197380454781134,24/07/2025,25/06/2025</t>
        </is>
      </c>
      <c r="G2604" s="1" t="n">
        <v>-4667.750946536915</v>
      </c>
      <c r="H2604" s="1" t="n">
        <v>0.0003059696061808</v>
      </c>
      <c r="K2604" s="4" t="n">
        <v>100943867.82</v>
      </c>
      <c r="L2604" s="5" t="n">
        <v>4350001</v>
      </c>
      <c r="M2604" s="6" t="n">
        <v>23.205482</v>
      </c>
      <c r="AB2604" s="8" t="inlineStr">
        <is>
          <t>QISSwaps</t>
        </is>
      </c>
      <c r="AG2604" t="n">
        <v>0.000413</v>
      </c>
    </row>
    <row r="2605">
      <c r="A2605" t="inlineStr">
        <is>
          <t>QIS</t>
        </is>
      </c>
      <c r="B2605" t="inlineStr">
        <is>
          <t>EURPLN,Put,4.198169538934575,25/07/2025,26/06/2025</t>
        </is>
      </c>
      <c r="C2605" t="inlineStr">
        <is>
          <t>EURPLN,Put,4.198169538934575,25/07/2025,26/06/2025</t>
        </is>
      </c>
      <c r="G2605" s="1" t="n">
        <v>-4635.020416782364</v>
      </c>
      <c r="H2605" s="1" t="n">
        <v>0.0003572913392983</v>
      </c>
      <c r="K2605" s="4" t="n">
        <v>100943867.82</v>
      </c>
      <c r="L2605" s="5" t="n">
        <v>4350001</v>
      </c>
      <c r="M2605" s="6" t="n">
        <v>23.205482</v>
      </c>
      <c r="AB2605" s="8" t="inlineStr">
        <is>
          <t>QISSwaps</t>
        </is>
      </c>
      <c r="AG2605" t="n">
        <v>0.000413</v>
      </c>
    </row>
    <row r="2606">
      <c r="A2606" t="inlineStr">
        <is>
          <t>QIS</t>
        </is>
      </c>
      <c r="B2606" t="inlineStr">
        <is>
          <t>EURPLN,Put,4.1983086153953595,11/07/2025,11/06/2025</t>
        </is>
      </c>
      <c r="C2606" t="inlineStr">
        <is>
          <t>EURPLN,Put,4.1983086153953595,11/07/2025,11/06/2025</t>
        </is>
      </c>
      <c r="G2606" s="1" t="n">
        <v>-5473.965791608174</v>
      </c>
      <c r="H2606" s="1" t="n">
        <v>3.106457125719368e-05</v>
      </c>
      <c r="K2606" s="4" t="n">
        <v>100943867.82</v>
      </c>
      <c r="L2606" s="5" t="n">
        <v>4350001</v>
      </c>
      <c r="M2606" s="6" t="n">
        <v>23.205482</v>
      </c>
      <c r="AB2606" s="8" t="inlineStr">
        <is>
          <t>QISSwaps</t>
        </is>
      </c>
      <c r="AG2606" t="n">
        <v>0.000413</v>
      </c>
    </row>
    <row r="2607">
      <c r="A2607" t="inlineStr">
        <is>
          <t>QIS</t>
        </is>
      </c>
      <c r="B2607" t="inlineStr">
        <is>
          <t>EURPLN,Put,4.199313725434914,28/07/2025,27/06/2025</t>
        </is>
      </c>
      <c r="C2607" t="inlineStr">
        <is>
          <t>EURPLN,Put,4.199313725434914,28/07/2025,27/06/2025</t>
        </is>
      </c>
      <c r="G2607" s="1" t="n">
        <v>-4605.629125065771</v>
      </c>
      <c r="H2607" s="1" t="n">
        <v>0.0004175528927778</v>
      </c>
      <c r="K2607" s="4" t="n">
        <v>100943867.82</v>
      </c>
      <c r="L2607" s="5" t="n">
        <v>4350001</v>
      </c>
      <c r="M2607" s="6" t="n">
        <v>23.205482</v>
      </c>
      <c r="AB2607" s="8" t="inlineStr">
        <is>
          <t>QISSwaps</t>
        </is>
      </c>
      <c r="AG2607" t="n">
        <v>0.000413</v>
      </c>
    </row>
    <row r="2608">
      <c r="A2608" t="inlineStr">
        <is>
          <t>QIS</t>
        </is>
      </c>
      <c r="B2608" t="inlineStr">
        <is>
          <t>EURPLN,Put,4.201898609233574,23/07/2025,24/06/2025</t>
        </is>
      </c>
      <c r="C2608" t="inlineStr">
        <is>
          <t>EURPLN,Put,4.201898609233574,23/07/2025,24/06/2025</t>
        </is>
      </c>
      <c r="G2608" s="1" t="n">
        <v>-4726.838311317581</v>
      </c>
      <c r="H2608" s="1" t="n">
        <v>0.0003363283591633</v>
      </c>
      <c r="K2608" s="4" t="n">
        <v>100943867.82</v>
      </c>
      <c r="L2608" s="5" t="n">
        <v>4350001</v>
      </c>
      <c r="M2608" s="6" t="n">
        <v>23.205482</v>
      </c>
      <c r="AB2608" s="8" t="inlineStr">
        <is>
          <t>QISSwaps</t>
        </is>
      </c>
      <c r="AG2608" t="n">
        <v>0.000413</v>
      </c>
    </row>
    <row r="2609">
      <c r="A2609" t="inlineStr">
        <is>
          <t>QIS</t>
        </is>
      </c>
      <c r="B2609" t="inlineStr">
        <is>
          <t>EURPLN,Put,4.202099303040482,29/07/2025,30/06/2025</t>
        </is>
      </c>
      <c r="C2609" t="inlineStr">
        <is>
          <t>EURPLN,Put,4.202099303040482,29/07/2025,30/06/2025</t>
        </is>
      </c>
      <c r="G2609" s="1" t="n">
        <v>-4386.929049874557</v>
      </c>
      <c r="H2609" s="1" t="n">
        <v>0.000512881840562</v>
      </c>
      <c r="K2609" s="4" t="n">
        <v>100943867.82</v>
      </c>
      <c r="L2609" s="5" t="n">
        <v>4350001</v>
      </c>
      <c r="M2609" s="6" t="n">
        <v>23.205482</v>
      </c>
      <c r="AB2609" s="8" t="inlineStr">
        <is>
          <t>QISSwaps</t>
        </is>
      </c>
      <c r="AG2609" t="n">
        <v>0.000413</v>
      </c>
    </row>
    <row r="2610">
      <c r="A2610" t="inlineStr">
        <is>
          <t>QIS</t>
        </is>
      </c>
      <c r="B2610" t="inlineStr">
        <is>
          <t>EURPLN,Put,4.203266405555344,14/07/2025,12/06/2025</t>
        </is>
      </c>
      <c r="C2610" t="inlineStr">
        <is>
          <t>EURPLN,Put,4.203266405555344,14/07/2025,12/06/2025</t>
        </is>
      </c>
      <c r="G2610" s="1" t="n">
        <v>-5864.213245031708</v>
      </c>
      <c r="H2610" s="1" t="n">
        <v>7.178225836575072e-05</v>
      </c>
      <c r="K2610" s="4" t="n">
        <v>100943867.82</v>
      </c>
      <c r="L2610" s="5" t="n">
        <v>4350001</v>
      </c>
      <c r="M2610" s="6" t="n">
        <v>23.205482</v>
      </c>
      <c r="AB2610" s="8" t="inlineStr">
        <is>
          <t>QISSwaps</t>
        </is>
      </c>
      <c r="AG2610" t="n">
        <v>0.000413</v>
      </c>
    </row>
    <row r="2611">
      <c r="A2611" t="inlineStr">
        <is>
          <t>QIS</t>
        </is>
      </c>
      <c r="B2611" t="inlineStr">
        <is>
          <t>EURPLN,Put,4.205255541345268,09/07/2025,09/06/2025</t>
        </is>
      </c>
      <c r="C2611" t="inlineStr">
        <is>
          <t>EURPLN,Put,4.205255541345268,09/07/2025,09/06/2025</t>
        </is>
      </c>
      <c r="G2611" s="1" t="n">
        <v>-5502.029882630134</v>
      </c>
      <c r="H2611" s="1" t="n">
        <v>1.642795110034053e-05</v>
      </c>
      <c r="K2611" s="4" t="n">
        <v>100943867.82</v>
      </c>
      <c r="L2611" s="5" t="n">
        <v>4350001</v>
      </c>
      <c r="M2611" s="6" t="n">
        <v>23.205482</v>
      </c>
      <c r="AB2611" s="8" t="inlineStr">
        <is>
          <t>QISSwaps</t>
        </is>
      </c>
      <c r="AG2611" t="n">
        <v>0.000413</v>
      </c>
    </row>
    <row r="2612">
      <c r="A2612" t="inlineStr">
        <is>
          <t>QIS</t>
        </is>
      </c>
      <c r="B2612" t="inlineStr">
        <is>
          <t>EURPLN,Put,4.206116179167147,30/07/2025,01/07/2025</t>
        </is>
      </c>
      <c r="C2612" t="inlineStr">
        <is>
          <t>EURPLN,Put,4.206116179167147,30/07/2025,01/07/2025</t>
        </is>
      </c>
      <c r="G2612" s="1" t="n">
        <v>-4466.212253845209</v>
      </c>
      <c r="H2612" s="1" t="n">
        <v>0.0006486281602777</v>
      </c>
      <c r="K2612" s="4" t="n">
        <v>100943867.82</v>
      </c>
      <c r="L2612" s="5" t="n">
        <v>4350001</v>
      </c>
      <c r="M2612" s="6" t="n">
        <v>23.205482</v>
      </c>
      <c r="AB2612" s="8" t="inlineStr">
        <is>
          <t>QISSwaps</t>
        </is>
      </c>
      <c r="AG2612" t="n">
        <v>0.000413</v>
      </c>
    </row>
    <row r="2613">
      <c r="A2613" t="inlineStr">
        <is>
          <t>QIS</t>
        </is>
      </c>
      <c r="B2613" t="inlineStr">
        <is>
          <t>EURPLN,Put,4.206404319893832,24/07/2025,25/06/2025</t>
        </is>
      </c>
      <c r="C2613" t="inlineStr">
        <is>
          <t>EURPLN,Put,4.206404319893832,24/07/2025,25/06/2025</t>
        </is>
      </c>
      <c r="G2613" s="1" t="n">
        <v>-4647.745273693393</v>
      </c>
      <c r="H2613" s="1" t="n">
        <v>0.0004437784092829</v>
      </c>
      <c r="K2613" s="4" t="n">
        <v>100943867.82</v>
      </c>
      <c r="L2613" s="5" t="n">
        <v>4350001</v>
      </c>
      <c r="M2613" s="6" t="n">
        <v>23.205482</v>
      </c>
      <c r="AB2613" s="8" t="inlineStr">
        <is>
          <t>QISSwaps</t>
        </is>
      </c>
      <c r="AG2613" t="n">
        <v>0.000413</v>
      </c>
    </row>
    <row r="2614">
      <c r="A2614" t="inlineStr">
        <is>
          <t>QIS</t>
        </is>
      </c>
      <c r="B2614" t="inlineStr">
        <is>
          <t>EURPLN,Put,4.207147265366552,25/07/2025,26/06/2025</t>
        </is>
      </c>
      <c r="C2614" t="inlineStr">
        <is>
          <t>EURPLN,Put,4.207147265366552,25/07/2025,26/06/2025</t>
        </is>
      </c>
      <c r="G2614" s="1" t="n">
        <v>-4615.259973730416</v>
      </c>
      <c r="H2614" s="1" t="n">
        <v>0.0005111523231351</v>
      </c>
      <c r="K2614" s="4" t="n">
        <v>100943867.82</v>
      </c>
      <c r="L2614" s="5" t="n">
        <v>4350001</v>
      </c>
      <c r="M2614" s="6" t="n">
        <v>23.205482</v>
      </c>
      <c r="AB2614" s="8" t="inlineStr">
        <is>
          <t>QISSwaps</t>
        </is>
      </c>
      <c r="AG2614" t="n">
        <v>0.000413</v>
      </c>
    </row>
    <row r="2615">
      <c r="A2615" t="inlineStr">
        <is>
          <t>QIS</t>
        </is>
      </c>
      <c r="B2615" t="inlineStr">
        <is>
          <t>EURPLN,Put,4.207798331879717,10/07/2025,10/06/2025</t>
        </is>
      </c>
      <c r="C2615" t="inlineStr">
        <is>
          <t>EURPLN,Put,4.207798331879717,10/07/2025,10/06/2025</t>
        </is>
      </c>
      <c r="G2615" s="1" t="n">
        <v>-5753.565870284841</v>
      </c>
      <c r="H2615" s="1" t="n">
        <v>3.852651394983246e-05</v>
      </c>
      <c r="K2615" s="4" t="n">
        <v>100943867.82</v>
      </c>
      <c r="L2615" s="5" t="n">
        <v>4350001</v>
      </c>
      <c r="M2615" s="6" t="n">
        <v>23.205482</v>
      </c>
      <c r="AB2615" s="8" t="inlineStr">
        <is>
          <t>QISSwaps</t>
        </is>
      </c>
      <c r="AG2615" t="n">
        <v>0.000413</v>
      </c>
    </row>
    <row r="2616">
      <c r="A2616" t="inlineStr">
        <is>
          <t>QIS</t>
        </is>
      </c>
      <c r="B2616" t="inlineStr">
        <is>
          <t>EURPLN,Put,4.208318983943368,28/07/2025,27/06/2025</t>
        </is>
      </c>
      <c r="C2616" t="inlineStr">
        <is>
          <t>EURPLN,Put,4.208318983943368,28/07/2025,27/06/2025</t>
        </is>
      </c>
      <c r="G2616" s="1" t="n">
        <v>-4585.939312776301</v>
      </c>
      <c r="H2616" s="1" t="n">
        <v>0.0005912555779134</v>
      </c>
      <c r="K2616" s="4" t="n">
        <v>100943867.82</v>
      </c>
      <c r="L2616" s="5" t="n">
        <v>4350001</v>
      </c>
      <c r="M2616" s="6" t="n">
        <v>23.205482</v>
      </c>
      <c r="AB2616" s="8" t="inlineStr">
        <is>
          <t>QISSwaps</t>
        </is>
      </c>
      <c r="AG2616" t="n">
        <v>0.000413</v>
      </c>
    </row>
    <row r="2617">
      <c r="A2617" t="inlineStr">
        <is>
          <t>QIS</t>
        </is>
      </c>
      <c r="B2617" t="inlineStr">
        <is>
          <t>EURPLN,Put,4.208362635019328,16/07/2025,16/06/2025</t>
        </is>
      </c>
      <c r="C2617" t="inlineStr">
        <is>
          <t>EURPLN,Put,4.208362635019328,16/07/2025,16/06/2025</t>
        </is>
      </c>
      <c r="G2617" s="1" t="n">
        <v>-5575.433031304486</v>
      </c>
      <c r="H2617" s="1" t="n">
        <v>0.0001794944791478</v>
      </c>
      <c r="K2617" s="4" t="n">
        <v>100943867.82</v>
      </c>
      <c r="L2617" s="5" t="n">
        <v>4350001</v>
      </c>
      <c r="M2617" s="6" t="n">
        <v>23.205482</v>
      </c>
      <c r="AB2617" s="8" t="inlineStr">
        <is>
          <t>QISSwaps</t>
        </is>
      </c>
      <c r="AG2617" t="n">
        <v>0.000413</v>
      </c>
    </row>
    <row r="2618">
      <c r="A2618" t="inlineStr">
        <is>
          <t>QIS</t>
        </is>
      </c>
      <c r="B2618" t="inlineStr">
        <is>
          <t>EURPLN,Put,4.208809492415629,11/07/2025,11/06/2025</t>
        </is>
      </c>
      <c r="C2618" t="inlineStr">
        <is>
          <t>EURPLN,Put,4.208809492415629,11/07/2025,11/06/2025</t>
        </is>
      </c>
      <c r="G2618" s="1" t="n">
        <v>-5446.685044262888</v>
      </c>
      <c r="H2618" s="1" t="n">
        <v>6.898838069616314e-05</v>
      </c>
      <c r="K2618" s="4" t="n">
        <v>100943867.82</v>
      </c>
      <c r="L2618" s="5" t="n">
        <v>4350001</v>
      </c>
      <c r="M2618" s="6" t="n">
        <v>23.205482</v>
      </c>
      <c r="AB2618" s="8" t="inlineStr">
        <is>
          <t>QISSwaps</t>
        </is>
      </c>
      <c r="AG2618" t="n">
        <v>0.000413</v>
      </c>
    </row>
    <row r="2619">
      <c r="A2619" t="inlineStr">
        <is>
          <t>QIS</t>
        </is>
      </c>
      <c r="B2619" t="inlineStr">
        <is>
          <t>EURPLN,Put,4.209322078347744,07/07/2025,05/06/2025</t>
        </is>
      </c>
      <c r="C2619" t="inlineStr">
        <is>
          <t>EURPLN,Put,4.209322078347744,07/07/2025,05/06/2025</t>
        </is>
      </c>
      <c r="G2619" s="1" t="n">
        <v>-6178.416713558322</v>
      </c>
      <c r="H2619" s="1" t="n">
        <v>2.872577855082125e-06</v>
      </c>
      <c r="K2619" s="4" t="n">
        <v>100943867.82</v>
      </c>
      <c r="L2619" s="5" t="n">
        <v>4350001</v>
      </c>
      <c r="M2619" s="6" t="n">
        <v>23.205482</v>
      </c>
      <c r="AB2619" s="8" t="inlineStr">
        <is>
          <t>QISSwaps</t>
        </is>
      </c>
      <c r="AG2619" t="n">
        <v>0.000413</v>
      </c>
    </row>
    <row r="2620">
      <c r="A2620" t="inlineStr">
        <is>
          <t>QIS</t>
        </is>
      </c>
      <c r="B2620" t="inlineStr">
        <is>
          <t>EURPLN,Put,4.210396631107507,15/07/2025,13/06/2025</t>
        </is>
      </c>
      <c r="C2620" t="inlineStr">
        <is>
          <t>EURPLN,Put,4.210396631107507,15/07/2025,13/06/2025</t>
        </is>
      </c>
      <c r="G2620" s="1" t="n">
        <v>-5386.15377272435</v>
      </c>
      <c r="H2620" s="1" t="n">
        <v>0.0001542914289087</v>
      </c>
      <c r="K2620" s="4" t="n">
        <v>100943867.82</v>
      </c>
      <c r="L2620" s="5" t="n">
        <v>4350001</v>
      </c>
      <c r="M2620" s="6" t="n">
        <v>23.205482</v>
      </c>
      <c r="AB2620" s="8" t="inlineStr">
        <is>
          <t>QISSwaps</t>
        </is>
      </c>
      <c r="AG2620" t="n">
        <v>0.000413</v>
      </c>
    </row>
    <row r="2621">
      <c r="A2621" t="inlineStr">
        <is>
          <t>QIS</t>
        </is>
      </c>
      <c r="B2621" t="inlineStr">
        <is>
          <t>EURPLN,Put,4.210689255051791,29/07/2025,30/06/2025</t>
        </is>
      </c>
      <c r="C2621" t="inlineStr">
        <is>
          <t>EURPLN,Put,4.210689255051791,29/07/2025,30/06/2025</t>
        </is>
      </c>
      <c r="G2621" s="1" t="n">
        <v>-4369.048332537339</v>
      </c>
      <c r="H2621" s="1" t="n">
        <v>0.0007067283386047001</v>
      </c>
      <c r="K2621" s="4" t="n">
        <v>100943867.82</v>
      </c>
      <c r="L2621" s="5" t="n">
        <v>4350001</v>
      </c>
      <c r="M2621" s="6" t="n">
        <v>23.205482</v>
      </c>
      <c r="AB2621" s="8" t="inlineStr">
        <is>
          <t>QISSwaps</t>
        </is>
      </c>
      <c r="AG2621" t="n">
        <v>0.000413</v>
      </c>
    </row>
    <row r="2622">
      <c r="A2622" t="inlineStr">
        <is>
          <t>QIS</t>
        </is>
      </c>
      <c r="B2622" t="inlineStr">
        <is>
          <t>EURPLN,Put,4.210925023177996,23/07/2025,24/06/2025</t>
        </is>
      </c>
      <c r="C2622" t="inlineStr">
        <is>
          <t>EURPLN,Put,4.210925023177996,23/07/2025,24/06/2025</t>
        </is>
      </c>
      <c r="G2622" s="1" t="n">
        <v>-4706.595409913285</v>
      </c>
      <c r="H2622" s="1" t="n">
        <v>0.0004956182386238001</v>
      </c>
      <c r="K2622" s="4" t="n">
        <v>100943867.82</v>
      </c>
      <c r="L2622" s="5" t="n">
        <v>4350001</v>
      </c>
      <c r="M2622" s="6" t="n">
        <v>23.205482</v>
      </c>
      <c r="AB2622" s="8" t="inlineStr">
        <is>
          <t>QISSwaps</t>
        </is>
      </c>
      <c r="AG2622" t="n">
        <v>0.000413</v>
      </c>
    </row>
    <row r="2623">
      <c r="A2623" t="inlineStr">
        <is>
          <t>QIS</t>
        </is>
      </c>
      <c r="B2623" t="inlineStr">
        <is>
          <t>EURPLN,Put,4.212635705435011,17/07/2025,17/06/2025</t>
        </is>
      </c>
      <c r="C2623" t="inlineStr">
        <is>
          <t>EURPLN,Put,4.212635705435011,17/07/2025,17/06/2025</t>
        </is>
      </c>
      <c r="G2623" s="1" t="n">
        <v>-5548.037707531214</v>
      </c>
      <c r="H2623" s="1" t="n">
        <v>0.0002730514917582</v>
      </c>
      <c r="K2623" s="4" t="n">
        <v>100943867.82</v>
      </c>
      <c r="L2623" s="5" t="n">
        <v>4350001</v>
      </c>
      <c r="M2623" s="6" t="n">
        <v>23.205482</v>
      </c>
      <c r="AB2623" s="8" t="inlineStr">
        <is>
          <t>QISSwaps</t>
        </is>
      </c>
      <c r="AG2623" t="n">
        <v>0.000413</v>
      </c>
    </row>
    <row r="2624">
      <c r="A2624" t="inlineStr">
        <is>
          <t>QIS</t>
        </is>
      </c>
      <c r="B2624" t="inlineStr">
        <is>
          <t>EURPLN,Put,4.212978023272597,18/07/2025,18/06/2025</t>
        </is>
      </c>
      <c r="C2624" t="inlineStr">
        <is>
          <t>EURPLN,Put,4.212978023272597,18/07/2025,18/06/2025</t>
        </is>
      </c>
      <c r="G2624" s="1" t="n">
        <v>-5549.490165949159</v>
      </c>
      <c r="H2624" s="1" t="n">
        <v>0.0003407965641942</v>
      </c>
      <c r="K2624" s="4" t="n">
        <v>100943867.82</v>
      </c>
      <c r="L2624" s="5" t="n">
        <v>4350001</v>
      </c>
      <c r="M2624" s="6" t="n">
        <v>23.205482</v>
      </c>
      <c r="AB2624" s="8" t="inlineStr">
        <is>
          <t>QISSwaps</t>
        </is>
      </c>
      <c r="AG2624" t="n">
        <v>0.000413</v>
      </c>
    </row>
    <row r="2625">
      <c r="A2625" t="inlineStr">
        <is>
          <t>QIS</t>
        </is>
      </c>
      <c r="B2625" t="inlineStr">
        <is>
          <t>EURPLN,Put,4.213086088376345,21/07/2025,20/06/2025</t>
        </is>
      </c>
      <c r="C2625" t="inlineStr">
        <is>
          <t>EURPLN,Put,4.213086088376345,21/07/2025,20/06/2025</t>
        </is>
      </c>
      <c r="G2625" s="1" t="n">
        <v>-4973.458571749351</v>
      </c>
      <c r="H2625" s="1" t="n">
        <v>0.0004081726334151</v>
      </c>
      <c r="K2625" s="4" t="n">
        <v>100943867.82</v>
      </c>
      <c r="L2625" s="5" t="n">
        <v>4350001</v>
      </c>
      <c r="M2625" s="6" t="n">
        <v>23.205482</v>
      </c>
      <c r="AB2625" s="8" t="inlineStr">
        <is>
          <t>QISSwaps</t>
        </is>
      </c>
      <c r="AG2625" t="n">
        <v>0.000413</v>
      </c>
    </row>
    <row r="2626">
      <c r="A2626" t="inlineStr">
        <is>
          <t>QIS</t>
        </is>
      </c>
      <c r="B2626" t="inlineStr">
        <is>
          <t>EURPLN,Put,4.214613424310514,14/07/2025,12/06/2025</t>
        </is>
      </c>
      <c r="C2626" t="inlineStr">
        <is>
          <t>EURPLN,Put,4.214613424310514,14/07/2025,12/06/2025</t>
        </is>
      </c>
      <c r="G2626" s="1" t="n">
        <v>-5832.679267299843</v>
      </c>
      <c r="H2626" s="1" t="n">
        <v>0.0001454693472083</v>
      </c>
      <c r="K2626" s="4" t="n">
        <v>100943867.82</v>
      </c>
      <c r="L2626" s="5" t="n">
        <v>4350001</v>
      </c>
      <c r="M2626" s="6" t="n">
        <v>23.205482</v>
      </c>
      <c r="AB2626" s="8" t="inlineStr">
        <is>
          <t>QISSwaps</t>
        </is>
      </c>
      <c r="AG2626" t="n">
        <v>0.000413</v>
      </c>
    </row>
    <row r="2627">
      <c r="A2627" t="inlineStr">
        <is>
          <t>QIS</t>
        </is>
      </c>
      <c r="B2627" t="inlineStr">
        <is>
          <t>EURPLN,Put,4.214830995668794,02/07/2025,03/06/2025</t>
        </is>
      </c>
      <c r="C2627" t="inlineStr">
        <is>
          <t>EURPLN,Put,4.214830995668794,02/07/2025,03/06/2025</t>
        </is>
      </c>
      <c r="G2627" s="1" t="n">
        <v>-5560.242593907133</v>
      </c>
      <c r="K2627" s="4" t="n">
        <v>100943867.82</v>
      </c>
      <c r="L2627" s="5" t="n">
        <v>4350001</v>
      </c>
      <c r="M2627" s="6" t="n">
        <v>23.205482</v>
      </c>
      <c r="AB2627" s="8" t="inlineStr">
        <is>
          <t>QISSwaps</t>
        </is>
      </c>
      <c r="AG2627" t="n">
        <v>0.000413</v>
      </c>
    </row>
    <row r="2628">
      <c r="A2628" t="inlineStr">
        <is>
          <t>QIS</t>
        </is>
      </c>
      <c r="B2628" t="inlineStr">
        <is>
          <t>EURPLN,Put,4.214880004280814,30/07/2025,01/07/2025</t>
        </is>
      </c>
      <c r="C2628" t="inlineStr">
        <is>
          <t>EURPLN,Put,4.214880004280814,30/07/2025,01/07/2025</t>
        </is>
      </c>
      <c r="G2628" s="1" t="n">
        <v>-4447.658743027518</v>
      </c>
      <c r="H2628" s="1" t="n">
        <v>0.0008924068039046</v>
      </c>
      <c r="K2628" s="4" t="n">
        <v>100943867.82</v>
      </c>
      <c r="L2628" s="5" t="n">
        <v>4350001</v>
      </c>
      <c r="M2628" s="6" t="n">
        <v>23.205482</v>
      </c>
      <c r="AB2628" s="8" t="inlineStr">
        <is>
          <t>QISSwaps</t>
        </is>
      </c>
      <c r="AG2628" t="n">
        <v>0.000413</v>
      </c>
    </row>
    <row r="2629">
      <c r="A2629" t="inlineStr">
        <is>
          <t>QIS</t>
        </is>
      </c>
      <c r="B2629" t="inlineStr">
        <is>
          <t>EURPLN,Put,4.215117923109986,31/07/2025,02/07/2025</t>
        </is>
      </c>
      <c r="C2629" t="inlineStr">
        <is>
          <t>EURPLN,Put,4.215117923109986,31/07/2025,02/07/2025</t>
        </is>
      </c>
      <c r="G2629" s="1" t="n">
        <v>-4595.550940910912</v>
      </c>
      <c r="H2629" s="1" t="n">
        <v>0.0009390646008267</v>
      </c>
      <c r="K2629" s="4" t="n">
        <v>100943867.82</v>
      </c>
      <c r="L2629" s="5" t="n">
        <v>4350001</v>
      </c>
      <c r="M2629" s="6" t="n">
        <v>23.205482</v>
      </c>
      <c r="AB2629" s="8" t="inlineStr">
        <is>
          <t>QISSwaps</t>
        </is>
      </c>
      <c r="AG2629" t="n">
        <v>0.000413</v>
      </c>
    </row>
    <row r="2630">
      <c r="A2630" t="inlineStr">
        <is>
          <t>QIS</t>
        </is>
      </c>
      <c r="B2630" t="inlineStr">
        <is>
          <t>EURPLN,Put,4.21526814701204,03/07/2025,04/06/2025</t>
        </is>
      </c>
      <c r="C2630" t="inlineStr">
        <is>
          <t>EURPLN,Put,4.21526814701204,03/07/2025,04/06/2025</t>
        </is>
      </c>
      <c r="G2630" s="1" t="n">
        <v>-5640.528216814993</v>
      </c>
      <c r="H2630" s="1" t="n">
        <v>1.755759832776811e-08</v>
      </c>
      <c r="K2630" s="4" t="n">
        <v>100943867.82</v>
      </c>
      <c r="L2630" s="5" t="n">
        <v>4350001</v>
      </c>
      <c r="M2630" s="6" t="n">
        <v>23.205482</v>
      </c>
      <c r="AB2630" s="8" t="inlineStr">
        <is>
          <t>QISSwaps</t>
        </is>
      </c>
      <c r="AG2630" t="n">
        <v>0.000413</v>
      </c>
    </row>
    <row r="2631">
      <c r="A2631" t="inlineStr">
        <is>
          <t>QIS</t>
        </is>
      </c>
      <c r="B2631" t="inlineStr">
        <is>
          <t>EURPLN,Put,4.215428185006529,24/07/2025,25/06/2025</t>
        </is>
      </c>
      <c r="C2631" t="inlineStr">
        <is>
          <t>EURPLN,Put,4.215428185006529,24/07/2025,25/06/2025</t>
        </is>
      </c>
      <c r="G2631" s="1" t="n">
        <v>-4627.867940266186</v>
      </c>
      <c r="H2631" s="1" t="n">
        <v>0.0006465874207158</v>
      </c>
      <c r="K2631" s="4" t="n">
        <v>100943867.82</v>
      </c>
      <c r="L2631" s="5" t="n">
        <v>4350001</v>
      </c>
      <c r="M2631" s="6" t="n">
        <v>23.205482</v>
      </c>
      <c r="AB2631" s="8" t="inlineStr">
        <is>
          <t>QISSwaps</t>
        </is>
      </c>
      <c r="AG2631" t="n">
        <v>0.000413</v>
      </c>
    </row>
    <row r="2632">
      <c r="A2632" t="inlineStr">
        <is>
          <t>QIS</t>
        </is>
      </c>
      <c r="B2632" t="inlineStr">
        <is>
          <t>EURPLN,Put,4.215753556375601,09/07/2025,09/06/2025</t>
        </is>
      </c>
      <c r="C2632" t="inlineStr">
        <is>
          <t>EURPLN,Put,4.215753556375601,09/07/2025,09/06/2025</t>
        </is>
      </c>
      <c r="G2632" s="1" t="n">
        <v>-5474.661833458216</v>
      </c>
      <c r="H2632" s="1" t="n">
        <v>3.853543791098454e-05</v>
      </c>
      <c r="K2632" s="4" t="n">
        <v>100943867.82</v>
      </c>
      <c r="L2632" s="5" t="n">
        <v>4350001</v>
      </c>
      <c r="M2632" s="6" t="n">
        <v>23.205482</v>
      </c>
      <c r="AB2632" s="8" t="inlineStr">
        <is>
          <t>QISSwaps</t>
        </is>
      </c>
      <c r="AG2632" t="n">
        <v>0.000413</v>
      </c>
    </row>
    <row r="2633">
      <c r="A2633" t="inlineStr">
        <is>
          <t>QIS</t>
        </is>
      </c>
      <c r="B2633" t="inlineStr">
        <is>
          <t>EURPLN,Put,4.216124991798529,25/07/2025,26/06/2025</t>
        </is>
      </c>
      <c r="C2633" t="inlineStr">
        <is>
          <t>EURPLN,Put,4.216124991798529,25/07/2025,26/06/2025</t>
        </is>
      </c>
      <c r="G2633" s="1" t="n">
        <v>-4595.625628627409</v>
      </c>
      <c r="H2633" s="1" t="n">
        <v>0.0007329050312507</v>
      </c>
      <c r="K2633" s="4" t="n">
        <v>100943867.82</v>
      </c>
      <c r="L2633" s="5" t="n">
        <v>4350001</v>
      </c>
      <c r="M2633" s="6" t="n">
        <v>23.205482</v>
      </c>
      <c r="AB2633" s="8" t="inlineStr">
        <is>
          <t>QISSwaps</t>
        </is>
      </c>
      <c r="AG2633" t="n">
        <v>0.000413</v>
      </c>
    </row>
    <row r="2634">
      <c r="A2634" t="inlineStr">
        <is>
          <t>QIS</t>
        </is>
      </c>
      <c r="B2634" t="inlineStr">
        <is>
          <t>EURPLN,Put,4.217324242451822,28/07/2025,27/06/2025</t>
        </is>
      </c>
      <c r="C2634" t="inlineStr">
        <is>
          <t>EURPLN,Put,4.217324242451822,28/07/2025,27/06/2025</t>
        </is>
      </c>
      <c r="G2634" s="1" t="n">
        <v>-4566.375496828186</v>
      </c>
      <c r="H2634" s="1" t="n">
        <v>0.000838381459349</v>
      </c>
      <c r="K2634" s="4" t="n">
        <v>100943867.82</v>
      </c>
      <c r="L2634" s="5" t="n">
        <v>4350001</v>
      </c>
      <c r="M2634" s="6" t="n">
        <v>23.205482</v>
      </c>
      <c r="AB2634" s="8" t="inlineStr">
        <is>
          <t>QISSwaps</t>
        </is>
      </c>
      <c r="AG2634" t="n">
        <v>0.000413</v>
      </c>
    </row>
    <row r="2635">
      <c r="A2635" t="inlineStr">
        <is>
          <t>QIS</t>
        </is>
      </c>
      <c r="B2635" t="inlineStr">
        <is>
          <t>EURPLN,Put,4.21771936474272,08/07/2025,06/06/2025</t>
        </is>
      </c>
      <c r="C2635" t="inlineStr">
        <is>
          <t>EURPLN,Put,4.21771936474272,08/07/2025,06/06/2025</t>
        </is>
      </c>
      <c r="G2635" s="1" t="n">
        <v>-5930.170083682935</v>
      </c>
      <c r="H2635" s="1" t="n">
        <v>2.274790962875731e-05</v>
      </c>
      <c r="K2635" s="4" t="n">
        <v>100943867.82</v>
      </c>
      <c r="L2635" s="5" t="n">
        <v>4350001</v>
      </c>
      <c r="M2635" s="6" t="n">
        <v>23.205482</v>
      </c>
      <c r="AB2635" s="8" t="inlineStr">
        <is>
          <t>QISSwaps</t>
        </is>
      </c>
      <c r="AG2635" t="n">
        <v>0.000413</v>
      </c>
    </row>
    <row r="2636">
      <c r="A2636" t="inlineStr">
        <is>
          <t>QIS</t>
        </is>
      </c>
      <c r="B2636" t="inlineStr">
        <is>
          <t>EURPLN,Put,4.218851940868821,10/07/2025,10/06/2025</t>
        </is>
      </c>
      <c r="C2636" t="inlineStr">
        <is>
          <t>EURPLN,Put,4.218851940868821,10/07/2025,10/06/2025</t>
        </is>
      </c>
      <c r="G2636" s="1" t="n">
        <v>-5723.456089835466</v>
      </c>
      <c r="H2636" s="1" t="n">
        <v>8.481573969552257e-05</v>
      </c>
      <c r="K2636" s="4" t="n">
        <v>100943867.82</v>
      </c>
      <c r="L2636" s="5" t="n">
        <v>4350001</v>
      </c>
      <c r="M2636" s="6" t="n">
        <v>23.205482</v>
      </c>
      <c r="AB2636" s="8" t="inlineStr">
        <is>
          <t>QISSwaps</t>
        </is>
      </c>
      <c r="AG2636" t="n">
        <v>0.000413</v>
      </c>
    </row>
    <row r="2637">
      <c r="A2637" t="inlineStr">
        <is>
          <t>QIS</t>
        </is>
      </c>
      <c r="B2637" t="inlineStr">
        <is>
          <t>EURPLN,Put,4.21914880115543,16/07/2025,16/06/2025</t>
        </is>
      </c>
      <c r="C2637" t="inlineStr">
        <is>
          <t>EURPLN,Put,4.21914880115543,16/07/2025,16/06/2025</t>
        </is>
      </c>
      <c r="G2637" s="1" t="n">
        <v>-5546.962512916487</v>
      </c>
      <c r="H2637" s="1" t="n">
        <v>0.0003193607511235</v>
      </c>
      <c r="K2637" s="4" t="n">
        <v>100943867.82</v>
      </c>
      <c r="L2637" s="5" t="n">
        <v>4350001</v>
      </c>
      <c r="M2637" s="6" t="n">
        <v>23.205482</v>
      </c>
      <c r="AB2637" s="8" t="inlineStr">
        <is>
          <t>QISSwaps</t>
        </is>
      </c>
      <c r="AG2637" t="n">
        <v>0.000413</v>
      </c>
    </row>
    <row r="2638">
      <c r="A2638" t="inlineStr">
        <is>
          <t>QIS</t>
        </is>
      </c>
      <c r="B2638" t="inlineStr">
        <is>
          <t>EURPLN,Put,4.2192792070631,29/07/2025,30/06/2025</t>
        </is>
      </c>
      <c r="C2638" t="inlineStr">
        <is>
          <t>EURPLN,Put,4.2192792070631,29/07/2025,30/06/2025</t>
        </is>
      </c>
      <c r="G2638" s="1" t="n">
        <v>-4351.276713052878</v>
      </c>
      <c r="H2638" s="1" t="n">
        <v>0.0009755285652585</v>
      </c>
      <c r="K2638" s="4" t="n">
        <v>100943867.82</v>
      </c>
      <c r="L2638" s="5" t="n">
        <v>4350001</v>
      </c>
      <c r="M2638" s="6" t="n">
        <v>23.205482</v>
      </c>
      <c r="AB2638" s="8" t="inlineStr">
        <is>
          <t>QISSwaps</t>
        </is>
      </c>
      <c r="AG2638" t="n">
        <v>0.000413</v>
      </c>
    </row>
    <row r="2639">
      <c r="A2639" t="inlineStr">
        <is>
          <t>QIS</t>
        </is>
      </c>
      <c r="B2639" t="inlineStr">
        <is>
          <t>EURPLN,Put,4.219310369435898,11/07/2025,11/06/2025</t>
        </is>
      </c>
      <c r="C2639" t="inlineStr">
        <is>
          <t>EURPLN,Put,4.219310369435898,11/07/2025,11/06/2025</t>
        </is>
      </c>
      <c r="G2639" s="1" t="n">
        <v>-5419.607729553828</v>
      </c>
      <c r="H2639" s="1" t="n">
        <v>0.0001377043424071</v>
      </c>
      <c r="K2639" s="4" t="n">
        <v>100943867.82</v>
      </c>
      <c r="L2639" s="5" t="n">
        <v>4350001</v>
      </c>
      <c r="M2639" s="6" t="n">
        <v>23.205482</v>
      </c>
      <c r="AB2639" s="8" t="inlineStr">
        <is>
          <t>QISSwaps</t>
        </is>
      </c>
      <c r="AG2639" t="n">
        <v>0.000413</v>
      </c>
    </row>
    <row r="2640">
      <c r="A2640" t="inlineStr">
        <is>
          <t>QIS</t>
        </is>
      </c>
      <c r="B2640" t="inlineStr">
        <is>
          <t>EURPLN,Put,4.219951437122417,23/07/2025,24/06/2025</t>
        </is>
      </c>
      <c r="C2640" t="inlineStr">
        <is>
          <t>EURPLN,Put,4.219951437122417,23/07/2025,24/06/2025</t>
        </is>
      </c>
      <c r="G2640" s="1" t="n">
        <v>-4686.482267338057</v>
      </c>
      <c r="H2640" s="1" t="n">
        <v>0.0007305602422997001</v>
      </c>
      <c r="K2640" s="4" t="n">
        <v>100943867.82</v>
      </c>
      <c r="L2640" s="5" t="n">
        <v>4350001</v>
      </c>
      <c r="M2640" s="6" t="n">
        <v>23.205482</v>
      </c>
      <c r="AB2640" s="8" t="inlineStr">
        <is>
          <t>QISSwaps</t>
        </is>
      </c>
      <c r="AG2640" t="n">
        <v>0.000413</v>
      </c>
    </row>
    <row r="2641">
      <c r="A2641" t="inlineStr">
        <is>
          <t>QIS</t>
        </is>
      </c>
      <c r="B2641" t="inlineStr">
        <is>
          <t>EURPLN,Put,4.220899556994291,15/07/2025,13/06/2025</t>
        </is>
      </c>
      <c r="C2641" t="inlineStr">
        <is>
          <t>EURPLN,Put,4.220899556994291,15/07/2025,13/06/2025</t>
        </is>
      </c>
      <c r="G2641" s="1" t="n">
        <v>-5359.382232352958</v>
      </c>
      <c r="H2641" s="1" t="n">
        <v>0.0002810733906908</v>
      </c>
      <c r="K2641" s="4" t="n">
        <v>100943867.82</v>
      </c>
      <c r="L2641" s="5" t="n">
        <v>4350001</v>
      </c>
      <c r="M2641" s="6" t="n">
        <v>23.205482</v>
      </c>
      <c r="AB2641" s="8" t="inlineStr">
        <is>
          <t>QISSwaps</t>
        </is>
      </c>
      <c r="AG2641" t="n">
        <v>0.000413</v>
      </c>
    </row>
    <row r="2642">
      <c r="A2642" t="inlineStr">
        <is>
          <t>QIS</t>
        </is>
      </c>
      <c r="B2642" t="inlineStr">
        <is>
          <t>EURPLN,Put,4.22121962749028,07/07/2025,05/06/2025</t>
        </is>
      </c>
      <c r="C2642" t="inlineStr">
        <is>
          <t>EURPLN,Put,4.22121962749028,07/07/2025,05/06/2025</t>
        </is>
      </c>
      <c r="G2642" s="1" t="n">
        <v>-6143.637938030994</v>
      </c>
      <c r="H2642" s="1" t="n">
        <v>1.300132170284706e-05</v>
      </c>
      <c r="K2642" s="4" t="n">
        <v>100943867.82</v>
      </c>
      <c r="L2642" s="5" t="n">
        <v>4350001</v>
      </c>
      <c r="M2642" s="6" t="n">
        <v>23.205482</v>
      </c>
      <c r="AB2642" s="8" t="inlineStr">
        <is>
          <t>QISSwaps</t>
        </is>
      </c>
      <c r="AG2642" t="n">
        <v>0.000413</v>
      </c>
    </row>
    <row r="2643">
      <c r="A2643" t="inlineStr">
        <is>
          <t>QIS</t>
        </is>
      </c>
      <c r="B2643" t="inlineStr">
        <is>
          <t>EURPLN,Put,4.222656175219612,21/07/2025,20/06/2025</t>
        </is>
      </c>
      <c r="C2643" t="inlineStr">
        <is>
          <t>EURPLN,Put,4.222656175219612,21/07/2025,20/06/2025</t>
        </is>
      </c>
      <c r="G2643" s="1" t="n">
        <v>-4950.940756899859</v>
      </c>
      <c r="H2643" s="1" t="n">
        <v>0.0006379705785751</v>
      </c>
      <c r="K2643" s="4" t="n">
        <v>100943867.82</v>
      </c>
      <c r="L2643" s="5" t="n">
        <v>4350001</v>
      </c>
      <c r="M2643" s="6" t="n">
        <v>23.205482</v>
      </c>
      <c r="AB2643" s="8" t="inlineStr">
        <is>
          <t>QISSwaps</t>
        </is>
      </c>
      <c r="AG2643" t="n">
        <v>0.000413</v>
      </c>
    </row>
    <row r="2644">
      <c r="A2644" t="inlineStr">
        <is>
          <t>QIS</t>
        </is>
      </c>
      <c r="B2644" t="inlineStr">
        <is>
          <t>EURPLN,Put,4.223142126490259,22/07/2025,23/06/2025</t>
        </is>
      </c>
      <c r="C2644" t="inlineStr">
        <is>
          <t>EURPLN,Put,4.223142126490259,22/07/2025,23/06/2025</t>
        </is>
      </c>
      <c r="G2644" s="1" t="n">
        <v>-4908.512431313186</v>
      </c>
      <c r="H2644" s="1" t="n">
        <v>0.0007445427948865</v>
      </c>
      <c r="K2644" s="4" t="n">
        <v>100943867.82</v>
      </c>
      <c r="L2644" s="5" t="n">
        <v>4350001</v>
      </c>
      <c r="M2644" s="6" t="n">
        <v>23.205482</v>
      </c>
      <c r="AB2644" s="8" t="inlineStr">
        <is>
          <t>QISSwaps</t>
        </is>
      </c>
      <c r="AG2644" t="n">
        <v>0.000413</v>
      </c>
    </row>
    <row r="2645">
      <c r="A2645" t="inlineStr">
        <is>
          <t>QIS</t>
        </is>
      </c>
      <c r="B2645" t="inlineStr">
        <is>
          <t>EURPLN,Put,4.2234355731274125,17/07/2025,17/06/2025</t>
        </is>
      </c>
      <c r="C2645" t="inlineStr">
        <is>
          <t>EURPLN,Put,4.2234355731274125,17/07/2025,17/06/2025</t>
        </is>
      </c>
      <c r="G2645" s="1" t="n">
        <v>-5519.699894369493</v>
      </c>
      <c r="H2645" s="1" t="n">
        <v>0.0004767494759756</v>
      </c>
      <c r="K2645" s="4" t="n">
        <v>100943867.82</v>
      </c>
      <c r="L2645" s="5" t="n">
        <v>4350001</v>
      </c>
      <c r="M2645" s="6" t="n">
        <v>23.205482</v>
      </c>
      <c r="AB2645" s="8" t="inlineStr">
        <is>
          <t>QISSwaps</t>
        </is>
      </c>
      <c r="AG2645" t="n">
        <v>0.000413</v>
      </c>
    </row>
    <row r="2646">
      <c r="A2646" t="inlineStr">
        <is>
          <t>QIS</t>
        </is>
      </c>
      <c r="B2646" t="inlineStr">
        <is>
          <t>EURPLN,Put,4.223643829394481,30/07/2025,01/07/2025</t>
        </is>
      </c>
      <c r="C2646" t="inlineStr">
        <is>
          <t>EURPLN,Put,4.223643829394481,30/07/2025,01/07/2025</t>
        </is>
      </c>
      <c r="G2646" s="1" t="n">
        <v>-4429.220604844975</v>
      </c>
      <c r="H2646" s="1" t="n">
        <v>0.0012253229723325</v>
      </c>
      <c r="K2646" s="4" t="n">
        <v>100943867.82</v>
      </c>
      <c r="L2646" s="5" t="n">
        <v>4350001</v>
      </c>
      <c r="M2646" s="6" t="n">
        <v>23.205482</v>
      </c>
      <c r="AB2646" s="8" t="inlineStr">
        <is>
          <t>QISSwaps</t>
        </is>
      </c>
      <c r="AG2646" t="n">
        <v>0.000413</v>
      </c>
    </row>
    <row r="2647">
      <c r="A2647" t="inlineStr">
        <is>
          <t>QIS</t>
        </is>
      </c>
      <c r="B2647" t="inlineStr">
        <is>
          <t>EURPLN,Put,4.223694571720116,18/07/2025,18/06/2025</t>
        </is>
      </c>
      <c r="C2647" t="inlineStr">
        <is>
          <t>EURPLN,Put,4.223694571720116,18/07/2025,18/06/2025</t>
        </is>
      </c>
      <c r="G2647" s="1" t="n">
        <v>-5521.36505771552</v>
      </c>
      <c r="H2647" s="1" t="n">
        <v>0.0005761696214801</v>
      </c>
      <c r="K2647" s="4" t="n">
        <v>100943867.82</v>
      </c>
      <c r="L2647" s="5" t="n">
        <v>4350001</v>
      </c>
      <c r="M2647" s="6" t="n">
        <v>23.205482</v>
      </c>
      <c r="AB2647" s="8" t="inlineStr">
        <is>
          <t>QISSwaps</t>
        </is>
      </c>
      <c r="AG2647" t="n">
        <v>0.000413</v>
      </c>
    </row>
    <row r="2648">
      <c r="A2648" t="inlineStr">
        <is>
          <t>QIS</t>
        </is>
      </c>
      <c r="B2648" t="inlineStr">
        <is>
          <t>EURPLN,Put,4.224185369628886,31/07/2025,02/07/2025</t>
        </is>
      </c>
      <c r="C2648" t="inlineStr">
        <is>
          <t>EURPLN,Put,4.224185369628886,31/07/2025,02/07/2025</t>
        </is>
      </c>
      <c r="G2648" s="1" t="n">
        <v>-4575.842909487837</v>
      </c>
      <c r="H2648" s="1" t="n">
        <v>0.0012935733404652</v>
      </c>
      <c r="K2648" s="4" t="n">
        <v>100943867.82</v>
      </c>
      <c r="L2648" s="5" t="n">
        <v>4350001</v>
      </c>
      <c r="M2648" s="6" t="n">
        <v>23.205482</v>
      </c>
      <c r="AB2648" s="8" t="inlineStr">
        <is>
          <t>QISSwaps</t>
        </is>
      </c>
      <c r="AG2648" t="n">
        <v>0.000413</v>
      </c>
    </row>
    <row r="2649">
      <c r="A2649" t="inlineStr">
        <is>
          <t>QIS</t>
        </is>
      </c>
      <c r="B2649" t="inlineStr">
        <is>
          <t>EURPLN,Put,4.224452050119227,24/07/2025,25/06/2025</t>
        </is>
      </c>
      <c r="C2649" t="inlineStr">
        <is>
          <t>EURPLN,Put,4.224452050119227,24/07/2025,25/06/2025</t>
        </is>
      </c>
      <c r="G2649" s="1" t="n">
        <v>-4608.117850842425</v>
      </c>
      <c r="H2649" s="1" t="n">
        <v>0.000940060805293</v>
      </c>
      <c r="K2649" s="4" t="n">
        <v>100943867.82</v>
      </c>
      <c r="L2649" s="5" t="n">
        <v>4350001</v>
      </c>
      <c r="M2649" s="6" t="n">
        <v>23.205482</v>
      </c>
      <c r="AB2649" s="8" t="inlineStr">
        <is>
          <t>QISSwaps</t>
        </is>
      </c>
      <c r="AG2649" t="n">
        <v>0.000413</v>
      </c>
    </row>
    <row r="2650">
      <c r="A2650" t="inlineStr">
        <is>
          <t>QIS</t>
        </is>
      </c>
      <c r="B2650" t="inlineStr">
        <is>
          <t>EURPLN,Put,4.225102718230507,25/07/2025,26/06/2025</t>
        </is>
      </c>
      <c r="C2650" t="inlineStr">
        <is>
          <t>EURPLN,Put,4.225102718230507,25/07/2025,26/06/2025</t>
        </is>
      </c>
      <c r="G2650" s="1" t="n">
        <v>-4576.116310853911</v>
      </c>
      <c r="H2650" s="1" t="n">
        <v>0.0010491784202302</v>
      </c>
      <c r="K2650" s="4" t="n">
        <v>100943867.82</v>
      </c>
      <c r="L2650" s="5" t="n">
        <v>4350001</v>
      </c>
      <c r="M2650" s="6" t="n">
        <v>23.205482</v>
      </c>
      <c r="AB2650" s="8" t="inlineStr">
        <is>
          <t>QISSwaps</t>
        </is>
      </c>
      <c r="AG2650" t="n">
        <v>0.000413</v>
      </c>
    </row>
    <row r="2651">
      <c r="A2651" t="inlineStr">
        <is>
          <t>QIS</t>
        </is>
      </c>
      <c r="B2651" t="inlineStr">
        <is>
          <t>EURPLN,Put,4.225707760441371,02/07/2025,03/06/2025</t>
        </is>
      </c>
      <c r="C2651" t="inlineStr">
        <is>
          <t>EURPLN,Put,4.225707760441371,02/07/2025,03/06/2025</t>
        </is>
      </c>
      <c r="G2651" s="1" t="n">
        <v>-5531.65584763946</v>
      </c>
      <c r="K2651" s="4" t="n">
        <v>100943867.82</v>
      </c>
      <c r="L2651" s="5" t="n">
        <v>4350001</v>
      </c>
      <c r="M2651" s="6" t="n">
        <v>23.205482</v>
      </c>
      <c r="AB2651" s="8" t="inlineStr">
        <is>
          <t>QISSwaps</t>
        </is>
      </c>
      <c r="AG2651" t="n">
        <v>0.000413</v>
      </c>
    </row>
    <row r="2652">
      <c r="A2652" t="inlineStr">
        <is>
          <t>QIS</t>
        </is>
      </c>
      <c r="B2652" t="inlineStr">
        <is>
          <t>EURPLN,Put,4.225960443065683,14/07/2025,12/06/2025</t>
        </is>
      </c>
      <c r="C2652" t="inlineStr">
        <is>
          <t>EURPLN,Put,4.225960443065683,14/07/2025,12/06/2025</t>
        </is>
      </c>
      <c r="G2652" s="1" t="n">
        <v>-5801.398961633929</v>
      </c>
      <c r="H2652" s="1" t="n">
        <v>0.0002961243281721</v>
      </c>
      <c r="K2652" s="4" t="n">
        <v>100943867.82</v>
      </c>
      <c r="L2652" s="5" t="n">
        <v>4350001</v>
      </c>
      <c r="M2652" s="6" t="n">
        <v>23.205482</v>
      </c>
      <c r="AB2652" s="8" t="inlineStr">
        <is>
          <t>QISSwaps</t>
        </is>
      </c>
      <c r="AG2652" t="n">
        <v>0.000413</v>
      </c>
    </row>
    <row r="2653">
      <c r="A2653" t="inlineStr">
        <is>
          <t>QIS</t>
        </is>
      </c>
      <c r="B2653" t="inlineStr">
        <is>
          <t>EURPLN,Put,4.226123213351639,03/07/2025,04/06/2025</t>
        </is>
      </c>
      <c r="C2653" t="inlineStr">
        <is>
          <t>EURPLN,Put,4.226123213351639,03/07/2025,04/06/2025</t>
        </is>
      </c>
      <c r="G2653" s="1" t="n">
        <v>-5611.589319156482</v>
      </c>
      <c r="H2653" s="1" t="n">
        <v>5.813011656885625e-07</v>
      </c>
      <c r="K2653" s="4" t="n">
        <v>100943867.82</v>
      </c>
      <c r="L2653" s="5" t="n">
        <v>4350001</v>
      </c>
      <c r="M2653" s="6" t="n">
        <v>23.205482</v>
      </c>
      <c r="AB2653" s="8" t="inlineStr">
        <is>
          <t>QISSwaps</t>
        </is>
      </c>
      <c r="AG2653" t="n">
        <v>0.000413</v>
      </c>
    </row>
    <row r="2654">
      <c r="A2654" t="inlineStr">
        <is>
          <t>QIS</t>
        </is>
      </c>
      <c r="B2654" t="inlineStr">
        <is>
          <t>EURPLN,Put,4.226251571405933,09/07/2025,09/06/2025</t>
        </is>
      </c>
      <c r="C2654" t="inlineStr">
        <is>
          <t>EURPLN,Put,4.226251571405933,09/07/2025,09/06/2025</t>
        </is>
      </c>
      <c r="G2654" s="1" t="n">
        <v>-5447.497477700395</v>
      </c>
      <c r="H2654" s="1" t="n">
        <v>9.035897400423462e-05</v>
      </c>
      <c r="K2654" s="4" t="n">
        <v>100943867.82</v>
      </c>
      <c r="L2654" s="5" t="n">
        <v>4350001</v>
      </c>
      <c r="M2654" s="6" t="n">
        <v>23.205482</v>
      </c>
      <c r="AB2654" s="8" t="inlineStr">
        <is>
          <t>QISSwaps</t>
        </is>
      </c>
      <c r="AG2654" t="n">
        <v>0.000413</v>
      </c>
    </row>
    <row r="2655">
      <c r="A2655" t="inlineStr">
        <is>
          <t>QIS</t>
        </is>
      </c>
      <c r="B2655" t="inlineStr">
        <is>
          <t>EURPLN,Put,4.226329500960275,28/07/2025,27/06/2025</t>
        </is>
      </c>
      <c r="C2655" t="inlineStr">
        <is>
          <t>EURPLN,Put,4.226329500960275,28/07/2025,27/06/2025</t>
        </is>
      </c>
      <c r="G2655" s="1" t="n">
        <v>-4546.936604498662</v>
      </c>
      <c r="H2655" s="1" t="n">
        <v>0.001185828947654</v>
      </c>
      <c r="K2655" s="4" t="n">
        <v>100943867.82</v>
      </c>
      <c r="L2655" s="5" t="n">
        <v>4350001</v>
      </c>
      <c r="M2655" s="6" t="n">
        <v>23.205482</v>
      </c>
      <c r="AB2655" s="8" t="inlineStr">
        <is>
          <t>QISSwaps</t>
        </is>
      </c>
      <c r="AG2655" t="n">
        <v>0.000413</v>
      </c>
    </row>
    <row r="2656">
      <c r="A2656" t="inlineStr">
        <is>
          <t>QIS</t>
        </is>
      </c>
      <c r="B2656" t="inlineStr">
        <is>
          <t>EURPLN,Put,4.227869159074409,29/07/2025,30/06/2025</t>
        </is>
      </c>
      <c r="C2656" t="inlineStr">
        <is>
          <t>EURPLN,Put,4.227869159074409,29/07/2025,30/06/2025</t>
        </is>
      </c>
      <c r="G2656" s="1" t="n">
        <v>-4333.613305686414</v>
      </c>
      <c r="H2656" s="1" t="n">
        <v>0.0013423185520783</v>
      </c>
      <c r="K2656" s="4" t="n">
        <v>100943867.82</v>
      </c>
      <c r="L2656" s="5" t="n">
        <v>4350001</v>
      </c>
      <c r="M2656" s="6" t="n">
        <v>23.205482</v>
      </c>
      <c r="AB2656" s="8" t="inlineStr">
        <is>
          <t>QISSwaps</t>
        </is>
      </c>
      <c r="AG2656" t="n">
        <v>0.000413</v>
      </c>
    </row>
    <row r="2657">
      <c r="A2657" t="inlineStr">
        <is>
          <t>QIS</t>
        </is>
      </c>
      <c r="B2657" t="inlineStr">
        <is>
          <t>EURPLN,Put,4.22897785106684,23/07/2025,24/06/2025</t>
        </is>
      </c>
      <c r="C2657" t="inlineStr">
        <is>
          <t>EURPLN,Put,4.22897785106684,23/07/2025,24/06/2025</t>
        </is>
      </c>
      <c r="G2657" s="1" t="n">
        <v>-4666.497776935789</v>
      </c>
      <c r="H2657" s="1" t="n">
        <v>0.0010730675738679</v>
      </c>
      <c r="K2657" s="4" t="n">
        <v>100943867.82</v>
      </c>
      <c r="L2657" s="5" t="n">
        <v>4350001</v>
      </c>
      <c r="M2657" s="6" t="n">
        <v>23.205482</v>
      </c>
      <c r="AB2657" s="8" t="inlineStr">
        <is>
          <t>QISSwaps</t>
        </is>
      </c>
      <c r="AG2657" t="n">
        <v>0.000413</v>
      </c>
    </row>
    <row r="2658">
      <c r="A2658" t="inlineStr">
        <is>
          <t>QIS</t>
        </is>
      </c>
      <c r="B2658" t="inlineStr">
        <is>
          <t>EURPLN,Put,4.229206116435703,08/07/2025,06/06/2025</t>
        </is>
      </c>
      <c r="C2658" t="inlineStr">
        <is>
          <t>EURPLN,Put,4.229206116435703,08/07/2025,06/06/2025</t>
        </is>
      </c>
      <c r="G2658" s="1" t="n">
        <v>-5898.000507282512</v>
      </c>
      <c r="H2658" s="1" t="n">
        <v>7.173686415886482e-05</v>
      </c>
      <c r="K2658" s="4" t="n">
        <v>100943867.82</v>
      </c>
      <c r="L2658" s="5" t="n">
        <v>4350001</v>
      </c>
      <c r="M2658" s="6" t="n">
        <v>23.205482</v>
      </c>
      <c r="AB2658" s="8" t="inlineStr">
        <is>
          <t>QISSwaps</t>
        </is>
      </c>
      <c r="AG2658" t="n">
        <v>0.000413</v>
      </c>
    </row>
    <row r="2659">
      <c r="A2659" t="inlineStr">
        <is>
          <t>QIS</t>
        </is>
      </c>
      <c r="B2659" t="inlineStr">
        <is>
          <t>EURPLN,Put,4.229811246456167,11/07/2025,11/06/2025</t>
        </is>
      </c>
      <c r="C2659" t="inlineStr">
        <is>
          <t>EURPLN,Put,4.229811246456167,11/07/2025,11/06/2025</t>
        </is>
      </c>
      <c r="G2659" s="1" t="n">
        <v>-5392.731829833331</v>
      </c>
      <c r="H2659" s="1" t="n">
        <v>0.0002841624337536</v>
      </c>
      <c r="K2659" s="4" t="n">
        <v>100943867.82</v>
      </c>
      <c r="L2659" s="5" t="n">
        <v>4350001</v>
      </c>
      <c r="M2659" s="6" t="n">
        <v>23.205482</v>
      </c>
      <c r="AB2659" s="8" t="inlineStr">
        <is>
          <t>QISSwaps</t>
        </is>
      </c>
      <c r="AG2659" t="n">
        <v>0.000413</v>
      </c>
    </row>
    <row r="2660">
      <c r="A2660" t="inlineStr">
        <is>
          <t>QIS</t>
        </is>
      </c>
      <c r="B2660" t="inlineStr">
        <is>
          <t>EURPLN,Put,4.229905549857925,10/07/2025,10/06/2025</t>
        </is>
      </c>
      <c r="C2660" t="inlineStr">
        <is>
          <t>EURPLN,Put,4.229905549857925,10/07/2025,10/06/2025</t>
        </is>
      </c>
      <c r="G2660" s="1" t="n">
        <v>-5693.582049886756</v>
      </c>
      <c r="H2660" s="1" t="n">
        <v>0.0001957862643206</v>
      </c>
      <c r="K2660" s="4" t="n">
        <v>100943867.82</v>
      </c>
      <c r="L2660" s="5" t="n">
        <v>4350001</v>
      </c>
      <c r="M2660" s="6" t="n">
        <v>23.205482</v>
      </c>
      <c r="AB2660" s="8" t="inlineStr">
        <is>
          <t>QISSwaps</t>
        </is>
      </c>
      <c r="AG2660" t="n">
        <v>0.000413</v>
      </c>
    </row>
    <row r="2661">
      <c r="A2661" t="inlineStr">
        <is>
          <t>QIS</t>
        </is>
      </c>
      <c r="B2661" t="inlineStr">
        <is>
          <t>EURPLN,Put,4.229934967291532,16/07/2025,16/06/2025</t>
        </is>
      </c>
      <c r="C2661" t="inlineStr">
        <is>
          <t>EURPLN,Put,4.229934967291532,16/07/2025,16/06/2025</t>
        </is>
      </c>
      <c r="G2661" s="1" t="n">
        <v>-5518.70951279711</v>
      </c>
      <c r="H2661" s="1" t="n">
        <v>0.0005802820359863</v>
      </c>
      <c r="K2661" s="4" t="n">
        <v>100943867.82</v>
      </c>
      <c r="L2661" s="5" t="n">
        <v>4350001</v>
      </c>
      <c r="M2661" s="6" t="n">
        <v>23.205482</v>
      </c>
      <c r="AB2661" s="8" t="inlineStr">
        <is>
          <t>QISSwaps</t>
        </is>
      </c>
      <c r="AG2661" t="n">
        <v>0.000413</v>
      </c>
    </row>
    <row r="2662">
      <c r="A2662" t="inlineStr">
        <is>
          <t>QIS</t>
        </is>
      </c>
      <c r="B2662" t="inlineStr">
        <is>
          <t>EURPLN,Put,4.231402482881076,15/07/2025,13/06/2025</t>
        </is>
      </c>
      <c r="C2662" t="inlineStr">
        <is>
          <t>EURPLN,Put,4.231402482881076,15/07/2025,13/06/2025</t>
        </is>
      </c>
      <c r="G2662" s="1" t="n">
        <v>-5332.809796461069</v>
      </c>
      <c r="H2662" s="1" t="n">
        <v>0.0005249912398758</v>
      </c>
      <c r="K2662" s="4" t="n">
        <v>100943867.82</v>
      </c>
      <c r="L2662" s="5" t="n">
        <v>4350001</v>
      </c>
      <c r="M2662" s="6" t="n">
        <v>23.205482</v>
      </c>
      <c r="AB2662" s="8" t="inlineStr">
        <is>
          <t>QISSwaps</t>
        </is>
      </c>
      <c r="AG2662" t="n">
        <v>0.000413</v>
      </c>
    </row>
    <row r="2663">
      <c r="A2663" t="inlineStr">
        <is>
          <t>QIS</t>
        </is>
      </c>
      <c r="B2663" t="inlineStr">
        <is>
          <t>EURPLN,Put,4.232226262062879,21/07/2025,20/06/2025</t>
        </is>
      </c>
      <c r="C2663" t="inlineStr">
        <is>
          <t>EURPLN,Put,4.232226262062879,21/07/2025,20/06/2025</t>
        </is>
      </c>
      <c r="G2663" s="1" t="n">
        <v>-4928.575523948582</v>
      </c>
      <c r="H2663" s="1" t="n">
        <v>0.0009976865684141001</v>
      </c>
      <c r="K2663" s="4" t="n">
        <v>100943867.82</v>
      </c>
      <c r="L2663" s="5" t="n">
        <v>4350001</v>
      </c>
      <c r="M2663" s="6" t="n">
        <v>23.205482</v>
      </c>
      <c r="AB2663" s="8" t="inlineStr">
        <is>
          <t>QISSwaps</t>
        </is>
      </c>
      <c r="AG2663" t="n">
        <v>0.000413</v>
      </c>
    </row>
    <row r="2664">
      <c r="A2664" t="inlineStr">
        <is>
          <t>QIS</t>
        </is>
      </c>
      <c r="B2664" t="inlineStr">
        <is>
          <t>EURPLN,Put,4.2324076545081475,30/07/2025,01/07/2025</t>
        </is>
      </c>
      <c r="C2664" t="inlineStr">
        <is>
          <t>EURPLN,Put,4.2324076545081475,30/07/2025,01/07/2025</t>
        </is>
      </c>
      <c r="G2664" s="1" t="n">
        <v>-4410.896884703303</v>
      </c>
      <c r="H2664" s="1" t="n">
        <v>0.0016760889261848</v>
      </c>
      <c r="K2664" s="4" t="n">
        <v>100943867.82</v>
      </c>
      <c r="L2664" s="5" t="n">
        <v>4350001</v>
      </c>
      <c r="M2664" s="6" t="n">
        <v>23.205482</v>
      </c>
      <c r="AB2664" s="8" t="inlineStr">
        <is>
          <t>QISSwaps</t>
        </is>
      </c>
      <c r="AG2664" t="n">
        <v>0.000413</v>
      </c>
    </row>
    <row r="2665">
      <c r="A2665" t="inlineStr">
        <is>
          <t>QIS</t>
        </is>
      </c>
      <c r="B2665" t="inlineStr">
        <is>
          <t>EURPLN,Put,4.232623602061465,22/07/2025,23/06/2025</t>
        </is>
      </c>
      <c r="C2665" t="inlineStr">
        <is>
          <t>EURPLN,Put,4.232623602061465,22/07/2025,23/06/2025</t>
        </is>
      </c>
      <c r="G2665" s="1" t="n">
        <v>-4886.546001905074</v>
      </c>
      <c r="H2665" s="1" t="n">
        <v>0.0011350957143316</v>
      </c>
      <c r="K2665" s="4" t="n">
        <v>100943867.82</v>
      </c>
      <c r="L2665" s="5" t="n">
        <v>4350001</v>
      </c>
      <c r="M2665" s="6" t="n">
        <v>23.205482</v>
      </c>
      <c r="AB2665" s="8" t="inlineStr">
        <is>
          <t>QISSwaps</t>
        </is>
      </c>
      <c r="AG2665" t="n">
        <v>0.000413</v>
      </c>
    </row>
    <row r="2666">
      <c r="A2666" t="inlineStr">
        <is>
          <t>QIS</t>
        </is>
      </c>
      <c r="B2666" t="inlineStr">
        <is>
          <t>EURPLN,Put,4.233117176632816,07/07/2025,05/06/2025</t>
        </is>
      </c>
      <c r="C2666" t="inlineStr">
        <is>
          <t>EURPLN,Put,4.233117176632816,07/07/2025,05/06/2025</t>
        </is>
      </c>
      <c r="G2666" s="1" t="n">
        <v>-6109.15199665957</v>
      </c>
      <c r="H2666" s="1" t="n">
        <v>5.765943333024089e-05</v>
      </c>
      <c r="K2666" s="4" t="n">
        <v>100943867.82</v>
      </c>
      <c r="L2666" s="5" t="n">
        <v>4350001</v>
      </c>
      <c r="M2666" s="6" t="n">
        <v>23.205482</v>
      </c>
      <c r="AB2666" s="8" t="inlineStr">
        <is>
          <t>QISSwaps</t>
        </is>
      </c>
      <c r="AG2666" t="n">
        <v>0.000413</v>
      </c>
    </row>
    <row r="2667">
      <c r="A2667" t="inlineStr">
        <is>
          <t>QIS</t>
        </is>
      </c>
      <c r="B2667" t="inlineStr">
        <is>
          <t>EURPLN,Put,4.233252816147786,31/07/2025,02/07/2025</t>
        </is>
      </c>
      <c r="C2667" t="inlineStr">
        <is>
          <t>EURPLN,Put,4.233252816147786,31/07/2025,02/07/2025</t>
        </is>
      </c>
      <c r="G2667" s="1" t="n">
        <v>-4556.261383667877</v>
      </c>
      <c r="H2667" s="1" t="n">
        <v>0.0017736698145672</v>
      </c>
      <c r="K2667" s="4" t="n">
        <v>100943867.82</v>
      </c>
      <c r="L2667" s="5" t="n">
        <v>4350001</v>
      </c>
      <c r="M2667" s="6" t="n">
        <v>23.205482</v>
      </c>
      <c r="AB2667" s="8" t="inlineStr">
        <is>
          <t>QISSwaps</t>
        </is>
      </c>
      <c r="AG2667" t="n">
        <v>0.000413</v>
      </c>
    </row>
    <row r="2668">
      <c r="A2668" t="inlineStr">
        <is>
          <t>QIS</t>
        </is>
      </c>
      <c r="B2668" t="inlineStr">
        <is>
          <t>EURPLN,Put,4.233475915231925,24/07/2025,25/06/2025</t>
        </is>
      </c>
      <c r="C2668" t="inlineStr">
        <is>
          <t>EURPLN,Put,4.233475915231925,24/07/2025,25/06/2025</t>
        </is>
      </c>
      <c r="G2668" s="1" t="n">
        <v>-4588.493921671437</v>
      </c>
      <c r="H2668" s="1" t="n">
        <v>0.001359945884086</v>
      </c>
      <c r="K2668" s="4" t="n">
        <v>100943867.82</v>
      </c>
      <c r="L2668" s="5" t="n">
        <v>4350001</v>
      </c>
      <c r="M2668" s="6" t="n">
        <v>23.205482</v>
      </c>
      <c r="AB2668" s="8" t="inlineStr">
        <is>
          <t>QISSwaps</t>
        </is>
      </c>
      <c r="AG2668" t="n">
        <v>0.000413</v>
      </c>
    </row>
    <row r="2669">
      <c r="A2669" t="inlineStr">
        <is>
          <t>QIS</t>
        </is>
      </c>
      <c r="B2669" t="inlineStr">
        <is>
          <t>EURPLN,Put,4.234080444662484,25/07/2025,26/06/2025</t>
        </is>
      </c>
      <c r="C2669" t="inlineStr">
        <is>
          <t>EURPLN,Put,4.234080444662484,25/07/2025,26/06/2025</t>
        </is>
      </c>
      <c r="G2669" s="1" t="n">
        <v>-4556.730961128846</v>
      </c>
      <c r="H2669" s="1" t="n">
        <v>0.001492814605437</v>
      </c>
      <c r="K2669" s="4" t="n">
        <v>100943867.82</v>
      </c>
      <c r="L2669" s="5" t="n">
        <v>4350001</v>
      </c>
      <c r="M2669" s="6" t="n">
        <v>23.205482</v>
      </c>
      <c r="AB2669" s="8" t="inlineStr">
        <is>
          <t>QISSwaps</t>
        </is>
      </c>
      <c r="AG2669" t="n">
        <v>0.000413</v>
      </c>
    </row>
    <row r="2670">
      <c r="A2670" t="inlineStr">
        <is>
          <t>QIS</t>
        </is>
      </c>
      <c r="B2670" t="inlineStr">
        <is>
          <t>EURPLN,Put,4.234235440819813,17/07/2025,17/06/2025</t>
        </is>
      </c>
      <c r="C2670" t="inlineStr">
        <is>
          <t>EURPLN,Put,4.234235440819813,17/07/2025,17/06/2025</t>
        </is>
      </c>
      <c r="G2670" s="1" t="n">
        <v>-5491.57864037475</v>
      </c>
      <c r="H2670" s="1" t="n">
        <v>0.0008395077763446</v>
      </c>
      <c r="K2670" s="4" t="n">
        <v>100943867.82</v>
      </c>
      <c r="L2670" s="5" t="n">
        <v>4350001</v>
      </c>
      <c r="M2670" s="6" t="n">
        <v>23.205482</v>
      </c>
      <c r="AB2670" s="8" t="inlineStr">
        <is>
          <t>QISSwaps</t>
        </is>
      </c>
      <c r="AG2670" t="n">
        <v>0.000413</v>
      </c>
    </row>
    <row r="2671">
      <c r="A2671" t="inlineStr">
        <is>
          <t>QIS</t>
        </is>
      </c>
      <c r="B2671" t="inlineStr">
        <is>
          <t>EURPLN,Put,4.234411120167635,18/07/2025,18/06/2025</t>
        </is>
      </c>
      <c r="C2671" t="inlineStr">
        <is>
          <t>EURPLN,Put,4.234411120167635,18/07/2025,18/06/2025</t>
        </is>
      </c>
      <c r="G2671" s="1" t="n">
        <v>-5493.453218232557</v>
      </c>
      <c r="H2671" s="1" t="n">
        <v>0.0009768896902016999</v>
      </c>
      <c r="K2671" s="4" t="n">
        <v>100943867.82</v>
      </c>
      <c r="L2671" s="5" t="n">
        <v>4350001</v>
      </c>
      <c r="M2671" s="6" t="n">
        <v>23.205482</v>
      </c>
      <c r="AB2671" s="8" t="inlineStr">
        <is>
          <t>QISSwaps</t>
        </is>
      </c>
      <c r="AG2671" t="n">
        <v>0.000413</v>
      </c>
    </row>
    <row r="2672">
      <c r="A2672" t="inlineStr">
        <is>
          <t>QIS</t>
        </is>
      </c>
      <c r="B2672" t="inlineStr">
        <is>
          <t>EURPLN,Put,4.235334759468728,28/07/2025,27/06/2025</t>
        </is>
      </c>
      <c r="C2672" t="inlineStr">
        <is>
          <t>EURPLN,Put,4.235334759468728,28/07/2025,27/06/2025</t>
        </is>
      </c>
      <c r="G2672" s="1" t="n">
        <v>-4527.621574457057</v>
      </c>
      <c r="H2672" s="1" t="n">
        <v>0.0016653984845409</v>
      </c>
      <c r="K2672" s="4" t="n">
        <v>100943867.82</v>
      </c>
      <c r="L2672" s="5" t="n">
        <v>4350001</v>
      </c>
      <c r="M2672" s="6" t="n">
        <v>23.205482</v>
      </c>
      <c r="AB2672" s="8" t="inlineStr">
        <is>
          <t>QISSwaps</t>
        </is>
      </c>
      <c r="AG2672" t="n">
        <v>0.000413</v>
      </c>
    </row>
    <row r="2673">
      <c r="A2673" t="inlineStr">
        <is>
          <t>QIS</t>
        </is>
      </c>
      <c r="B2673" t="inlineStr">
        <is>
          <t>EURPLN,Put,4.236459111085718,29/07/2025,30/06/2025</t>
        </is>
      </c>
      <c r="C2673" t="inlineStr">
        <is>
          <t>EURPLN,Put,4.236459111085718,29/07/2025,30/06/2025</t>
        </is>
      </c>
      <c r="G2673" s="1" t="n">
        <v>-4316.057233673777</v>
      </c>
      <c r="H2673" s="1" t="n">
        <v>0.0018335960459929</v>
      </c>
      <c r="K2673" s="4" t="n">
        <v>100943867.82</v>
      </c>
      <c r="L2673" s="5" t="n">
        <v>4350001</v>
      </c>
      <c r="M2673" s="6" t="n">
        <v>23.205482</v>
      </c>
      <c r="AB2673" s="8" t="inlineStr">
        <is>
          <t>QISSwaps</t>
        </is>
      </c>
      <c r="AG2673" t="n">
        <v>0.000413</v>
      </c>
    </row>
    <row r="2674">
      <c r="A2674" t="inlineStr">
        <is>
          <t>QIS</t>
        </is>
      </c>
      <c r="B2674" t="inlineStr">
        <is>
          <t>EURPLN,Put,4.2365845252139485,02/07/2025,03/06/2025</t>
        </is>
      </c>
      <c r="C2674" t="inlineStr">
        <is>
          <t>EURPLN,Put,4.2365845252139485,02/07/2025,03/06/2025</t>
        </is>
      </c>
      <c r="G2674" s="1" t="n">
        <v>-5503.288994548354</v>
      </c>
      <c r="K2674" s="4" t="n">
        <v>100943867.82</v>
      </c>
      <c r="L2674" s="5" t="n">
        <v>4350001</v>
      </c>
      <c r="M2674" s="6" t="n">
        <v>23.205482</v>
      </c>
      <c r="AB2674" s="8" t="inlineStr">
        <is>
          <t>QISSwaps</t>
        </is>
      </c>
      <c r="AG2674" t="n">
        <v>0.000413</v>
      </c>
    </row>
    <row r="2675">
      <c r="A2675" t="inlineStr">
        <is>
          <t>QIS</t>
        </is>
      </c>
      <c r="B2675" t="inlineStr">
        <is>
          <t>EURPLN,Put,4.236749586436265,09/07/2025,09/06/2025</t>
        </is>
      </c>
      <c r="C2675" t="inlineStr">
        <is>
          <t>EURPLN,Put,4.236749586436265,09/07/2025,09/06/2025</t>
        </is>
      </c>
      <c r="G2675" s="1" t="n">
        <v>-5420.534798975958</v>
      </c>
      <c r="H2675" s="1" t="n">
        <v>0.0002319463679872</v>
      </c>
      <c r="K2675" s="4" t="n">
        <v>100943867.82</v>
      </c>
      <c r="L2675" s="5" t="n">
        <v>4350001</v>
      </c>
      <c r="M2675" s="6" t="n">
        <v>23.205482</v>
      </c>
      <c r="AB2675" s="8" t="inlineStr">
        <is>
          <t>QISSwaps</t>
        </is>
      </c>
      <c r="AG2675" t="n">
        <v>0.000413</v>
      </c>
    </row>
    <row r="2676">
      <c r="A2676" t="inlineStr">
        <is>
          <t>QIS</t>
        </is>
      </c>
      <c r="B2676" t="inlineStr">
        <is>
          <t>EURPLN,Put,4.236978279691238,03/07/2025,04/06/2025</t>
        </is>
      </c>
      <c r="C2676" t="inlineStr">
        <is>
          <t>EURPLN,Put,4.236978279691238,03/07/2025,04/06/2025</t>
        </is>
      </c>
      <c r="G2676" s="1" t="n">
        <v>-5582.872559345859</v>
      </c>
      <c r="H2676" s="1" t="n">
        <v>5.300111421238745e-06</v>
      </c>
      <c r="K2676" s="4" t="n">
        <v>100943867.82</v>
      </c>
      <c r="L2676" s="5" t="n">
        <v>4350001</v>
      </c>
      <c r="M2676" s="6" t="n">
        <v>23.205482</v>
      </c>
      <c r="AB2676" s="8" t="inlineStr">
        <is>
          <t>QISSwaps</t>
        </is>
      </c>
      <c r="AG2676" t="n">
        <v>0.000413</v>
      </c>
    </row>
    <row r="2677">
      <c r="A2677" t="inlineStr">
        <is>
          <t>QIS</t>
        </is>
      </c>
      <c r="B2677" t="inlineStr">
        <is>
          <t>EURPLN,Put,4.237307461820853,14/07/2025,12/06/2025</t>
        </is>
      </c>
      <c r="C2677" t="inlineStr">
        <is>
          <t>EURPLN,Put,4.237307461820853,14/07/2025,12/06/2025</t>
        </is>
      </c>
      <c r="G2677" s="1" t="n">
        <v>-5770.369614457742</v>
      </c>
      <c r="H2677" s="1" t="n">
        <v>0.0006172346645484</v>
      </c>
      <c r="K2677" s="4" t="n">
        <v>100943867.82</v>
      </c>
      <c r="L2677" s="5" t="n">
        <v>4350001</v>
      </c>
      <c r="M2677" s="6" t="n">
        <v>23.205482</v>
      </c>
      <c r="AB2677" s="8" t="inlineStr">
        <is>
          <t>QISSwaps</t>
        </is>
      </c>
      <c r="AG2677" t="n">
        <v>0.000413</v>
      </c>
    </row>
    <row r="2678">
      <c r="A2678" t="inlineStr">
        <is>
          <t>QIS</t>
        </is>
      </c>
      <c r="B2678" t="inlineStr">
        <is>
          <t>EURPLN,Put,4.238004265011262,23/07/2025,24/06/2025</t>
        </is>
      </c>
      <c r="C2678" t="inlineStr">
        <is>
          <t>EURPLN,Put,4.238004265011262,23/07/2025,24/06/2025</t>
        </is>
      </c>
      <c r="G2678" s="1" t="n">
        <v>-4646.640843823017</v>
      </c>
      <c r="H2678" s="1" t="n">
        <v>0.0015634264123791</v>
      </c>
      <c r="K2678" s="4" t="n">
        <v>100943867.82</v>
      </c>
      <c r="L2678" s="5" t="n">
        <v>4350001</v>
      </c>
      <c r="M2678" s="6" t="n">
        <v>23.205482</v>
      </c>
      <c r="AB2678" s="8" t="inlineStr">
        <is>
          <t>QISSwaps</t>
        </is>
      </c>
      <c r="AG2678" t="n">
        <v>0.000413</v>
      </c>
    </row>
    <row r="2679">
      <c r="A2679" t="inlineStr">
        <is>
          <t>QIS</t>
        </is>
      </c>
      <c r="B2679" t="inlineStr">
        <is>
          <t>EURPLN,Put,4.2403121234764365,11/07/2025,11/06/2025</t>
        </is>
      </c>
      <c r="C2679" t="inlineStr">
        <is>
          <t>EURPLN,Put,4.2403121234764365,11/07/2025,11/06/2025</t>
        </is>
      </c>
      <c r="G2679" s="1" t="n">
        <v>-5366.055352405636</v>
      </c>
      <c r="H2679" s="1" t="n">
        <v>0.0006028661627085</v>
      </c>
      <c r="K2679" s="4" t="n">
        <v>100943867.82</v>
      </c>
      <c r="L2679" s="5" t="n">
        <v>4350001</v>
      </c>
      <c r="M2679" s="6" t="n">
        <v>23.205482</v>
      </c>
      <c r="AB2679" s="8" t="inlineStr">
        <is>
          <t>QISSwaps</t>
        </is>
      </c>
      <c r="AG2679" t="n">
        <v>0.000413</v>
      </c>
    </row>
    <row r="2680">
      <c r="A2680" t="inlineStr">
        <is>
          <t>QIS</t>
        </is>
      </c>
      <c r="B2680" t="inlineStr">
        <is>
          <t>EURPLN,Put,4.240692868128686,08/07/2025,06/06/2025</t>
        </is>
      </c>
      <c r="C2680" t="inlineStr">
        <is>
          <t>EURPLN,Put,4.240692868128686,08/07/2025,06/06/2025</t>
        </is>
      </c>
      <c r="G2680" s="1" t="n">
        <v>-5866.091989574596</v>
      </c>
      <c r="H2680" s="1" t="n">
        <v>0.0002367436089825</v>
      </c>
      <c r="K2680" s="4" t="n">
        <v>100943867.82</v>
      </c>
      <c r="L2680" s="5" t="n">
        <v>4350001</v>
      </c>
      <c r="M2680" s="6" t="n">
        <v>23.205482</v>
      </c>
      <c r="AB2680" s="8" t="inlineStr">
        <is>
          <t>QISSwaps</t>
        </is>
      </c>
      <c r="AG2680" t="n">
        <v>0.000413</v>
      </c>
    </row>
    <row r="2681">
      <c r="A2681" t="inlineStr">
        <is>
          <t>QIS</t>
        </is>
      </c>
      <c r="B2681" t="inlineStr">
        <is>
          <t>EURPLN,Put,4.240721133427634,16/07/2025,16/06/2025</t>
        </is>
      </c>
      <c r="C2681" t="inlineStr">
        <is>
          <t>EURPLN,Put,4.240721133427634,16/07/2025,16/06/2025</t>
        </is>
      </c>
      <c r="G2681" s="1" t="n">
        <v>-5490.671820754448</v>
      </c>
      <c r="H2681" s="1" t="n">
        <v>0.0010565241013957</v>
      </c>
      <c r="K2681" s="4" t="n">
        <v>100943867.82</v>
      </c>
      <c r="L2681" s="5" t="n">
        <v>4350001</v>
      </c>
      <c r="M2681" s="6" t="n">
        <v>23.205482</v>
      </c>
      <c r="AB2681" s="8" t="inlineStr">
        <is>
          <t>QISSwaps</t>
        </is>
      </c>
      <c r="AG2681" t="n">
        <v>0.000413</v>
      </c>
    </row>
    <row r="2682">
      <c r="A2682" t="inlineStr">
        <is>
          <t>QIS</t>
        </is>
      </c>
      <c r="B2682" t="inlineStr">
        <is>
          <t>EURPLN,Put,4.240959158847029,10/07/2025,10/06/2025</t>
        </is>
      </c>
      <c r="C2682" t="inlineStr">
        <is>
          <t>EURPLN,Put,4.240959158847029,10/07/2025,10/06/2025</t>
        </is>
      </c>
      <c r="G2682" s="1" t="n">
        <v>-5663.941295914241</v>
      </c>
      <c r="H2682" s="1" t="n">
        <v>0.000477624097101</v>
      </c>
      <c r="K2682" s="4" t="n">
        <v>100943867.82</v>
      </c>
      <c r="L2682" s="5" t="n">
        <v>4350001</v>
      </c>
      <c r="M2682" s="6" t="n">
        <v>23.205482</v>
      </c>
      <c r="AB2682" s="8" t="inlineStr">
        <is>
          <t>QISSwaps</t>
        </is>
      </c>
      <c r="AG2682" t="n">
        <v>0.000413</v>
      </c>
    </row>
    <row r="2683">
      <c r="A2683" t="inlineStr">
        <is>
          <t>QIS</t>
        </is>
      </c>
      <c r="B2683" t="inlineStr">
        <is>
          <t>EURPLN,Put,4.241171479621815,30/07/2025,01/07/2025</t>
        </is>
      </c>
      <c r="C2683" t="inlineStr">
        <is>
          <t>EURPLN,Put,4.241171479621815,30/07/2025,01/07/2025</t>
        </is>
      </c>
      <c r="G2683" s="1" t="n">
        <v>-4392.686637860705</v>
      </c>
      <c r="H2683" s="1" t="n">
        <v>0.0022710610916495</v>
      </c>
      <c r="K2683" s="4" t="n">
        <v>100943867.82</v>
      </c>
      <c r="L2683" s="5" t="n">
        <v>4350001</v>
      </c>
      <c r="M2683" s="6" t="n">
        <v>23.205482</v>
      </c>
      <c r="AB2683" s="8" t="inlineStr">
        <is>
          <t>QISSwaps</t>
        </is>
      </c>
      <c r="AG2683" t="n">
        <v>0.000413</v>
      </c>
    </row>
    <row r="2684">
      <c r="A2684" t="inlineStr">
        <is>
          <t>QIS</t>
        </is>
      </c>
      <c r="B2684" t="inlineStr">
        <is>
          <t>EURPLN,Put,4.241796348906145,21/07/2025,20/06/2025</t>
        </is>
      </c>
      <c r="C2684" t="inlineStr">
        <is>
          <t>EURPLN,Put,4.241796348906145,21/07/2025,20/06/2025</t>
        </is>
      </c>
      <c r="G2684" s="1" t="n">
        <v>-4906.36149746547</v>
      </c>
      <c r="H2684" s="1" t="n">
        <v>0.0015424566009373</v>
      </c>
      <c r="K2684" s="4" t="n">
        <v>100943867.82</v>
      </c>
      <c r="L2684" s="5" t="n">
        <v>4350001</v>
      </c>
      <c r="M2684" s="6" t="n">
        <v>23.205482</v>
      </c>
      <c r="AB2684" s="8" t="inlineStr">
        <is>
          <t>QISSwaps</t>
        </is>
      </c>
      <c r="AG2684" t="n">
        <v>0.000413</v>
      </c>
    </row>
    <row r="2685">
      <c r="A2685" t="inlineStr">
        <is>
          <t>QIS</t>
        </is>
      </c>
      <c r="B2685" t="inlineStr">
        <is>
          <t>EURPLN,Put,4.24190540876786,15/07/2025,13/06/2025</t>
        </is>
      </c>
      <c r="C2685" t="inlineStr">
        <is>
          <t>EURPLN,Put,4.24190540876786,15/07/2025,13/06/2025</t>
        </is>
      </c>
      <c r="G2685" s="1" t="n">
        <v>-5306.434495567156</v>
      </c>
      <c r="H2685" s="1" t="n">
        <v>0.0009814412606704</v>
      </c>
      <c r="K2685" s="4" t="n">
        <v>100943867.82</v>
      </c>
      <c r="L2685" s="5" t="n">
        <v>4350001</v>
      </c>
      <c r="M2685" s="6" t="n">
        <v>23.205482</v>
      </c>
      <c r="AB2685" s="8" t="inlineStr">
        <is>
          <t>QISSwaps</t>
        </is>
      </c>
      <c r="AG2685" t="n">
        <v>0.000413</v>
      </c>
    </row>
    <row r="2686">
      <c r="A2686" t="inlineStr">
        <is>
          <t>QIS</t>
        </is>
      </c>
      <c r="B2686" t="inlineStr">
        <is>
          <t>EURPLN,Put,4.2421050776326705,22/07/2025,23/06/2025</t>
        </is>
      </c>
      <c r="C2686" t="inlineStr">
        <is>
          <t>EURPLN,Put,4.2421050776326705,22/07/2025,23/06/2025</t>
        </is>
      </c>
      <c r="G2686" s="1" t="n">
        <v>-4864.726698499883</v>
      </c>
      <c r="H2686" s="1" t="n">
        <v>0.0017073310652155</v>
      </c>
      <c r="K2686" s="4" t="n">
        <v>100943867.82</v>
      </c>
      <c r="L2686" s="5" t="n">
        <v>4350001</v>
      </c>
      <c r="M2686" s="6" t="n">
        <v>23.205482</v>
      </c>
      <c r="AB2686" s="8" t="inlineStr">
        <is>
          <t>QISSwaps</t>
        </is>
      </c>
      <c r="AG2686" t="n">
        <v>0.000413</v>
      </c>
    </row>
    <row r="2687">
      <c r="A2687" t="inlineStr">
        <is>
          <t>QIS</t>
        </is>
      </c>
      <c r="B2687" t="inlineStr">
        <is>
          <t>EURPLN,Put,4.242320262666686,31/07/2025,02/07/2025</t>
        </is>
      </c>
      <c r="C2687" t="inlineStr">
        <is>
          <t>EURPLN,Put,4.242320262666686,31/07/2025,02/07/2025</t>
        </is>
      </c>
      <c r="G2687" s="1" t="n">
        <v>-4536.805283045988</v>
      </c>
      <c r="H2687" s="1" t="n">
        <v>0.0024073566044988</v>
      </c>
      <c r="K2687" s="4" t="n">
        <v>100943867.82</v>
      </c>
      <c r="L2687" s="5" t="n">
        <v>4350001</v>
      </c>
      <c r="M2687" s="6" t="n">
        <v>23.205482</v>
      </c>
      <c r="AB2687" s="8" t="inlineStr">
        <is>
          <t>QISSwaps</t>
        </is>
      </c>
      <c r="AG2687" t="n">
        <v>0.000413</v>
      </c>
    </row>
    <row r="2688">
      <c r="A2688" t="inlineStr">
        <is>
          <t>QIS</t>
        </is>
      </c>
      <c r="B2688" t="inlineStr">
        <is>
          <t>EURPLN,Put,4.242499780344622,24/07/2025,25/06/2025</t>
        </is>
      </c>
      <c r="C2688" t="inlineStr">
        <is>
          <t>EURPLN,Put,4.242499780344622,24/07/2025,25/06/2025</t>
        </is>
      </c>
      <c r="G2688" s="1" t="n">
        <v>-4568.99508051607</v>
      </c>
      <c r="H2688" s="1" t="n">
        <v>0.0019420481206578</v>
      </c>
      <c r="K2688" s="4" t="n">
        <v>100943867.82</v>
      </c>
      <c r="L2688" s="5" t="n">
        <v>4350001</v>
      </c>
      <c r="M2688" s="6" t="n">
        <v>23.205482</v>
      </c>
      <c r="AB2688" s="8" t="inlineStr">
        <is>
          <t>QISSwaps</t>
        </is>
      </c>
      <c r="AG2688" t="n">
        <v>0.000413</v>
      </c>
    </row>
    <row r="2689">
      <c r="A2689" t="inlineStr">
        <is>
          <t>QIS</t>
        </is>
      </c>
      <c r="B2689" t="inlineStr">
        <is>
          <t>EURPLN,Put,4.243058171094461,25/07/2025,26/06/2025</t>
        </is>
      </c>
      <c r="C2689" t="inlineStr">
        <is>
          <t>EURPLN,Put,4.243058171094461,25/07/2025,26/06/2025</t>
        </is>
      </c>
      <c r="G2689" s="1" t="n">
        <v>-4537.468531365742</v>
      </c>
      <c r="H2689" s="1" t="n">
        <v>0.002098742005682</v>
      </c>
      <c r="K2689" s="4" t="n">
        <v>100943867.82</v>
      </c>
      <c r="L2689" s="5" t="n">
        <v>4350001</v>
      </c>
      <c r="M2689" s="6" t="n">
        <v>23.205482</v>
      </c>
      <c r="AB2689" s="8" t="inlineStr">
        <is>
          <t>QISSwaps</t>
        </is>
      </c>
      <c r="AG2689" t="n">
        <v>0.000413</v>
      </c>
    </row>
    <row r="2690">
      <c r="A2690" t="inlineStr">
        <is>
          <t>QIS</t>
        </is>
      </c>
      <c r="B2690" t="inlineStr">
        <is>
          <t>EURPLN,Put,4.244340017977182,28/07/2025,27/06/2025</t>
        </is>
      </c>
      <c r="C2690" t="inlineStr">
        <is>
          <t>EURPLN,Put,4.244340017977182,28/07/2025,27/06/2025</t>
        </is>
      </c>
      <c r="G2690" s="1" t="n">
        <v>-4508.429356619951</v>
      </c>
      <c r="H2690" s="1" t="n">
        <v>0.0023125524163319</v>
      </c>
      <c r="K2690" s="4" t="n">
        <v>100943867.82</v>
      </c>
      <c r="L2690" s="5" t="n">
        <v>4350001</v>
      </c>
      <c r="M2690" s="6" t="n">
        <v>23.205482</v>
      </c>
      <c r="AB2690" s="8" t="inlineStr">
        <is>
          <t>QISSwaps</t>
        </is>
      </c>
      <c r="AG2690" t="n">
        <v>0.000413</v>
      </c>
    </row>
    <row r="2691">
      <c r="A2691" t="inlineStr">
        <is>
          <t>QIS</t>
        </is>
      </c>
      <c r="B2691" t="inlineStr">
        <is>
          <t>EURPLN,Put,4.245014725775352,07/07/2025,05/06/2025</t>
        </is>
      </c>
      <c r="C2691" t="inlineStr">
        <is>
          <t>EURPLN,Put,4.245014725775352,07/07/2025,05/06/2025</t>
        </is>
      </c>
      <c r="G2691" s="1" t="n">
        <v>-6074.955611130951</v>
      </c>
      <c r="H2691" s="1" t="n">
        <v>0.0002454556354668</v>
      </c>
      <c r="K2691" s="4" t="n">
        <v>100943867.82</v>
      </c>
      <c r="L2691" s="5" t="n">
        <v>4350001</v>
      </c>
      <c r="M2691" s="6" t="n">
        <v>23.205482</v>
      </c>
      <c r="AB2691" s="8" t="inlineStr">
        <is>
          <t>QISSwaps</t>
        </is>
      </c>
      <c r="AG2691" t="n">
        <v>0.000413</v>
      </c>
    </row>
    <row r="2692">
      <c r="A2692" t="inlineStr">
        <is>
          <t>QIS</t>
        </is>
      </c>
      <c r="B2692" t="inlineStr">
        <is>
          <t>EURPLN,Put,4.245035308512214,17/07/2025,17/06/2025</t>
        </is>
      </c>
      <c r="C2692" t="inlineStr">
        <is>
          <t>EURPLN,Put,4.245035308512214,17/07/2025,17/06/2025</t>
        </is>
      </c>
      <c r="G2692" s="1" t="n">
        <v>-5463.67174454504</v>
      </c>
      <c r="H2692" s="1" t="n">
        <v>0.0014591825843256</v>
      </c>
      <c r="K2692" s="4" t="n">
        <v>100943867.82</v>
      </c>
      <c r="L2692" s="5" t="n">
        <v>4350001</v>
      </c>
      <c r="M2692" s="6" t="n">
        <v>23.205482</v>
      </c>
      <c r="AB2692" s="8" t="inlineStr">
        <is>
          <t>QISSwaps</t>
        </is>
      </c>
      <c r="AG2692" t="n">
        <v>0.000413</v>
      </c>
    </row>
    <row r="2693">
      <c r="A2693" t="inlineStr">
        <is>
          <t>QIS</t>
        </is>
      </c>
      <c r="B2693" t="inlineStr">
        <is>
          <t>EURPLN,Put,4.245049063097027,29/07/2025,30/06/2025</t>
        </is>
      </c>
      <c r="C2693" t="inlineStr">
        <is>
          <t>EURPLN,Put,4.245049063097027,29/07/2025,30/06/2025</t>
        </is>
      </c>
      <c r="G2693" s="1" t="n">
        <v>-4298.607629112595</v>
      </c>
      <c r="H2693" s="1" t="n">
        <v>0.0024809253801531</v>
      </c>
      <c r="K2693" s="4" t="n">
        <v>100943867.82</v>
      </c>
      <c r="L2693" s="5" t="n">
        <v>4350001</v>
      </c>
      <c r="M2693" s="6" t="n">
        <v>23.205482</v>
      </c>
      <c r="AB2693" s="8" t="inlineStr">
        <is>
          <t>QISSwaps</t>
        </is>
      </c>
      <c r="AG2693" t="n">
        <v>0.000413</v>
      </c>
    </row>
    <row r="2694">
      <c r="A2694" t="inlineStr">
        <is>
          <t>QIS</t>
        </is>
      </c>
      <c r="B2694" t="inlineStr">
        <is>
          <t>EURPLN,Put,4.245127668615154,18/07/2025,18/06/2025</t>
        </is>
      </c>
      <c r="C2694" t="inlineStr">
        <is>
          <t>EURPLN,Put,4.245127668615154,18/07/2025,18/06/2025</t>
        </is>
      </c>
      <c r="G2694" s="1" t="n">
        <v>-5465.752496688507</v>
      </c>
      <c r="H2694" s="1" t="n">
        <v>0.0016302771594876</v>
      </c>
      <c r="K2694" s="4" t="n">
        <v>100943867.82</v>
      </c>
      <c r="L2694" s="5" t="n">
        <v>4350001</v>
      </c>
      <c r="M2694" s="6" t="n">
        <v>23.205482</v>
      </c>
      <c r="AB2694" s="8" t="inlineStr">
        <is>
          <t>QISSwaps</t>
        </is>
      </c>
      <c r="AG2694" t="n">
        <v>0.000413</v>
      </c>
    </row>
    <row r="2695">
      <c r="A2695" t="inlineStr">
        <is>
          <t>QIS</t>
        </is>
      </c>
      <c r="B2695" t="inlineStr">
        <is>
          <t>EURPLN,Put,4.247030678955683,23/07/2025,24/06/2025</t>
        </is>
      </c>
      <c r="C2695" t="inlineStr">
        <is>
          <t>EURPLN,Put,4.247030678955683,23/07/2025,24/06/2025</t>
        </is>
      </c>
      <c r="G2695" s="1" t="n">
        <v>-4626.910384738907</v>
      </c>
      <c r="H2695" s="1" t="n">
        <v>0.0022430336348609</v>
      </c>
      <c r="K2695" s="4" t="n">
        <v>100943867.82</v>
      </c>
      <c r="L2695" s="5" t="n">
        <v>4350001</v>
      </c>
      <c r="M2695" s="6" t="n">
        <v>23.205482</v>
      </c>
      <c r="AB2695" s="8" t="inlineStr">
        <is>
          <t>QISSwaps</t>
        </is>
      </c>
      <c r="AG2695" t="n">
        <v>0.000413</v>
      </c>
    </row>
    <row r="2696">
      <c r="A2696" t="inlineStr">
        <is>
          <t>QIS</t>
        </is>
      </c>
      <c r="B2696" t="inlineStr">
        <is>
          <t>EURPLN,Put,4.247247601466597,09/07/2025,09/06/2025</t>
        </is>
      </c>
      <c r="C2696" t="inlineStr">
        <is>
          <t>EURPLN,Put,4.247247601466597,09/07/2025,09/06/2025</t>
        </is>
      </c>
      <c r="G2696" s="1" t="n">
        <v>-5393.771805793024</v>
      </c>
      <c r="H2696" s="1" t="n">
        <v>0.000620272784773</v>
      </c>
      <c r="K2696" s="4" t="n">
        <v>100943867.82</v>
      </c>
      <c r="L2696" s="5" t="n">
        <v>4350001</v>
      </c>
      <c r="M2696" s="6" t="n">
        <v>23.205482</v>
      </c>
      <c r="AB2696" s="8" t="inlineStr">
        <is>
          <t>QISSwaps</t>
        </is>
      </c>
      <c r="AG2696" t="n">
        <v>0.000413</v>
      </c>
    </row>
    <row r="2697">
      <c r="A2697" t="inlineStr">
        <is>
          <t>QIS</t>
        </is>
      </c>
      <c r="B2697" t="inlineStr">
        <is>
          <t>EURPLN,Put,4.247461289986526,02/07/2025,03/06/2025</t>
        </is>
      </c>
      <c r="C2697" t="inlineStr">
        <is>
          <t>EURPLN,Put,4.247461289986526,02/07/2025,03/06/2025</t>
        </is>
      </c>
      <c r="G2697" s="1" t="n">
        <v>-5475.139785138196</v>
      </c>
      <c r="K2697" s="4" t="n">
        <v>100943867.82</v>
      </c>
      <c r="L2697" s="5" t="n">
        <v>4350001</v>
      </c>
      <c r="M2697" s="6" t="n">
        <v>23.205482</v>
      </c>
      <c r="AB2697" s="8" t="inlineStr">
        <is>
          <t>QISSwaps</t>
        </is>
      </c>
      <c r="AG2697" t="n">
        <v>0.000413</v>
      </c>
    </row>
    <row r="2698">
      <c r="A2698" t="inlineStr">
        <is>
          <t>QIS</t>
        </is>
      </c>
      <c r="B2698" t="inlineStr">
        <is>
          <t>EURPLN,Put,4.247833346030837,03/07/2025,04/06/2025</t>
        </is>
      </c>
      <c r="C2698" t="inlineStr">
        <is>
          <t>EURPLN,Put,4.247833346030837,03/07/2025,04/06/2025</t>
        </is>
      </c>
      <c r="G2698" s="1" t="n">
        <v>-5554.375669650592</v>
      </c>
      <c r="H2698" s="1" t="n">
        <v>5.767589953363976e-05</v>
      </c>
      <c r="K2698" s="4" t="n">
        <v>100943867.82</v>
      </c>
      <c r="L2698" s="5" t="n">
        <v>4350001</v>
      </c>
      <c r="M2698" s="6" t="n">
        <v>23.205482</v>
      </c>
      <c r="AB2698" s="8" t="inlineStr">
        <is>
          <t>QISSwaps</t>
        </is>
      </c>
      <c r="AG2698" t="n">
        <v>0.000413</v>
      </c>
    </row>
    <row r="2699">
      <c r="A2699" t="inlineStr">
        <is>
          <t>QIS</t>
        </is>
      </c>
      <c r="B2699" t="inlineStr">
        <is>
          <t>EURPLN,Put,4.248654480576023,14/07/2025,12/06/2025</t>
        </is>
      </c>
      <c r="C2699" t="inlineStr">
        <is>
          <t>EURPLN,Put,4.248654480576023,14/07/2025,12/06/2025</t>
        </is>
      </c>
      <c r="G2699" s="1" t="n">
        <v>-5739.588548382785</v>
      </c>
      <c r="H2699" s="1" t="n">
        <v>0.0012668950075366</v>
      </c>
      <c r="K2699" s="4" t="n">
        <v>100943867.82</v>
      </c>
      <c r="L2699" s="5" t="n">
        <v>4350001</v>
      </c>
      <c r="M2699" s="6" t="n">
        <v>23.205482</v>
      </c>
      <c r="AB2699" s="8" t="inlineStr">
        <is>
          <t>QISSwaps</t>
        </is>
      </c>
      <c r="AG2699" t="n">
        <v>0.000413</v>
      </c>
    </row>
    <row r="2700">
      <c r="A2700" t="inlineStr">
        <is>
          <t>QIS</t>
        </is>
      </c>
      <c r="B2700" t="inlineStr">
        <is>
          <t>EURPLN,Put,4.249935304735482,30/07/2025,01/07/2025</t>
        </is>
      </c>
      <c r="C2700" t="inlineStr">
        <is>
          <t>EURPLN,Put,4.249935304735482,30/07/2025,01/07/2025</t>
        </is>
      </c>
      <c r="G2700" s="1" t="n">
        <v>-4374.588929306182</v>
      </c>
      <c r="H2700" s="1" t="n">
        <v>0.0030362484499231</v>
      </c>
      <c r="K2700" s="4" t="n">
        <v>100943867.82</v>
      </c>
      <c r="L2700" s="5" t="n">
        <v>4350001</v>
      </c>
      <c r="M2700" s="6" t="n">
        <v>23.205482</v>
      </c>
      <c r="AB2700" s="8" t="inlineStr">
        <is>
          <t>QISSwaps</t>
        </is>
      </c>
      <c r="AG2700" t="n">
        <v>0.000413</v>
      </c>
    </row>
    <row r="2701">
      <c r="A2701" t="inlineStr">
        <is>
          <t>QIS</t>
        </is>
      </c>
      <c r="B2701" t="inlineStr">
        <is>
          <t>EURPLN,Put,4.250813000496706,11/07/2025,11/06/2025</t>
        </is>
      </c>
      <c r="C2701" t="inlineStr">
        <is>
          <t>EURPLN,Put,4.250813000496706,11/07/2025,11/06/2025</t>
        </is>
      </c>
      <c r="G2701" s="1" t="n">
        <v>-5339.576329157568</v>
      </c>
      <c r="H2701" s="1" t="n">
        <v>0.0012441710254035</v>
      </c>
      <c r="K2701" s="4" t="n">
        <v>100943867.82</v>
      </c>
      <c r="L2701" s="5" t="n">
        <v>4350001</v>
      </c>
      <c r="M2701" s="6" t="n">
        <v>23.205482</v>
      </c>
      <c r="AB2701" s="8" t="inlineStr">
        <is>
          <t>QISSwaps</t>
        </is>
      </c>
      <c r="AG2701" t="n">
        <v>0.000413</v>
      </c>
    </row>
    <row r="2702">
      <c r="A2702" t="inlineStr">
        <is>
          <t>QIS</t>
        </is>
      </c>
      <c r="B2702" t="inlineStr">
        <is>
          <t>EURPLN,Put,4.251366435749412,21/07/2025,20/06/2025</t>
        </is>
      </c>
      <c r="C2702" t="inlineStr">
        <is>
          <t>EURPLN,Put,4.251366435749412,21/07/2025,20/06/2025</t>
        </is>
      </c>
      <c r="G2702" s="1" t="n">
        <v>-4884.297317483923</v>
      </c>
      <c r="H2702" s="1" t="n">
        <v>0.0023294257363664</v>
      </c>
      <c r="K2702" s="4" t="n">
        <v>100943867.82</v>
      </c>
      <c r="L2702" s="5" t="n">
        <v>4350001</v>
      </c>
      <c r="M2702" s="6" t="n">
        <v>23.205482</v>
      </c>
      <c r="AB2702" s="8" t="inlineStr">
        <is>
          <t>QISSwaps</t>
        </is>
      </c>
      <c r="AG2702" t="n">
        <v>0.000413</v>
      </c>
    </row>
    <row r="2703">
      <c r="A2703" t="inlineStr">
        <is>
          <t>QIS</t>
        </is>
      </c>
      <c r="B2703" t="inlineStr">
        <is>
          <t>EURPLN,Put,4.251387709185586,31/07/2025,02/07/2025</t>
        </is>
      </c>
      <c r="C2703" t="inlineStr">
        <is>
          <t>EURPLN,Put,4.251387709185586,31/07/2025,02/07/2025</t>
        </is>
      </c>
      <c r="G2703" s="1" t="n">
        <v>-4517.473538726401</v>
      </c>
      <c r="H2703" s="1" t="n">
        <v>0.0032218936702135</v>
      </c>
      <c r="K2703" s="4" t="n">
        <v>100943867.82</v>
      </c>
      <c r="L2703" s="5" t="n">
        <v>4350001</v>
      </c>
      <c r="M2703" s="6" t="n">
        <v>23.205482</v>
      </c>
      <c r="AB2703" s="8" t="inlineStr">
        <is>
          <t>QISSwaps</t>
        </is>
      </c>
      <c r="AG2703" t="n">
        <v>0.000413</v>
      </c>
    </row>
    <row r="2704">
      <c r="A2704" t="inlineStr">
        <is>
          <t>QIS</t>
        </is>
      </c>
      <c r="B2704" t="inlineStr">
        <is>
          <t>EURPLN,Put,4.251507299563736,16/07/2025,16/06/2025</t>
        </is>
      </c>
      <c r="C2704" t="inlineStr">
        <is>
          <t>EURPLN,Put,4.251507299563736,16/07/2025,16/06/2025</t>
        </is>
      </c>
      <c r="G2704" s="1" t="n">
        <v>-5462.847254597484</v>
      </c>
      <c r="H2704" s="1" t="n">
        <v>0.0018606313339197</v>
      </c>
      <c r="K2704" s="4" t="n">
        <v>100943867.82</v>
      </c>
      <c r="L2704" s="5" t="n">
        <v>4350001</v>
      </c>
      <c r="M2704" s="6" t="n">
        <v>23.205482</v>
      </c>
      <c r="AB2704" s="8" t="inlineStr">
        <is>
          <t>QISSwaps</t>
        </is>
      </c>
      <c r="AG2704" t="n">
        <v>0.000413</v>
      </c>
    </row>
    <row r="2705">
      <c r="A2705" t="inlineStr">
        <is>
          <t>QIS</t>
        </is>
      </c>
      <c r="B2705" t="inlineStr">
        <is>
          <t>EURPLN,Put,4.25152364545732,24/07/2025,25/06/2025</t>
        </is>
      </c>
      <c r="C2705" t="inlineStr">
        <is>
          <t>EURPLN,Put,4.25152364545732,24/07/2025,25/06/2025</t>
        </is>
      </c>
      <c r="G2705" s="1" t="n">
        <v>-4549.620266506182</v>
      </c>
      <c r="H2705" s="1" t="n">
        <v>0.0027261194654073</v>
      </c>
      <c r="K2705" s="4" t="n">
        <v>100943867.82</v>
      </c>
      <c r="L2705" s="5" t="n">
        <v>4350001</v>
      </c>
      <c r="M2705" s="6" t="n">
        <v>23.205482</v>
      </c>
      <c r="AB2705" s="8" t="inlineStr">
        <is>
          <t>QISSwaps</t>
        </is>
      </c>
      <c r="AG2705" t="n">
        <v>0.000413</v>
      </c>
    </row>
    <row r="2706">
      <c r="A2706" t="inlineStr">
        <is>
          <t>QIS</t>
        </is>
      </c>
      <c r="B2706" t="inlineStr">
        <is>
          <t>EURPLN,Put,4.251586553203877,22/07/2025,23/06/2025</t>
        </is>
      </c>
      <c r="C2706" t="inlineStr">
        <is>
          <t>EURPLN,Put,4.251586553203877,22/07/2025,23/06/2025</t>
        </is>
      </c>
      <c r="G2706" s="1" t="n">
        <v>-4843.053210137607</v>
      </c>
      <c r="H2706" s="1" t="n">
        <v>0.0025130620194543</v>
      </c>
      <c r="K2706" s="4" t="n">
        <v>100943867.82</v>
      </c>
      <c r="L2706" s="5" t="n">
        <v>4350001</v>
      </c>
      <c r="M2706" s="6" t="n">
        <v>23.205482</v>
      </c>
      <c r="AB2706" s="8" t="inlineStr">
        <is>
          <t>QISSwaps</t>
        </is>
      </c>
      <c r="AG2706" t="n">
        <v>0.000413</v>
      </c>
    </row>
    <row r="2707">
      <c r="A2707" t="inlineStr">
        <is>
          <t>QIS</t>
        </is>
      </c>
      <c r="B2707" t="inlineStr">
        <is>
          <t>EURPLN,Put,4.252012767836133,10/07/2025,10/06/2025</t>
        </is>
      </c>
      <c r="C2707" t="inlineStr">
        <is>
          <t>EURPLN,Put,4.252012767836133,10/07/2025,10/06/2025</t>
        </is>
      </c>
      <c r="G2707" s="1" t="n">
        <v>-5634.53140525607</v>
      </c>
      <c r="H2707" s="1" t="n">
        <v>0.0011270492790875</v>
      </c>
      <c r="K2707" s="4" t="n">
        <v>100943867.82</v>
      </c>
      <c r="L2707" s="5" t="n">
        <v>4350001</v>
      </c>
      <c r="M2707" s="6" t="n">
        <v>23.205482</v>
      </c>
      <c r="AB2707" s="8" t="inlineStr">
        <is>
          <t>QISSwaps</t>
        </is>
      </c>
      <c r="AG2707" t="n">
        <v>0.000413</v>
      </c>
    </row>
    <row r="2708">
      <c r="A2708" t="inlineStr">
        <is>
          <t>QIS</t>
        </is>
      </c>
      <c r="B2708" t="inlineStr">
        <is>
          <t>EURPLN,Put,4.2521796198216695,08/07/2025,06/06/2025</t>
        </is>
      </c>
      <c r="C2708" t="inlineStr">
        <is>
          <t>EURPLN,Put,4.2521796198216695,08/07/2025,06/06/2025</t>
        </is>
      </c>
      <c r="G2708" s="1" t="n">
        <v>-5834.441713498142</v>
      </c>
      <c r="H2708" s="1" t="n">
        <v>0.0007770092488621</v>
      </c>
      <c r="K2708" s="4" t="n">
        <v>100943867.82</v>
      </c>
      <c r="L2708" s="5" t="n">
        <v>4350001</v>
      </c>
      <c r="M2708" s="6" t="n">
        <v>23.205482</v>
      </c>
      <c r="AB2708" s="8" t="inlineStr">
        <is>
          <t>QISSwaps</t>
        </is>
      </c>
      <c r="AG2708" t="n">
        <v>0.000413</v>
      </c>
    </row>
    <row r="2709">
      <c r="A2709" t="inlineStr">
        <is>
          <t>QIS</t>
        </is>
      </c>
      <c r="B2709" t="inlineStr">
        <is>
          <t>EURPLN,Put,4.2524083346546435,15/07/2025,13/06/2025</t>
        </is>
      </c>
      <c r="C2709" t="inlineStr">
        <is>
          <t>EURPLN,Put,4.2524083346546435,15/07/2025,13/06/2025</t>
        </is>
      </c>
      <c r="G2709" s="1" t="n">
        <v>-5280.254384481522</v>
      </c>
      <c r="H2709" s="1" t="n">
        <v>0.0017697361165977</v>
      </c>
      <c r="K2709" s="4" t="n">
        <v>100943867.82</v>
      </c>
      <c r="L2709" s="5" t="n">
        <v>4350001</v>
      </c>
      <c r="M2709" s="6" t="n">
        <v>23.205482</v>
      </c>
      <c r="AB2709" s="8" t="inlineStr">
        <is>
          <t>QISSwaps</t>
        </is>
      </c>
      <c r="AG2709" t="n">
        <v>0.000413</v>
      </c>
    </row>
    <row r="2710">
      <c r="A2710" t="inlineStr">
        <is>
          <t>QIS</t>
        </is>
      </c>
      <c r="B2710" t="inlineStr">
        <is>
          <t>EURPLN,Put,4.255835176204614,17/07/2025,17/06/2025</t>
        </is>
      </c>
      <c r="C2710" t="inlineStr">
        <is>
          <t>EURPLN,Put,4.255835176204614,17/07/2025,17/06/2025</t>
        </is>
      </c>
      <c r="G2710" s="1" t="n">
        <v>-5435.977033769987</v>
      </c>
      <c r="H2710" s="1" t="n">
        <v>0.0024268699062795</v>
      </c>
      <c r="K2710" s="4" t="n">
        <v>100943867.82</v>
      </c>
      <c r="L2710" s="5" t="n">
        <v>4350001</v>
      </c>
      <c r="M2710" s="6" t="n">
        <v>23.205482</v>
      </c>
      <c r="AB2710" s="8" t="inlineStr">
        <is>
          <t>QISSwaps</t>
        </is>
      </c>
      <c r="AG2710" t="n">
        <v>0.000413</v>
      </c>
    </row>
    <row r="2711">
      <c r="A2711" t="inlineStr">
        <is>
          <t>QIS</t>
        </is>
      </c>
      <c r="B2711" t="inlineStr">
        <is>
          <t>EURPLN,Put,4.255844217062673,18/07/2025,18/06/2025</t>
        </is>
      </c>
      <c r="C2711" t="inlineStr">
        <is>
          <t>EURPLN,Put,4.255844217062673,18/07/2025,18/06/2025</t>
        </is>
      </c>
      <c r="G2711" s="1" t="n">
        <v>-5438.260769317008</v>
      </c>
      <c r="H2711" s="1" t="n">
        <v>0.0026142997415366</v>
      </c>
      <c r="K2711" s="4" t="n">
        <v>100943867.82</v>
      </c>
      <c r="L2711" s="5" t="n">
        <v>4350001</v>
      </c>
      <c r="M2711" s="6" t="n">
        <v>23.205482</v>
      </c>
      <c r="AB2711" s="8" t="inlineStr">
        <is>
          <t>QISSwaps</t>
        </is>
      </c>
      <c r="AG2711" t="n">
        <v>0.000413</v>
      </c>
    </row>
    <row r="2712">
      <c r="A2712" t="inlineStr">
        <is>
          <t>QIS</t>
        </is>
      </c>
      <c r="B2712" t="inlineStr">
        <is>
          <t>EURPLN,Put,4.256057092900106,23/07/2025,24/06/2025</t>
        </is>
      </c>
      <c r="C2712" t="inlineStr">
        <is>
          <t>EURPLN,Put,4.256057092900106,23/07/2025,24/06/2025</t>
        </is>
      </c>
      <c r="G2712" s="1" t="n">
        <v>-4607.305327897575</v>
      </c>
      <c r="H2712" s="1" t="n">
        <v>0.0031403588214892</v>
      </c>
      <c r="K2712" s="4" t="n">
        <v>100943867.82</v>
      </c>
      <c r="L2712" s="5" t="n">
        <v>4350001</v>
      </c>
      <c r="M2712" s="6" t="n">
        <v>23.205482</v>
      </c>
      <c r="AB2712" s="8" t="inlineStr">
        <is>
          <t>QISSwaps</t>
        </is>
      </c>
      <c r="AG2712" t="n">
        <v>0.000413</v>
      </c>
    </row>
    <row r="2713">
      <c r="A2713" t="inlineStr">
        <is>
          <t>QIS</t>
        </is>
      </c>
      <c r="B2713" t="inlineStr">
        <is>
          <t>EURPLN,Put,4.256912274917888,07/07/2025,05/06/2025</t>
        </is>
      </c>
      <c r="C2713" t="inlineStr">
        <is>
          <t>EURPLN,Put,4.256912274917888,07/07/2025,05/06/2025</t>
        </is>
      </c>
      <c r="G2713" s="1" t="n">
        <v>-6041.045548880349</v>
      </c>
      <c r="H2713" s="1" t="n">
        <v>0.0009776099791944999</v>
      </c>
      <c r="K2713" s="4" t="n">
        <v>100943867.82</v>
      </c>
      <c r="L2713" s="5" t="n">
        <v>4350001</v>
      </c>
      <c r="M2713" s="6" t="n">
        <v>23.205482</v>
      </c>
      <c r="AB2713" s="8" t="inlineStr">
        <is>
          <t>QISSwaps</t>
        </is>
      </c>
      <c r="AG2713" t="n">
        <v>0.000413</v>
      </c>
    </row>
    <row r="2714">
      <c r="A2714" t="inlineStr">
        <is>
          <t>QIS</t>
        </is>
      </c>
      <c r="B2714" t="inlineStr">
        <is>
          <t>EURPLN,Put,4.25774561649693,09/07/2025,09/06/2025</t>
        </is>
      </c>
      <c r="C2714" t="inlineStr">
        <is>
          <t>EURPLN,Put,4.25774561649693,09/07/2025,09/06/2025</t>
        </is>
      </c>
      <c r="G2714" s="1" t="n">
        <v>-5367.206531180773</v>
      </c>
      <c r="H2714" s="1" t="n">
        <v>0.0014773868098662</v>
      </c>
      <c r="K2714" s="4" t="n">
        <v>100943867.82</v>
      </c>
      <c r="L2714" s="5" t="n">
        <v>4350001</v>
      </c>
      <c r="M2714" s="6" t="n">
        <v>23.205482</v>
      </c>
      <c r="AB2714" s="8" t="inlineStr">
        <is>
          <t>QISSwaps</t>
        </is>
      </c>
      <c r="AG2714" t="n">
        <v>0.000413</v>
      </c>
    </row>
    <row r="2715">
      <c r="A2715" t="inlineStr">
        <is>
          <t>QIS</t>
        </is>
      </c>
      <c r="B2715" t="inlineStr">
        <is>
          <t>EURPLN,Put,4.258338054759104,02/07/2025,03/06/2025</t>
        </is>
      </c>
      <c r="C2715" t="inlineStr">
        <is>
          <t>EURPLN,Put,4.258338054759104,02/07/2025,03/06/2025</t>
        </is>
      </c>
      <c r="G2715" s="1" t="n">
        <v>-5447.205998605219</v>
      </c>
      <c r="K2715" s="4" t="n">
        <v>100943867.82</v>
      </c>
      <c r="L2715" s="5" t="n">
        <v>4350001</v>
      </c>
      <c r="M2715" s="6" t="n">
        <v>23.205482</v>
      </c>
      <c r="AB2715" s="8" t="inlineStr">
        <is>
          <t>QISSwaps</t>
        </is>
      </c>
      <c r="AG2715" t="n">
        <v>0.000413</v>
      </c>
    </row>
    <row r="2716">
      <c r="A2716" t="inlineStr">
        <is>
          <t>QIS</t>
        </is>
      </c>
      <c r="B2716" t="inlineStr">
        <is>
          <t>EURPLN,Put,4.258688412370435,03/07/2025,04/06/2025</t>
        </is>
      </c>
      <c r="C2716" t="inlineStr">
        <is>
          <t>EURPLN,Put,4.258688412370435,03/07/2025,04/06/2025</t>
        </is>
      </c>
      <c r="G2716" s="1" t="n">
        <v>-5526.09641120267</v>
      </c>
      <c r="H2716" s="1" t="n">
        <v>0.000601143725709</v>
      </c>
      <c r="K2716" s="4" t="n">
        <v>100943867.82</v>
      </c>
      <c r="L2716" s="5" t="n">
        <v>4350001</v>
      </c>
      <c r="M2716" s="6" t="n">
        <v>23.205482</v>
      </c>
      <c r="AB2716" s="8" t="inlineStr">
        <is>
          <t>QISSwaps</t>
        </is>
      </c>
      <c r="AG2716" t="n">
        <v>0.000413</v>
      </c>
    </row>
    <row r="2717">
      <c r="A2717" t="inlineStr">
        <is>
          <t>QIS</t>
        </is>
      </c>
      <c r="B2717" t="inlineStr">
        <is>
          <t>EURPLN,Put,4.260001499331192,14/07/2025,12/06/2025</t>
        </is>
      </c>
      <c r="C2717" t="inlineStr">
        <is>
          <t>EURPLN,Put,4.260001499331192,14/07/2025,12/06/2025</t>
        </is>
      </c>
      <c r="G2717" s="1" t="n">
        <v>-5709.053121630707</v>
      </c>
      <c r="H2717" s="1" t="n">
        <v>0.002390123666468</v>
      </c>
      <c r="K2717" s="4" t="n">
        <v>100943867.82</v>
      </c>
      <c r="L2717" s="5" t="n">
        <v>4350001</v>
      </c>
      <c r="M2717" s="6" t="n">
        <v>23.205482</v>
      </c>
      <c r="AB2717" s="8" t="inlineStr">
        <is>
          <t>QISSwaps</t>
        </is>
      </c>
      <c r="AG2717" t="n">
        <v>0.000413</v>
      </c>
    </row>
    <row r="2718">
      <c r="A2718" t="inlineStr">
        <is>
          <t>QIS</t>
        </is>
      </c>
      <c r="B2718" t="inlineStr">
        <is>
          <t>EURPLN,Put,4.260455155704486,31/07/2025,02/07/2025</t>
        </is>
      </c>
      <c r="C2718" t="inlineStr">
        <is>
          <t>EURPLN,Put,4.260455155704486,31/07/2025,02/07/2025</t>
        </is>
      </c>
      <c r="G2718" s="1" t="n">
        <v>-4498.265093175763</v>
      </c>
      <c r="H2718" s="1" t="n">
        <v>0.0042279082838068</v>
      </c>
      <c r="K2718" s="4" t="n">
        <v>100943867.82</v>
      </c>
      <c r="L2718" s="5" t="n">
        <v>4350001</v>
      </c>
      <c r="M2718" s="6" t="n">
        <v>23.205482</v>
      </c>
      <c r="AB2718" s="8" t="inlineStr">
        <is>
          <t>QISSwaps</t>
        </is>
      </c>
      <c r="AG2718" t="n">
        <v>0.000413</v>
      </c>
    </row>
    <row r="2719">
      <c r="A2719" t="inlineStr">
        <is>
          <t>QIS</t>
        </is>
      </c>
      <c r="B2719" t="inlineStr">
        <is>
          <t>EURPLN,Put,4.2609365225926785,21/07/2025,20/06/2025</t>
        </is>
      </c>
      <c r="C2719" t="inlineStr">
        <is>
          <t>EURPLN,Put,4.2609365225926785,21/07/2025,20/06/2025</t>
        </is>
      </c>
      <c r="G2719" s="1" t="n">
        <v>-4862.381639292623</v>
      </c>
      <c r="H2719" s="1" t="n">
        <v>0.0033879150812146</v>
      </c>
      <c r="K2719" s="4" t="n">
        <v>100943867.82</v>
      </c>
      <c r="L2719" s="5" t="n">
        <v>4350001</v>
      </c>
      <c r="M2719" s="6" t="n">
        <v>23.205482</v>
      </c>
      <c r="AB2719" s="8" t="inlineStr">
        <is>
          <t>QISSwaps</t>
        </is>
      </c>
      <c r="AG2719" t="n">
        <v>0.000413</v>
      </c>
    </row>
    <row r="2720">
      <c r="A2720" t="inlineStr">
        <is>
          <t>QIS</t>
        </is>
      </c>
      <c r="B2720" t="inlineStr">
        <is>
          <t>EURPLN,Put,4.261068028775083,22/07/2025,23/06/2025</t>
        </is>
      </c>
      <c r="C2720" t="inlineStr">
        <is>
          <t>EURPLN,Put,4.261068028775083,22/07/2025,23/06/2025</t>
        </is>
      </c>
      <c r="G2720" s="1" t="n">
        <v>-4821.524240427374</v>
      </c>
      <c r="H2720" s="1" t="n">
        <v>0.0035739814887306</v>
      </c>
      <c r="K2720" s="4" t="n">
        <v>100943867.82</v>
      </c>
      <c r="L2720" s="5" t="n">
        <v>4350001</v>
      </c>
      <c r="M2720" s="6" t="n">
        <v>23.205482</v>
      </c>
      <c r="AB2720" s="8" t="inlineStr">
        <is>
          <t>QISSwaps</t>
        </is>
      </c>
      <c r="AG2720" t="n">
        <v>0.000413</v>
      </c>
    </row>
    <row r="2721">
      <c r="A2721" t="inlineStr">
        <is>
          <t>QIS</t>
        </is>
      </c>
      <c r="B2721" t="inlineStr">
        <is>
          <t>EURPLN,Put,4.262293465699838,16/07/2025,16/06/2025</t>
        </is>
      </c>
      <c r="C2721" t="inlineStr">
        <is>
          <t>EURPLN,Put,4.262293465699838,16/07/2025,16/06/2025</t>
        </is>
      </c>
      <c r="G2721" s="1" t="n">
        <v>-5435.233659711477</v>
      </c>
      <c r="H2721" s="1" t="n">
        <v>0.0030708053964189</v>
      </c>
      <c r="K2721" s="4" t="n">
        <v>100943867.82</v>
      </c>
      <c r="L2721" s="5" t="n">
        <v>4350001</v>
      </c>
      <c r="M2721" s="6" t="n">
        <v>23.205482</v>
      </c>
      <c r="AB2721" s="8" t="inlineStr">
        <is>
          <t>QISSwaps</t>
        </is>
      </c>
      <c r="AG2721" t="n">
        <v>0.000413</v>
      </c>
    </row>
    <row r="2722">
      <c r="A2722" t="inlineStr">
        <is>
          <t>QIS</t>
        </is>
      </c>
      <c r="B2722" t="inlineStr">
        <is>
          <t>EURPLN,Put,4.262911260541428,15/07/2025,13/06/2025</t>
        </is>
      </c>
      <c r="C2722" t="inlineStr">
        <is>
          <t>EURPLN,Put,4.262911260541428,15/07/2025,13/06/2025</t>
        </is>
      </c>
      <c r="G2722" s="1" t="n">
        <v>-5254.267541947614</v>
      </c>
      <c r="H2722" s="1" t="n">
        <v>0.0029643919578042</v>
      </c>
      <c r="K2722" s="4" t="n">
        <v>100943867.82</v>
      </c>
      <c r="L2722" s="5" t="n">
        <v>4350001</v>
      </c>
      <c r="M2722" s="6" t="n">
        <v>23.205482</v>
      </c>
      <c r="AB2722" s="8" t="inlineStr">
        <is>
          <t>QISSwaps</t>
        </is>
      </c>
      <c r="AG2722" t="n">
        <v>0.000413</v>
      </c>
    </row>
    <row r="2723">
      <c r="A2723" t="inlineStr">
        <is>
          <t>QIS</t>
        </is>
      </c>
      <c r="B2723" t="inlineStr">
        <is>
          <t>EURPLN,Put,4.263066376825237,10/07/2025,10/06/2025</t>
        </is>
      </c>
      <c r="C2723" t="inlineStr">
        <is>
          <t>EURPLN,Put,4.263066376825237,10/07/2025,10/06/2025</t>
        </is>
      </c>
      <c r="G2723" s="1" t="n">
        <v>-5605.349986617936</v>
      </c>
      <c r="H2723" s="1" t="n">
        <v>0.0023193960206363</v>
      </c>
      <c r="K2723" s="4" t="n">
        <v>100943867.82</v>
      </c>
      <c r="L2723" s="5" t="n">
        <v>4350001</v>
      </c>
      <c r="M2723" s="6" t="n">
        <v>23.205482</v>
      </c>
      <c r="AB2723" s="8" t="inlineStr">
        <is>
          <t>QISSwaps</t>
        </is>
      </c>
      <c r="AG2723" t="n">
        <v>0.000413</v>
      </c>
    </row>
    <row r="2724">
      <c r="A2724" t="inlineStr">
        <is>
          <t>QIS</t>
        </is>
      </c>
      <c r="B2724" t="inlineStr">
        <is>
          <t>EURPLN,Put,4.2636663715146526,08/07/2025,06/06/2025</t>
        </is>
      </c>
      <c r="C2724" t="inlineStr">
        <is>
          <t>EURPLN,Put,4.2636663715146526,08/07/2025,06/06/2025</t>
        </is>
      </c>
      <c r="G2724" s="1" t="n">
        <v>-5803.04689988819</v>
      </c>
      <c r="H2724" s="1" t="n">
        <v>0.0020060694188271</v>
      </c>
      <c r="K2724" s="4" t="n">
        <v>100943867.82</v>
      </c>
      <c r="L2724" s="5" t="n">
        <v>4350001</v>
      </c>
      <c r="M2724" s="6" t="n">
        <v>23.205482</v>
      </c>
      <c r="AB2724" s="8" t="inlineStr">
        <is>
          <t>QISSwaps</t>
        </is>
      </c>
      <c r="AG2724" t="n">
        <v>0.000413</v>
      </c>
    </row>
    <row r="2725">
      <c r="A2725" t="inlineStr">
        <is>
          <t>QIS</t>
        </is>
      </c>
      <c r="B2725" t="inlineStr">
        <is>
          <t>EURPLN,Put,4.266560765510192,18/07/2025,18/06/2025</t>
        </is>
      </c>
      <c r="C2725" t="inlineStr">
        <is>
          <t>EURPLN,Put,4.266560765510192,18/07/2025,18/06/2025</t>
        </is>
      </c>
      <c r="G2725" s="1" t="n">
        <v>-5410.975938990037</v>
      </c>
      <c r="H2725" s="1" t="n">
        <v>0.003961615572482</v>
      </c>
      <c r="K2725" s="4" t="n">
        <v>100943867.82</v>
      </c>
      <c r="L2725" s="5" t="n">
        <v>4350001</v>
      </c>
      <c r="M2725" s="6" t="n">
        <v>23.205482</v>
      </c>
      <c r="AB2725" s="8" t="inlineStr">
        <is>
          <t>QISSwaps</t>
        </is>
      </c>
      <c r="AG2725" t="n">
        <v>0.000413</v>
      </c>
    </row>
    <row r="2726">
      <c r="A2726" t="inlineStr">
        <is>
          <t>QIS</t>
        </is>
      </c>
      <c r="B2726" t="inlineStr">
        <is>
          <t>EURPLN,Put,4.266635043897015,17/07/2025,17/06/2025</t>
        </is>
      </c>
      <c r="C2726" t="inlineStr">
        <is>
          <t>EURPLN,Put,4.266635043897015,17/07/2025,17/06/2025</t>
        </is>
      </c>
      <c r="G2726" s="1" t="n">
        <v>-5408.49236240759</v>
      </c>
      <c r="H2726" s="1" t="n">
        <v>0.0037837855254436</v>
      </c>
      <c r="K2726" s="4" t="n">
        <v>100943867.82</v>
      </c>
      <c r="L2726" s="5" t="n">
        <v>4350001</v>
      </c>
      <c r="M2726" s="6" t="n">
        <v>23.205482</v>
      </c>
      <c r="AB2726" s="8" t="inlineStr">
        <is>
          <t>QISSwaps</t>
        </is>
      </c>
      <c r="AG2726" t="n">
        <v>0.000413</v>
      </c>
    </row>
    <row r="2727">
      <c r="A2727" t="inlineStr">
        <is>
          <t>QIS</t>
        </is>
      </c>
      <c r="B2727" t="inlineStr">
        <is>
          <t>EURPLN,Put,4.268243631527262,09/07/2025,09/06/2025</t>
        </is>
      </c>
      <c r="C2727" t="inlineStr">
        <is>
          <t>EURPLN,Put,4.268243631527262,09/07/2025,09/06/2025</t>
        </is>
      </c>
      <c r="G2727" s="1" t="n">
        <v>-5340.83703232807</v>
      </c>
      <c r="H2727" s="1" t="n">
        <v>0.0028969275378713</v>
      </c>
      <c r="K2727" s="4" t="n">
        <v>100943867.82</v>
      </c>
      <c r="L2727" s="5" t="n">
        <v>4350001</v>
      </c>
      <c r="M2727" s="6" t="n">
        <v>23.205482</v>
      </c>
      <c r="AB2727" s="8" t="inlineStr">
        <is>
          <t>QISSwaps</t>
        </is>
      </c>
      <c r="AG2727" t="n">
        <v>0.000413</v>
      </c>
    </row>
    <row r="2728">
      <c r="A2728" t="inlineStr">
        <is>
          <t>QIS</t>
        </is>
      </c>
      <c r="B2728" t="inlineStr">
        <is>
          <t>EURPLN,Put,4.268809824060424,07/07/2025,05/06/2025</t>
        </is>
      </c>
      <c r="C2728" t="inlineStr">
        <is>
          <t>EURPLN,Put,4.268809824060424,07/07/2025,05/06/2025</t>
        </is>
      </c>
      <c r="G2728" s="1" t="n">
        <v>-6007.41862232734</v>
      </c>
      <c r="H2728" s="1" t="n">
        <v>0.0025478093667523</v>
      </c>
      <c r="K2728" s="4" t="n">
        <v>100943867.82</v>
      </c>
      <c r="L2728" s="5" t="n">
        <v>4350001</v>
      </c>
      <c r="M2728" s="6" t="n">
        <v>23.205482</v>
      </c>
      <c r="AB2728" s="8" t="inlineStr">
        <is>
          <t>QISSwaps</t>
        </is>
      </c>
      <c r="AG2728" t="n">
        <v>0.000413</v>
      </c>
    </row>
    <row r="2729">
      <c r="A2729" t="inlineStr">
        <is>
          <t>QIS</t>
        </is>
      </c>
      <c r="B2729" t="inlineStr">
        <is>
          <t>EURPLN,Put,4.2692148195316815,02/07/2025,03/06/2025</t>
        </is>
      </c>
      <c r="C2729" t="inlineStr">
        <is>
          <t>EURPLN,Put,4.2692148195316815,02/07/2025,03/06/2025</t>
        </is>
      </c>
      <c r="G2729" s="1" t="n">
        <v>-5419.485442399558</v>
      </c>
      <c r="K2729" s="4" t="n">
        <v>100943867.82</v>
      </c>
      <c r="L2729" s="5" t="n">
        <v>4350001</v>
      </c>
      <c r="M2729" s="6" t="n">
        <v>23.205482</v>
      </c>
      <c r="AB2729" s="8" t="inlineStr">
        <is>
          <t>QISSwaps</t>
        </is>
      </c>
      <c r="AG2729" t="n">
        <v>0.000413</v>
      </c>
    </row>
    <row r="2730">
      <c r="A2730" t="inlineStr">
        <is>
          <t>QIS</t>
        </is>
      </c>
      <c r="B2730" t="inlineStr">
        <is>
          <t>EURPLN,Put,4.269522602223386,31/07/2025,02/07/2025</t>
        </is>
      </c>
      <c r="C2730" t="inlineStr">
        <is>
          <t>EURPLN,Put,4.269522602223386,31/07/2025,02/07/2025</t>
        </is>
      </c>
      <c r="G2730" s="1" t="n">
        <v>-4479.178900078526</v>
      </c>
      <c r="H2730" s="1" t="n">
        <v>0.005428268730705</v>
      </c>
      <c r="K2730" s="4" t="n">
        <v>100943867.82</v>
      </c>
      <c r="L2730" s="5" t="n">
        <v>4350001</v>
      </c>
      <c r="M2730" s="6" t="n">
        <v>23.205482</v>
      </c>
      <c r="AB2730" s="8" t="inlineStr">
        <is>
          <t>QISSwaps</t>
        </is>
      </c>
      <c r="AG2730" t="n">
        <v>0.000413</v>
      </c>
    </row>
    <row r="2731">
      <c r="A2731" t="inlineStr">
        <is>
          <t>QIS</t>
        </is>
      </c>
      <c r="B2731" t="inlineStr">
        <is>
          <t>EURPLN,Put,4.269543478710034,03/07/2025,04/06/2025</t>
        </is>
      </c>
      <c r="C2731" t="inlineStr">
        <is>
          <t>EURPLN,Put,4.269543478710034,03/07/2025,04/06/2025</t>
        </is>
      </c>
      <c r="G2731" s="1" t="n">
        <v>-5498.032573558778</v>
      </c>
      <c r="H2731" s="1" t="n">
        <v>0.0020742286866073</v>
      </c>
      <c r="K2731" s="4" t="n">
        <v>100943867.82</v>
      </c>
      <c r="L2731" s="5" t="n">
        <v>4350001</v>
      </c>
      <c r="M2731" s="6" t="n">
        <v>23.205482</v>
      </c>
      <c r="AB2731" s="8" t="inlineStr">
        <is>
          <t>QISSwaps</t>
        </is>
      </c>
      <c r="AG2731" t="n">
        <v>0.000413</v>
      </c>
    </row>
    <row r="2732">
      <c r="A2732" t="inlineStr">
        <is>
          <t>QIS</t>
        </is>
      </c>
      <c r="B2732" t="inlineStr">
        <is>
          <t>EURPLN,Put,4.270506609435945,21/07/2025,20/06/2025</t>
        </is>
      </c>
      <c r="C2732" t="inlineStr">
        <is>
          <t>EURPLN,Put,4.270506609435945,21/07/2025,20/06/2025</t>
        </is>
      </c>
      <c r="G2732" s="1" t="n">
        <v>-4840.613133230664</v>
      </c>
      <c r="H2732" s="1" t="n">
        <v>0.0047229652304684</v>
      </c>
      <c r="K2732" s="4" t="n">
        <v>100943867.82</v>
      </c>
      <c r="L2732" s="5" t="n">
        <v>4350001</v>
      </c>
      <c r="M2732" s="6" t="n">
        <v>23.205482</v>
      </c>
      <c r="AB2732" s="8" t="inlineStr">
        <is>
          <t>QISSwaps</t>
        </is>
      </c>
      <c r="AG2732" t="n">
        <v>0.000413</v>
      </c>
    </row>
    <row r="2733">
      <c r="A2733" t="inlineStr">
        <is>
          <t>QIS</t>
        </is>
      </c>
      <c r="B2733" t="inlineStr">
        <is>
          <t>EURPLN,Put,4.270549504346288,22/07/2025,23/06/2025</t>
        </is>
      </c>
      <c r="C2733" t="inlineStr">
        <is>
          <t>EURPLN,Put,4.270549504346288,22/07/2025,23/06/2025</t>
        </is>
      </c>
      <c r="G2733" s="1" t="n">
        <v>-4800.138507353499</v>
      </c>
      <c r="H2733" s="1" t="n">
        <v>0.0048947270704697</v>
      </c>
      <c r="K2733" s="4" t="n">
        <v>100943867.82</v>
      </c>
      <c r="L2733" s="5" t="n">
        <v>4350001</v>
      </c>
      <c r="M2733" s="6" t="n">
        <v>23.205482</v>
      </c>
      <c r="AB2733" s="8" t="inlineStr">
        <is>
          <t>QISSwaps</t>
        </is>
      </c>
      <c r="AG2733" t="n">
        <v>0.000413</v>
      </c>
    </row>
    <row r="2734">
      <c r="A2734" t="inlineStr">
        <is>
          <t>QIS</t>
        </is>
      </c>
      <c r="B2734" t="inlineStr">
        <is>
          <t>EURPLN,Put,4.271348518086362,14/07/2025,12/06/2025</t>
        </is>
      </c>
      <c r="C2734" t="inlineStr">
        <is>
          <t>EURPLN,Put,4.271348518086362,14/07/2025,12/06/2025</t>
        </is>
      </c>
      <c r="G2734" s="1" t="n">
        <v>-5678.760727466509</v>
      </c>
      <c r="H2734" s="1" t="n">
        <v>0.0040168135949797</v>
      </c>
      <c r="K2734" s="4" t="n">
        <v>100943867.82</v>
      </c>
      <c r="L2734" s="5" t="n">
        <v>4350001</v>
      </c>
      <c r="M2734" s="6" t="n">
        <v>23.205482</v>
      </c>
      <c r="AB2734" s="8" t="inlineStr">
        <is>
          <t>QISSwaps</t>
        </is>
      </c>
      <c r="AG2734" t="n">
        <v>0.000413</v>
      </c>
    </row>
    <row r="2735">
      <c r="A2735" t="inlineStr">
        <is>
          <t>QIS</t>
        </is>
      </c>
      <c r="B2735" t="inlineStr">
        <is>
          <t>EURPLN,Put,4.27307963183594,16/07/2025,16/06/2025</t>
        </is>
      </c>
      <c r="C2735" t="inlineStr">
        <is>
          <t>EURPLN,Put,4.27307963183594,16/07/2025,16/06/2025</t>
        </is>
      </c>
      <c r="G2735" s="1" t="n">
        <v>-5407.82890864091</v>
      </c>
      <c r="H2735" s="1" t="n">
        <v>0.0046828318353491</v>
      </c>
      <c r="K2735" s="4" t="n">
        <v>100943867.82</v>
      </c>
      <c r="L2735" s="5" t="n">
        <v>4350001</v>
      </c>
      <c r="M2735" s="6" t="n">
        <v>23.205482</v>
      </c>
      <c r="AB2735" s="8" t="inlineStr">
        <is>
          <t>QISSwaps</t>
        </is>
      </c>
      <c r="AG2735" t="n">
        <v>0.000413</v>
      </c>
    </row>
    <row r="2736">
      <c r="A2736" t="inlineStr">
        <is>
          <t>QIS</t>
        </is>
      </c>
      <c r="B2736" t="inlineStr">
        <is>
          <t>EURPLN,Put,4.273414186428212,15/07/2025,13/06/2025</t>
        </is>
      </c>
      <c r="C2736" t="inlineStr">
        <is>
          <t>EURPLN,Put,4.273414186428212,15/07/2025,13/06/2025</t>
        </is>
      </c>
      <c r="G2736" s="1" t="n">
        <v>-5228.47207028957</v>
      </c>
      <c r="H2736" s="1" t="n">
        <v>0.0045562093717422</v>
      </c>
      <c r="K2736" s="4" t="n">
        <v>100943867.82</v>
      </c>
      <c r="L2736" s="5" t="n">
        <v>4350001</v>
      </c>
      <c r="M2736" s="6" t="n">
        <v>23.205482</v>
      </c>
      <c r="AB2736" s="8" t="inlineStr">
        <is>
          <t>QISSwaps</t>
        </is>
      </c>
      <c r="AG2736" t="n">
        <v>0.000413</v>
      </c>
    </row>
    <row r="2737">
      <c r="A2737" t="inlineStr">
        <is>
          <t>QIS</t>
        </is>
      </c>
      <c r="B2737" t="inlineStr">
        <is>
          <t>EURPLN,Put,4.275153123207636,08/07/2025,06/06/2025</t>
        </is>
      </c>
      <c r="C2737" t="inlineStr">
        <is>
          <t>EURPLN,Put,4.275153123207636,08/07/2025,06/06/2025</t>
        </is>
      </c>
      <c r="G2737" s="1" t="n">
        <v>-5771.904806865733</v>
      </c>
      <c r="H2737" s="1" t="n">
        <v>0.003885579882788</v>
      </c>
      <c r="K2737" s="4" t="n">
        <v>100943867.82</v>
      </c>
      <c r="L2737" s="5" t="n">
        <v>4350001</v>
      </c>
      <c r="M2737" s="6" t="n">
        <v>23.205482</v>
      </c>
      <c r="AB2737" s="8" t="inlineStr">
        <is>
          <t>QISSwaps</t>
        </is>
      </c>
      <c r="AG2737" t="n">
        <v>0.000413</v>
      </c>
    </row>
    <row r="2738">
      <c r="A2738" t="inlineStr">
        <is>
          <t>QIS</t>
        </is>
      </c>
      <c r="B2738" t="inlineStr">
        <is>
          <t>EURPLN,Put,4.277277313957711,18/07/2025,18/06/2025</t>
        </is>
      </c>
      <c r="C2738" t="inlineStr">
        <is>
          <t>EURPLN,Put,4.277277313957711,18/07/2025,18/06/2025</t>
        </is>
      </c>
      <c r="G2738" s="1" t="n">
        <v>-5383.895934817985</v>
      </c>
      <c r="H2738" s="1" t="n">
        <v>0.0056538851109119</v>
      </c>
      <c r="K2738" s="4" t="n">
        <v>100943867.82</v>
      </c>
      <c r="L2738" s="5" t="n">
        <v>4350001</v>
      </c>
      <c r="M2738" s="6" t="n">
        <v>23.205482</v>
      </c>
      <c r="AB2738" s="8" t="inlineStr">
        <is>
          <t>QISSwaps</t>
        </is>
      </c>
      <c r="AG2738" t="n">
        <v>0.000413</v>
      </c>
    </row>
    <row r="2739">
      <c r="A2739" t="inlineStr">
        <is>
          <t>QIS</t>
        </is>
      </c>
      <c r="B2739" t="inlineStr">
        <is>
          <t>EURPLN,Put,4.277434911589415,17/07/2025,17/06/2025</t>
        </is>
      </c>
      <c r="C2739" t="inlineStr">
        <is>
          <t>EURPLN,Put,4.277434911589415,17/07/2025,17/06/2025</t>
        </is>
      </c>
      <c r="G2739" s="1" t="n">
        <v>-5381.215611868748</v>
      </c>
      <c r="H2739" s="1" t="n">
        <v>0.0055066967776753</v>
      </c>
      <c r="K2739" s="4" t="n">
        <v>100943867.82</v>
      </c>
      <c r="L2739" s="5" t="n">
        <v>4350001</v>
      </c>
      <c r="M2739" s="6" t="n">
        <v>23.205482</v>
      </c>
      <c r="AB2739" s="8" t="inlineStr">
        <is>
          <t>QISSwaps</t>
        </is>
      </c>
      <c r="AG2739" t="n">
        <v>0.000413</v>
      </c>
    </row>
    <row r="2740">
      <c r="A2740" t="inlineStr">
        <is>
          <t>QIS</t>
        </is>
      </c>
      <c r="B2740" t="inlineStr">
        <is>
          <t>EURPLN,Put,4.280030979917494,22/07/2025,23/06/2025</t>
        </is>
      </c>
      <c r="C2740" t="inlineStr">
        <is>
          <t>EURPLN,Put,4.280030979917494,22/07/2025,23/06/2025</t>
        </is>
      </c>
      <c r="G2740" s="1" t="n">
        <v>-4778.894743084759</v>
      </c>
      <c r="H2740" s="1" t="n">
        <v>0.0064504058800606</v>
      </c>
      <c r="K2740" s="4" t="n">
        <v>100943867.82</v>
      </c>
      <c r="L2740" s="5" t="n">
        <v>4350001</v>
      </c>
      <c r="M2740" s="6" t="n">
        <v>23.205482</v>
      </c>
      <c r="AB2740" s="8" t="inlineStr">
        <is>
          <t>QISSwaps</t>
        </is>
      </c>
      <c r="AG2740" t="n">
        <v>0.000413</v>
      </c>
    </row>
    <row r="2741">
      <c r="A2741" t="inlineStr">
        <is>
          <t>QIS</t>
        </is>
      </c>
      <c r="B2741" t="inlineStr">
        <is>
          <t>EURPLN,Put,4.280091584304259,02/07/2025,03/06/2025</t>
        </is>
      </c>
      <c r="C2741" t="inlineStr">
        <is>
          <t>EURPLN,Put,4.280091584304259,02/07/2025,03/06/2025</t>
        </is>
      </c>
      <c r="G2741" s="1" t="n">
        <v>-5391.975951794885</v>
      </c>
      <c r="K2741" s="4" t="n">
        <v>100943867.82</v>
      </c>
      <c r="L2741" s="5" t="n">
        <v>4350001</v>
      </c>
      <c r="M2741" s="6" t="n">
        <v>23.205482</v>
      </c>
      <c r="AB2741" s="8" t="inlineStr">
        <is>
          <t>QISSwaps</t>
        </is>
      </c>
      <c r="AG2741" t="n">
        <v>0.000413</v>
      </c>
    </row>
    <row r="2742">
      <c r="A2742" t="inlineStr">
        <is>
          <t>QIS</t>
        </is>
      </c>
      <c r="B2742" t="inlineStr">
        <is>
          <t>EURPLN,Put,4.280398545049633,03/07/2025,04/06/2025</t>
        </is>
      </c>
      <c r="C2742" t="inlineStr">
        <is>
          <t>EURPLN,Put,4.280398545049633,03/07/2025,04/06/2025</t>
        </is>
      </c>
      <c r="G2742" s="1" t="n">
        <v>-5470.18197426842</v>
      </c>
      <c r="H2742" s="1" t="n">
        <v>0.0041414058647646</v>
      </c>
      <c r="K2742" s="4" t="n">
        <v>100943867.82</v>
      </c>
      <c r="L2742" s="5" t="n">
        <v>4350001</v>
      </c>
      <c r="M2742" s="6" t="n">
        <v>23.205482</v>
      </c>
      <c r="AB2742" s="8" t="inlineStr">
        <is>
          <t>QISSwaps</t>
        </is>
      </c>
      <c r="AG2742" t="n">
        <v>0.000413</v>
      </c>
    </row>
    <row r="2743">
      <c r="A2743" t="inlineStr">
        <is>
          <t>QIS</t>
        </is>
      </c>
      <c r="B2743" t="inlineStr">
        <is>
          <t>EURPLN,Put,4.280707373202961,07/07/2025,05/06/2025</t>
        </is>
      </c>
      <c r="C2743" t="inlineStr">
        <is>
          <t>EURPLN,Put,4.280707373202961,07/07/2025,05/06/2025</t>
        </is>
      </c>
      <c r="G2743" s="1" t="n">
        <v>-5974.071688126729</v>
      </c>
      <c r="H2743" s="1" t="n">
        <v>0.0047370881063276</v>
      </c>
      <c r="K2743" s="4" t="n">
        <v>100943867.82</v>
      </c>
      <c r="L2743" s="5" t="n">
        <v>4350001</v>
      </c>
      <c r="M2743" s="6" t="n">
        <v>23.205482</v>
      </c>
      <c r="AB2743" s="8" t="inlineStr">
        <is>
          <t>QISSwaps</t>
        </is>
      </c>
      <c r="AG2743" t="n">
        <v>0.000413</v>
      </c>
    </row>
    <row r="2744">
      <c r="A2744" t="inlineStr">
        <is>
          <t>QIS</t>
        </is>
      </c>
      <c r="B2744" t="inlineStr">
        <is>
          <t>EURPLN,Put,4.286639874900619,08/07/2025,06/06/2025</t>
        </is>
      </c>
      <c r="C2744" t="inlineStr">
        <is>
          <t>EURPLN,Put,4.286639874900619,08/07/2025,06/06/2025</t>
        </is>
      </c>
      <c r="G2744" s="1" t="n">
        <v>-5741.012729239009</v>
      </c>
      <c r="H2744" s="1" t="n">
        <v>0.0062105444200807</v>
      </c>
      <c r="K2744" s="4" t="n">
        <v>100943867.82</v>
      </c>
      <c r="L2744" s="5" t="n">
        <v>4350001</v>
      </c>
      <c r="M2744" s="6" t="n">
        <v>23.205482</v>
      </c>
      <c r="AB2744" s="8" t="inlineStr">
        <is>
          <t>QISSwaps</t>
        </is>
      </c>
      <c r="AG2744" t="n">
        <v>0.000413</v>
      </c>
    </row>
    <row r="2745">
      <c r="A2745" t="inlineStr">
        <is>
          <t>QIS</t>
        </is>
      </c>
      <c r="B2745" t="inlineStr">
        <is>
          <t>FCQ5 Comdty</t>
        </is>
      </c>
      <c r="C2745" t="inlineStr">
        <is>
          <t>FCQ5 Comdty</t>
        </is>
      </c>
      <c r="G2745" s="1" t="n">
        <v>-0.0003227348808326</v>
      </c>
      <c r="H2745" s="1" t="n">
        <v>3.095</v>
      </c>
      <c r="K2745" s="4" t="n">
        <v>100943867.82</v>
      </c>
      <c r="L2745" s="5" t="n">
        <v>4350001</v>
      </c>
      <c r="M2745" s="6" t="n">
        <v>23.205482</v>
      </c>
      <c r="AB2745" s="8" t="inlineStr">
        <is>
          <t>QISSwaps</t>
        </is>
      </c>
      <c r="AG2745" t="n">
        <v>0.000413</v>
      </c>
    </row>
    <row r="2746">
      <c r="A2746" t="inlineStr">
        <is>
          <t>QIS</t>
        </is>
      </c>
      <c r="B2746" t="inlineStr">
        <is>
          <t>FCQ5 Comdty</t>
        </is>
      </c>
      <c r="C2746" t="inlineStr">
        <is>
          <t>FCQ5 Comdty</t>
        </is>
      </c>
      <c r="G2746" s="1" t="n">
        <v>0.0001834149068248</v>
      </c>
      <c r="H2746" s="1" t="n">
        <v>3.095</v>
      </c>
      <c r="K2746" s="4" t="n">
        <v>100943867.82</v>
      </c>
      <c r="L2746" s="5" t="n">
        <v>4350001</v>
      </c>
      <c r="M2746" s="6" t="n">
        <v>23.205482</v>
      </c>
      <c r="AB2746" s="8" t="inlineStr">
        <is>
          <t>QISSwaps</t>
        </is>
      </c>
      <c r="AG2746" t="n">
        <v>0.000413</v>
      </c>
    </row>
    <row r="2747">
      <c r="A2747" t="inlineStr">
        <is>
          <t>QIS</t>
        </is>
      </c>
      <c r="B2747" t="inlineStr">
        <is>
          <t>FCU5 Comdty</t>
        </is>
      </c>
      <c r="C2747" t="inlineStr">
        <is>
          <t>FCU5 Comdty</t>
        </is>
      </c>
      <c r="G2747" s="1" t="n">
        <v>-0.0004818195216454</v>
      </c>
      <c r="H2747" s="1" t="n">
        <v>308.875</v>
      </c>
      <c r="K2747" s="4" t="n">
        <v>100943867.82</v>
      </c>
      <c r="L2747" s="5" t="n">
        <v>4350001</v>
      </c>
      <c r="M2747" s="6" t="n">
        <v>23.205482</v>
      </c>
      <c r="AB2747" s="8" t="inlineStr">
        <is>
          <t>QISSwaps</t>
        </is>
      </c>
      <c r="AG2747" t="n">
        <v>0.000413</v>
      </c>
    </row>
    <row r="2748">
      <c r="A2748" t="inlineStr">
        <is>
          <t>QIS</t>
        </is>
      </c>
      <c r="B2748" t="inlineStr">
        <is>
          <t>FCV5 Comdty</t>
        </is>
      </c>
      <c r="C2748" t="inlineStr">
        <is>
          <t>FCV5 Comdty</t>
        </is>
      </c>
      <c r="G2748" s="1" t="n">
        <v>-0.0001846555774421</v>
      </c>
      <c r="H2748" s="1" t="n">
        <v>3.0715</v>
      </c>
      <c r="K2748" s="4" t="n">
        <v>100943867.82</v>
      </c>
      <c r="L2748" s="5" t="n">
        <v>4350001</v>
      </c>
      <c r="M2748" s="6" t="n">
        <v>23.205482</v>
      </c>
      <c r="AB2748" s="8" t="inlineStr">
        <is>
          <t>QISSwaps</t>
        </is>
      </c>
      <c r="AG2748" t="n">
        <v>0.000413</v>
      </c>
    </row>
    <row r="2749">
      <c r="A2749" t="inlineStr">
        <is>
          <t>QIS</t>
        </is>
      </c>
      <c r="B2749" t="inlineStr">
        <is>
          <t>FNU5 Comdty</t>
        </is>
      </c>
      <c r="C2749" t="inlineStr">
        <is>
          <t>FNU5 Comdty</t>
        </is>
      </c>
      <c r="G2749" s="1" t="n">
        <v>0.0218426924194559</v>
      </c>
      <c r="H2749" s="1" t="n">
        <v>83.34</v>
      </c>
      <c r="K2749" s="4" t="n">
        <v>100943867.82</v>
      </c>
      <c r="L2749" s="5" t="n">
        <v>4350001</v>
      </c>
      <c r="M2749" s="6" t="n">
        <v>23.205482</v>
      </c>
      <c r="AB2749" s="8" t="inlineStr">
        <is>
          <t>QISSwaps</t>
        </is>
      </c>
      <c r="AG2749" t="n">
        <v>0.000413</v>
      </c>
    </row>
    <row r="2750">
      <c r="A2750" t="inlineStr">
        <is>
          <t>QIS</t>
        </is>
      </c>
      <c r="B2750" t="inlineStr">
        <is>
          <t>Fixed Leg @ 06/12/2029</t>
        </is>
      </c>
      <c r="C2750" t="inlineStr">
        <is>
          <t>Fixed Leg @ 06/12/2029</t>
        </is>
      </c>
      <c r="G2750" s="1" t="n">
        <v>-50921.65241097035</v>
      </c>
      <c r="K2750" s="4" t="n">
        <v>100943867.82</v>
      </c>
      <c r="L2750" s="5" t="n">
        <v>4350001</v>
      </c>
      <c r="M2750" s="6" t="n">
        <v>23.205482</v>
      </c>
      <c r="AB2750" s="8" t="inlineStr">
        <is>
          <t>QISSwaps</t>
        </is>
      </c>
      <c r="AG2750" t="n">
        <v>0.000413</v>
      </c>
    </row>
    <row r="2751">
      <c r="A2751" t="inlineStr">
        <is>
          <t>QIS</t>
        </is>
      </c>
      <c r="B2751" t="inlineStr">
        <is>
          <t>Fixed Leg @ 06/6/2035</t>
        </is>
      </c>
      <c r="C2751" t="inlineStr">
        <is>
          <t>Fixed Leg @ 06/6/2035</t>
        </is>
      </c>
      <c r="G2751" s="1" t="n">
        <v>-53627.59287115796</v>
      </c>
      <c r="K2751" s="4" t="n">
        <v>100943867.82</v>
      </c>
      <c r="L2751" s="5" t="n">
        <v>4350001</v>
      </c>
      <c r="M2751" s="6" t="n">
        <v>23.205482</v>
      </c>
      <c r="AB2751" s="8" t="inlineStr">
        <is>
          <t>QISSwaps</t>
        </is>
      </c>
      <c r="AG2751" t="n">
        <v>0.000413</v>
      </c>
    </row>
    <row r="2752">
      <c r="A2752" t="inlineStr">
        <is>
          <t>QIS</t>
        </is>
      </c>
      <c r="B2752" t="inlineStr">
        <is>
          <t>Fixed Leg @ 06/6/2040</t>
        </is>
      </c>
      <c r="C2752" t="inlineStr">
        <is>
          <t>Fixed Leg @ 06/6/2040</t>
        </is>
      </c>
      <c r="G2752" s="1" t="n">
        <v>-172980.2432570487</v>
      </c>
      <c r="K2752" s="4" t="n">
        <v>100943867.82</v>
      </c>
      <c r="L2752" s="5" t="n">
        <v>4350001</v>
      </c>
      <c r="M2752" s="6" t="n">
        <v>23.205482</v>
      </c>
      <c r="AB2752" s="8" t="inlineStr">
        <is>
          <t>QISSwaps</t>
        </is>
      </c>
      <c r="AG2752" t="n">
        <v>0.000413</v>
      </c>
    </row>
    <row r="2753">
      <c r="A2753" t="inlineStr">
        <is>
          <t>QIS</t>
        </is>
      </c>
      <c r="B2753" t="inlineStr">
        <is>
          <t>Fixed Leg @ 07/12/2039</t>
        </is>
      </c>
      <c r="C2753" t="inlineStr">
        <is>
          <t>Fixed Leg @ 07/12/2039</t>
        </is>
      </c>
      <c r="G2753" s="1" t="n">
        <v>-106978.0506579304</v>
      </c>
      <c r="K2753" s="4" t="n">
        <v>100943867.82</v>
      </c>
      <c r="L2753" s="5" t="n">
        <v>4350001</v>
      </c>
      <c r="M2753" s="6" t="n">
        <v>23.205482</v>
      </c>
      <c r="AB2753" s="8" t="inlineStr">
        <is>
          <t>QISSwaps</t>
        </is>
      </c>
      <c r="AG2753" t="n">
        <v>0.000413</v>
      </c>
    </row>
    <row r="2754">
      <c r="A2754" t="inlineStr">
        <is>
          <t>QIS</t>
        </is>
      </c>
      <c r="B2754" t="inlineStr">
        <is>
          <t>Fixed Leg @ 07/12/2044</t>
        </is>
      </c>
      <c r="C2754" t="inlineStr">
        <is>
          <t>Fixed Leg @ 07/12/2044</t>
        </is>
      </c>
      <c r="G2754" s="1" t="n">
        <v>-106598.8172823831</v>
      </c>
      <c r="K2754" s="4" t="n">
        <v>100943867.82</v>
      </c>
      <c r="L2754" s="5" t="n">
        <v>4350001</v>
      </c>
      <c r="M2754" s="6" t="n">
        <v>23.205482</v>
      </c>
      <c r="AB2754" s="8" t="inlineStr">
        <is>
          <t>QISSwaps</t>
        </is>
      </c>
      <c r="AG2754" t="n">
        <v>0.000413</v>
      </c>
    </row>
    <row r="2755">
      <c r="A2755" t="inlineStr">
        <is>
          <t>QIS</t>
        </is>
      </c>
      <c r="B2755" t="inlineStr">
        <is>
          <t>Fixed Leg @ 07/12/2044</t>
        </is>
      </c>
      <c r="C2755" t="inlineStr">
        <is>
          <t>Fixed Leg @ 07/12/2044</t>
        </is>
      </c>
      <c r="G2755" s="1" t="n">
        <v>-380415.4611084759</v>
      </c>
      <c r="K2755" s="4" t="n">
        <v>100943867.82</v>
      </c>
      <c r="L2755" s="5" t="n">
        <v>4350001</v>
      </c>
      <c r="M2755" s="6" t="n">
        <v>23.205482</v>
      </c>
      <c r="AB2755" s="8" t="inlineStr">
        <is>
          <t>QISSwaps</t>
        </is>
      </c>
      <c r="AG2755" t="n">
        <v>0.000413</v>
      </c>
    </row>
    <row r="2756">
      <c r="A2756" t="inlineStr">
        <is>
          <t>QIS</t>
        </is>
      </c>
      <c r="B2756" t="inlineStr">
        <is>
          <t>Fixed Leg @ 07/3/2040</t>
        </is>
      </c>
      <c r="C2756" t="inlineStr">
        <is>
          <t>Fixed Leg @ 07/3/2040</t>
        </is>
      </c>
      <c r="G2756" s="1" t="n">
        <v>-47714.49457359756</v>
      </c>
      <c r="K2756" s="4" t="n">
        <v>100943867.82</v>
      </c>
      <c r="L2756" s="5" t="n">
        <v>4350001</v>
      </c>
      <c r="M2756" s="6" t="n">
        <v>23.205482</v>
      </c>
      <c r="AB2756" s="8" t="inlineStr">
        <is>
          <t>QISSwaps</t>
        </is>
      </c>
      <c r="AG2756" t="n">
        <v>0.000413</v>
      </c>
    </row>
    <row r="2757">
      <c r="A2757" t="inlineStr">
        <is>
          <t>QIS</t>
        </is>
      </c>
      <c r="B2757" t="inlineStr">
        <is>
          <t>Fixed Leg @ 07/3/2040</t>
        </is>
      </c>
      <c r="C2757" t="inlineStr">
        <is>
          <t>Fixed Leg @ 07/3/2040</t>
        </is>
      </c>
      <c r="G2757" s="1" t="n">
        <v>-168548.8511970335</v>
      </c>
      <c r="K2757" s="4" t="n">
        <v>100943867.82</v>
      </c>
      <c r="L2757" s="5" t="n">
        <v>4350001</v>
      </c>
      <c r="M2757" s="6" t="n">
        <v>23.205482</v>
      </c>
      <c r="AB2757" s="8" t="inlineStr">
        <is>
          <t>QISSwaps</t>
        </is>
      </c>
      <c r="AG2757" t="n">
        <v>0.000413</v>
      </c>
    </row>
    <row r="2758">
      <c r="A2758" t="inlineStr">
        <is>
          <t>QIS</t>
        </is>
      </c>
      <c r="B2758" t="inlineStr">
        <is>
          <t>Fixed Leg @ 07/6/2045</t>
        </is>
      </c>
      <c r="C2758" t="inlineStr">
        <is>
          <t>Fixed Leg @ 07/6/2045</t>
        </is>
      </c>
      <c r="G2758" s="1" t="n">
        <v>-53120.96014797394</v>
      </c>
      <c r="K2758" s="4" t="n">
        <v>100943867.82</v>
      </c>
      <c r="L2758" s="5" t="n">
        <v>4350001</v>
      </c>
      <c r="M2758" s="6" t="n">
        <v>23.205482</v>
      </c>
      <c r="AB2758" s="8" t="inlineStr">
        <is>
          <t>QISSwaps</t>
        </is>
      </c>
      <c r="AG2758" t="n">
        <v>0.000413</v>
      </c>
    </row>
    <row r="2759">
      <c r="A2759" t="inlineStr">
        <is>
          <t>QIS</t>
        </is>
      </c>
      <c r="B2759" t="inlineStr">
        <is>
          <t>Fixed Leg @ 07/6/2045</t>
        </is>
      </c>
      <c r="C2759" t="inlineStr">
        <is>
          <t>Fixed Leg @ 07/6/2045</t>
        </is>
      </c>
      <c r="G2759" s="1" t="n">
        <v>-109153.3715065016</v>
      </c>
      <c r="K2759" s="4" t="n">
        <v>100943867.82</v>
      </c>
      <c r="L2759" s="5" t="n">
        <v>4350001</v>
      </c>
      <c r="M2759" s="6" t="n">
        <v>23.205482</v>
      </c>
      <c r="AB2759" s="8" t="inlineStr">
        <is>
          <t>QISSwaps</t>
        </is>
      </c>
      <c r="AG2759" t="n">
        <v>0.000413</v>
      </c>
    </row>
    <row r="2760">
      <c r="A2760" t="inlineStr">
        <is>
          <t>QIS</t>
        </is>
      </c>
      <c r="B2760" t="inlineStr">
        <is>
          <t>Fixed Leg @ 07/6/2045</t>
        </is>
      </c>
      <c r="C2760" t="inlineStr">
        <is>
          <t>Fixed Leg @ 07/6/2045</t>
        </is>
      </c>
      <c r="G2760" s="1" t="n">
        <v>-250910.816594097</v>
      </c>
      <c r="K2760" s="4" t="n">
        <v>100943867.82</v>
      </c>
      <c r="L2760" s="5" t="n">
        <v>4350001</v>
      </c>
      <c r="M2760" s="6" t="n">
        <v>23.205482</v>
      </c>
      <c r="AB2760" s="8" t="inlineStr">
        <is>
          <t>QISSwaps</t>
        </is>
      </c>
      <c r="AG2760" t="n">
        <v>0.000413</v>
      </c>
    </row>
    <row r="2761">
      <c r="A2761" t="inlineStr">
        <is>
          <t>QIS</t>
        </is>
      </c>
      <c r="B2761" t="inlineStr">
        <is>
          <t>Fixed Leg @ 07/6/2045</t>
        </is>
      </c>
      <c r="C2761" t="inlineStr">
        <is>
          <t>Fixed Leg @ 07/6/2045</t>
        </is>
      </c>
      <c r="G2761" s="1" t="n">
        <v>-66820.18824638346</v>
      </c>
      <c r="K2761" s="4" t="n">
        <v>100943867.82</v>
      </c>
      <c r="L2761" s="5" t="n">
        <v>4350001</v>
      </c>
      <c r="M2761" s="6" t="n">
        <v>23.205482</v>
      </c>
      <c r="AB2761" s="8" t="inlineStr">
        <is>
          <t>QISSwaps</t>
        </is>
      </c>
      <c r="AG2761" t="n">
        <v>0.000413</v>
      </c>
    </row>
    <row r="2762">
      <c r="A2762" t="inlineStr">
        <is>
          <t>QIS</t>
        </is>
      </c>
      <c r="B2762" t="inlineStr">
        <is>
          <t>Fixed Leg @ 07/9/2044</t>
        </is>
      </c>
      <c r="C2762" t="inlineStr">
        <is>
          <t>Fixed Leg @ 07/9/2044</t>
        </is>
      </c>
      <c r="G2762" s="1" t="n">
        <v>-97838.07116075227</v>
      </c>
      <c r="K2762" s="4" t="n">
        <v>100943867.82</v>
      </c>
      <c r="L2762" s="5" t="n">
        <v>4350001</v>
      </c>
      <c r="M2762" s="6" t="n">
        <v>23.205482</v>
      </c>
      <c r="AB2762" s="8" t="inlineStr">
        <is>
          <t>QISSwaps</t>
        </is>
      </c>
      <c r="AG2762" t="n">
        <v>0.000413</v>
      </c>
    </row>
    <row r="2763">
      <c r="A2763" t="inlineStr">
        <is>
          <t>QIS</t>
        </is>
      </c>
      <c r="B2763" t="inlineStr">
        <is>
          <t>Fixed Leg @ 07/9/2044</t>
        </is>
      </c>
      <c r="C2763" t="inlineStr">
        <is>
          <t>Fixed Leg @ 07/9/2044</t>
        </is>
      </c>
      <c r="G2763" s="1" t="n">
        <v>-41645.18282770382</v>
      </c>
      <c r="K2763" s="4" t="n">
        <v>100943867.82</v>
      </c>
      <c r="L2763" s="5" t="n">
        <v>4350001</v>
      </c>
      <c r="M2763" s="6" t="n">
        <v>23.205482</v>
      </c>
      <c r="AB2763" s="8" t="inlineStr">
        <is>
          <t>QISSwaps</t>
        </is>
      </c>
      <c r="AG2763" t="n">
        <v>0.000413</v>
      </c>
    </row>
    <row r="2764">
      <c r="A2764" t="inlineStr">
        <is>
          <t>QIS</t>
        </is>
      </c>
      <c r="B2764" t="inlineStr">
        <is>
          <t>Fixed Leg @ 08/12/2027</t>
        </is>
      </c>
      <c r="C2764" t="inlineStr">
        <is>
          <t>Fixed Leg @ 08/12/2027</t>
        </is>
      </c>
      <c r="G2764" s="1" t="n">
        <v>-34177.67093260562</v>
      </c>
      <c r="K2764" s="4" t="n">
        <v>100943867.82</v>
      </c>
      <c r="L2764" s="5" t="n">
        <v>4350001</v>
      </c>
      <c r="M2764" s="6" t="n">
        <v>23.205482</v>
      </c>
      <c r="AB2764" s="8" t="inlineStr">
        <is>
          <t>QISSwaps</t>
        </is>
      </c>
      <c r="AG2764" t="n">
        <v>0.000413</v>
      </c>
    </row>
    <row r="2765">
      <c r="A2765" t="inlineStr">
        <is>
          <t>QIS</t>
        </is>
      </c>
      <c r="B2765" t="inlineStr">
        <is>
          <t>Fixed Leg @ 08/12/2054</t>
        </is>
      </c>
      <c r="C2765" t="inlineStr">
        <is>
          <t>Fixed Leg @ 08/12/2054</t>
        </is>
      </c>
      <c r="G2765" s="1" t="n">
        <v>-181363.7776872059</v>
      </c>
      <c r="K2765" s="4" t="n">
        <v>100943867.82</v>
      </c>
      <c r="L2765" s="5" t="n">
        <v>4350001</v>
      </c>
      <c r="M2765" s="6" t="n">
        <v>23.205482</v>
      </c>
      <c r="AB2765" s="8" t="inlineStr">
        <is>
          <t>QISSwaps</t>
        </is>
      </c>
      <c r="AG2765" t="n">
        <v>0.000413</v>
      </c>
    </row>
    <row r="2766">
      <c r="A2766" t="inlineStr">
        <is>
          <t>QIS</t>
        </is>
      </c>
      <c r="B2766" t="inlineStr">
        <is>
          <t>Fixed Leg @ 08/12/2054</t>
        </is>
      </c>
      <c r="C2766" t="inlineStr">
        <is>
          <t>Fixed Leg @ 08/12/2054</t>
        </is>
      </c>
      <c r="G2766" s="1" t="n">
        <v>-83120.29526880693</v>
      </c>
      <c r="K2766" s="4" t="n">
        <v>100943867.82</v>
      </c>
      <c r="L2766" s="5" t="n">
        <v>4350001</v>
      </c>
      <c r="M2766" s="6" t="n">
        <v>23.205482</v>
      </c>
      <c r="AB2766" s="8" t="inlineStr">
        <is>
          <t>QISSwaps</t>
        </is>
      </c>
      <c r="AG2766" t="n">
        <v>0.000413</v>
      </c>
    </row>
    <row r="2767">
      <c r="A2767" t="inlineStr">
        <is>
          <t>QIS</t>
        </is>
      </c>
      <c r="B2767" t="inlineStr">
        <is>
          <t>Fixed Leg @ 08/3/2028</t>
        </is>
      </c>
      <c r="C2767" t="inlineStr">
        <is>
          <t>Fixed Leg @ 08/3/2028</t>
        </is>
      </c>
      <c r="G2767" s="1" t="n">
        <v>-28289.49011997481</v>
      </c>
      <c r="K2767" s="4" t="n">
        <v>100943867.82</v>
      </c>
      <c r="L2767" s="5" t="n">
        <v>4350001</v>
      </c>
      <c r="M2767" s="6" t="n">
        <v>23.205482</v>
      </c>
      <c r="AB2767" s="8" t="inlineStr">
        <is>
          <t>QISSwaps</t>
        </is>
      </c>
      <c r="AG2767" t="n">
        <v>0.000413</v>
      </c>
    </row>
    <row r="2768">
      <c r="A2768" t="inlineStr">
        <is>
          <t>QIS</t>
        </is>
      </c>
      <c r="B2768" t="inlineStr">
        <is>
          <t>Fixed Leg @ 08/3/2045</t>
        </is>
      </c>
      <c r="C2768" t="inlineStr">
        <is>
          <t>Fixed Leg @ 08/3/2045</t>
        </is>
      </c>
      <c r="G2768" s="1" t="n">
        <v>-214298.604658486</v>
      </c>
      <c r="K2768" s="4" t="n">
        <v>100943867.82</v>
      </c>
      <c r="L2768" s="5" t="n">
        <v>4350001</v>
      </c>
      <c r="M2768" s="6" t="n">
        <v>23.205482</v>
      </c>
      <c r="AB2768" s="8" t="inlineStr">
        <is>
          <t>QISSwaps</t>
        </is>
      </c>
      <c r="AG2768" t="n">
        <v>0.000413</v>
      </c>
    </row>
    <row r="2769">
      <c r="A2769" t="inlineStr">
        <is>
          <t>QIS</t>
        </is>
      </c>
      <c r="B2769" t="inlineStr">
        <is>
          <t>Fixed Leg @ 08/3/2045</t>
        </is>
      </c>
      <c r="C2769" t="inlineStr">
        <is>
          <t>Fixed Leg @ 08/3/2045</t>
        </is>
      </c>
      <c r="G2769" s="1" t="n">
        <v>-74483.15801701629</v>
      </c>
      <c r="K2769" s="4" t="n">
        <v>100943867.82</v>
      </c>
      <c r="L2769" s="5" t="n">
        <v>4350001</v>
      </c>
      <c r="M2769" s="6" t="n">
        <v>23.205482</v>
      </c>
      <c r="AB2769" s="8" t="inlineStr">
        <is>
          <t>QISSwaps</t>
        </is>
      </c>
      <c r="AG2769" t="n">
        <v>0.000413</v>
      </c>
    </row>
    <row r="2770">
      <c r="A2770" t="inlineStr">
        <is>
          <t>QIS</t>
        </is>
      </c>
      <c r="B2770" t="inlineStr">
        <is>
          <t>Fixed Leg @ 08/6/2055</t>
        </is>
      </c>
      <c r="C2770" t="inlineStr">
        <is>
          <t>Fixed Leg @ 08/6/2055</t>
        </is>
      </c>
      <c r="G2770" s="1" t="n">
        <v>-179238.0244433681</v>
      </c>
      <c r="K2770" s="4" t="n">
        <v>100943867.82</v>
      </c>
      <c r="L2770" s="5" t="n">
        <v>4350001</v>
      </c>
      <c r="M2770" s="6" t="n">
        <v>23.205482</v>
      </c>
      <c r="AB2770" s="8" t="inlineStr">
        <is>
          <t>QISSwaps</t>
        </is>
      </c>
      <c r="AG2770" t="n">
        <v>0.000413</v>
      </c>
    </row>
    <row r="2771">
      <c r="A2771" t="inlineStr">
        <is>
          <t>QIS</t>
        </is>
      </c>
      <c r="B2771" t="inlineStr">
        <is>
          <t>Fixed Leg @ 08/6/2055</t>
        </is>
      </c>
      <c r="C2771" t="inlineStr">
        <is>
          <t>Fixed Leg @ 08/6/2055</t>
        </is>
      </c>
      <c r="G2771" s="1" t="n">
        <v>-113289.4655622287</v>
      </c>
      <c r="K2771" s="4" t="n">
        <v>100943867.82</v>
      </c>
      <c r="L2771" s="5" t="n">
        <v>4350001</v>
      </c>
      <c r="M2771" s="6" t="n">
        <v>23.205482</v>
      </c>
      <c r="AB2771" s="8" t="inlineStr">
        <is>
          <t>QISSwaps</t>
        </is>
      </c>
      <c r="AG2771" t="n">
        <v>0.000413</v>
      </c>
    </row>
    <row r="2772">
      <c r="A2772" t="inlineStr">
        <is>
          <t>QIS</t>
        </is>
      </c>
      <c r="B2772" t="inlineStr">
        <is>
          <t>Fixed Leg @ 08/9/2039</t>
        </is>
      </c>
      <c r="C2772" t="inlineStr">
        <is>
          <t>Fixed Leg @ 08/9/2039</t>
        </is>
      </c>
      <c r="G2772" s="1" t="n">
        <v>-241446.0283007128</v>
      </c>
      <c r="K2772" s="4" t="n">
        <v>100943867.82</v>
      </c>
      <c r="L2772" s="5" t="n">
        <v>4350001</v>
      </c>
      <c r="M2772" s="6" t="n">
        <v>23.205482</v>
      </c>
      <c r="AB2772" s="8" t="inlineStr">
        <is>
          <t>QISSwaps</t>
        </is>
      </c>
      <c r="AG2772" t="n">
        <v>0.000413</v>
      </c>
    </row>
    <row r="2773">
      <c r="A2773" t="inlineStr">
        <is>
          <t>QIS</t>
        </is>
      </c>
      <c r="B2773" t="inlineStr">
        <is>
          <t>Fixed Leg @ 08/9/2044</t>
        </is>
      </c>
      <c r="C2773" t="inlineStr">
        <is>
          <t>Fixed Leg @ 08/9/2044</t>
        </is>
      </c>
      <c r="G2773" s="1" t="n">
        <v>-441173.1230401784</v>
      </c>
      <c r="K2773" s="4" t="n">
        <v>100943867.82</v>
      </c>
      <c r="L2773" s="5" t="n">
        <v>4350001</v>
      </c>
      <c r="M2773" s="6" t="n">
        <v>23.205482</v>
      </c>
      <c r="AB2773" s="8" t="inlineStr">
        <is>
          <t>QISSwaps</t>
        </is>
      </c>
      <c r="AG2773" t="n">
        <v>0.000413</v>
      </c>
    </row>
    <row r="2774">
      <c r="A2774" t="inlineStr">
        <is>
          <t>QIS</t>
        </is>
      </c>
      <c r="B2774" t="inlineStr">
        <is>
          <t>Fixed Leg @ 08/9/2044</t>
        </is>
      </c>
      <c r="C2774" t="inlineStr">
        <is>
          <t>Fixed Leg @ 08/9/2044</t>
        </is>
      </c>
      <c r="G2774" s="1" t="n">
        <v>-66794.40269199405</v>
      </c>
      <c r="K2774" s="4" t="n">
        <v>100943867.82</v>
      </c>
      <c r="L2774" s="5" t="n">
        <v>4350001</v>
      </c>
      <c r="M2774" s="6" t="n">
        <v>23.205482</v>
      </c>
      <c r="AB2774" s="8" t="inlineStr">
        <is>
          <t>QISSwaps</t>
        </is>
      </c>
      <c r="AG2774" t="n">
        <v>0.000413</v>
      </c>
    </row>
    <row r="2775">
      <c r="A2775" t="inlineStr">
        <is>
          <t>QIS</t>
        </is>
      </c>
      <c r="B2775" t="inlineStr">
        <is>
          <t>Fixed Leg @ 08/9/2054</t>
        </is>
      </c>
      <c r="C2775" t="inlineStr">
        <is>
          <t>Fixed Leg @ 08/9/2054</t>
        </is>
      </c>
      <c r="G2775" s="1" t="n">
        <v>-123796.2404208899</v>
      </c>
      <c r="K2775" s="4" t="n">
        <v>100943867.82</v>
      </c>
      <c r="L2775" s="5" t="n">
        <v>4350001</v>
      </c>
      <c r="M2775" s="6" t="n">
        <v>23.205482</v>
      </c>
      <c r="AB2775" s="8" t="inlineStr">
        <is>
          <t>QISSwaps</t>
        </is>
      </c>
      <c r="AG2775" t="n">
        <v>0.000413</v>
      </c>
    </row>
    <row r="2776">
      <c r="A2776" t="inlineStr">
        <is>
          <t>QIS</t>
        </is>
      </c>
      <c r="B2776" t="inlineStr">
        <is>
          <t>Fixed Leg @ 08/9/2054</t>
        </is>
      </c>
      <c r="C2776" t="inlineStr">
        <is>
          <t>Fixed Leg @ 08/9/2054</t>
        </is>
      </c>
      <c r="G2776" s="1" t="n">
        <v>-208981.3572740302</v>
      </c>
      <c r="K2776" s="4" t="n">
        <v>100943867.82</v>
      </c>
      <c r="L2776" s="5" t="n">
        <v>4350001</v>
      </c>
      <c r="M2776" s="6" t="n">
        <v>23.205482</v>
      </c>
      <c r="AB2776" s="8" t="inlineStr">
        <is>
          <t>QISSwaps</t>
        </is>
      </c>
      <c r="AG2776" t="n">
        <v>0.000413</v>
      </c>
    </row>
    <row r="2777">
      <c r="A2777" t="inlineStr">
        <is>
          <t>QIS</t>
        </is>
      </c>
      <c r="B2777" t="inlineStr">
        <is>
          <t>Fixed Leg @ 08/9/2054</t>
        </is>
      </c>
      <c r="C2777" t="inlineStr">
        <is>
          <t>Fixed Leg @ 08/9/2054</t>
        </is>
      </c>
      <c r="G2777" s="1" t="n">
        <v>-42667.81708797319</v>
      </c>
      <c r="K2777" s="4" t="n">
        <v>100943867.82</v>
      </c>
      <c r="L2777" s="5" t="n">
        <v>4350001</v>
      </c>
      <c r="M2777" s="6" t="n">
        <v>23.205482</v>
      </c>
      <c r="AB2777" s="8" t="inlineStr">
        <is>
          <t>QISSwaps</t>
        </is>
      </c>
      <c r="AG2777" t="n">
        <v>0.000413</v>
      </c>
    </row>
    <row r="2778">
      <c r="A2778" t="inlineStr">
        <is>
          <t>QIS</t>
        </is>
      </c>
      <c r="B2778" t="inlineStr">
        <is>
          <t>Fixed Leg @ 09/3/2055</t>
        </is>
      </c>
      <c r="C2778" t="inlineStr">
        <is>
          <t>Fixed Leg @ 09/3/2055</t>
        </is>
      </c>
      <c r="G2778" s="1" t="n">
        <v>-337819.1556948951</v>
      </c>
      <c r="K2778" s="4" t="n">
        <v>100943867.82</v>
      </c>
      <c r="L2778" s="5" t="n">
        <v>4350001</v>
      </c>
      <c r="M2778" s="6" t="n">
        <v>23.205482</v>
      </c>
      <c r="AB2778" s="8" t="inlineStr">
        <is>
          <t>QISSwaps</t>
        </is>
      </c>
      <c r="AG2778" t="n">
        <v>0.000413</v>
      </c>
    </row>
    <row r="2779">
      <c r="A2779" t="inlineStr">
        <is>
          <t>QIS</t>
        </is>
      </c>
      <c r="B2779" t="inlineStr">
        <is>
          <t>Fixed Leg @ 09/3/2055</t>
        </is>
      </c>
      <c r="C2779" t="inlineStr">
        <is>
          <t>Fixed Leg @ 09/3/2055</t>
        </is>
      </c>
      <c r="G2779" s="1" t="n">
        <v>-111012.7539441405</v>
      </c>
      <c r="K2779" s="4" t="n">
        <v>100943867.82</v>
      </c>
      <c r="L2779" s="5" t="n">
        <v>4350001</v>
      </c>
      <c r="M2779" s="6" t="n">
        <v>23.205482</v>
      </c>
      <c r="AB2779" s="8" t="inlineStr">
        <is>
          <t>QISSwaps</t>
        </is>
      </c>
      <c r="AG2779" t="n">
        <v>0.000413</v>
      </c>
    </row>
    <row r="2780">
      <c r="A2780" t="inlineStr">
        <is>
          <t>QIS</t>
        </is>
      </c>
      <c r="B2780" t="inlineStr">
        <is>
          <t>GBP-UNK</t>
        </is>
      </c>
      <c r="C2780" t="inlineStr">
        <is>
          <t>GBP-UNK</t>
        </is>
      </c>
      <c r="G2780" s="1" t="n">
        <v>36.57236585240329</v>
      </c>
      <c r="H2780" s="1" t="n">
        <v>1.365600000000001</v>
      </c>
      <c r="K2780" s="4" t="n">
        <v>100943867.82</v>
      </c>
      <c r="L2780" s="5" t="n">
        <v>4350001</v>
      </c>
      <c r="M2780" s="6" t="n">
        <v>23.205482</v>
      </c>
      <c r="AB2780" s="8" t="inlineStr">
        <is>
          <t>QISSwaps</t>
        </is>
      </c>
      <c r="AG2780" t="n">
        <v>0.000413</v>
      </c>
    </row>
    <row r="2781">
      <c r="A2781" t="inlineStr">
        <is>
          <t>QIS</t>
        </is>
      </c>
      <c r="B2781" t="inlineStr">
        <is>
          <t>GBP/USD 09/04/2025 Curncy</t>
        </is>
      </c>
      <c r="C2781" t="inlineStr">
        <is>
          <t>GBP/USD 09/04/2025 Curncy</t>
        </is>
      </c>
      <c r="G2781" s="1" t="n">
        <v>-9719.287068327287</v>
      </c>
      <c r="H2781" s="1" t="n">
        <v>1.365281</v>
      </c>
      <c r="K2781" s="4" t="n">
        <v>100943867.82</v>
      </c>
      <c r="L2781" s="5" t="n">
        <v>4350001</v>
      </c>
      <c r="M2781" s="6" t="n">
        <v>23.205482</v>
      </c>
      <c r="AB2781" s="8" t="inlineStr">
        <is>
          <t>QISSwaps</t>
        </is>
      </c>
      <c r="AG2781" t="n">
        <v>0.000413</v>
      </c>
    </row>
    <row r="2782">
      <c r="A2782" t="inlineStr">
        <is>
          <t>QIS</t>
        </is>
      </c>
      <c r="B2782" t="inlineStr">
        <is>
          <t>GBP/USD 10/03/2025 Curncy</t>
        </is>
      </c>
      <c r="C2782" t="inlineStr">
        <is>
          <t>GBP/USD 10/03/2025 Curncy</t>
        </is>
      </c>
      <c r="G2782" s="1" t="n">
        <v>-46652.57792797099</v>
      </c>
      <c r="H2782" s="1" t="n">
        <v>1.365616</v>
      </c>
      <c r="K2782" s="4" t="n">
        <v>100943867.82</v>
      </c>
      <c r="L2782" s="5" t="n">
        <v>4350001</v>
      </c>
      <c r="M2782" s="6" t="n">
        <v>23.205482</v>
      </c>
      <c r="AB2782" s="8" t="inlineStr">
        <is>
          <t>QISSwaps</t>
        </is>
      </c>
      <c r="AG2782" t="n">
        <v>0.000413</v>
      </c>
    </row>
    <row r="2783">
      <c r="A2783" t="inlineStr">
        <is>
          <t>QIS</t>
        </is>
      </c>
      <c r="B2783" t="inlineStr">
        <is>
          <t>GBP/USD Swap 10y10y 20/06/2035 20/06/2045</t>
        </is>
      </c>
      <c r="C2783" t="inlineStr">
        <is>
          <t>GBP/USD Swap 10y10y 20/06/2035 20/06/2045</t>
        </is>
      </c>
      <c r="G2783" s="1" t="n">
        <v>1298814.367535638</v>
      </c>
      <c r="H2783" s="1" t="n">
        <v>1</v>
      </c>
      <c r="K2783" s="4" t="n">
        <v>100943867.82</v>
      </c>
      <c r="L2783" s="5" t="n">
        <v>4350001</v>
      </c>
      <c r="M2783" s="6" t="n">
        <v>23.205482</v>
      </c>
      <c r="AB2783" s="8" t="inlineStr">
        <is>
          <t>QISSwaps</t>
        </is>
      </c>
      <c r="AG2783" t="n">
        <v>0.000413</v>
      </c>
    </row>
    <row r="2784">
      <c r="A2784" t="inlineStr">
        <is>
          <t>QIS</t>
        </is>
      </c>
      <c r="B2784" t="inlineStr">
        <is>
          <t>GBP/USD Swap 10y10y 20/09/2034 20/09/2044</t>
        </is>
      </c>
      <c r="C2784" t="inlineStr">
        <is>
          <t>GBP/USD Swap 10y10y 20/09/2034 20/09/2044</t>
        </is>
      </c>
      <c r="G2784" s="1" t="n">
        <v>1298814.373177219</v>
      </c>
      <c r="H2784" s="1" t="n">
        <v>1</v>
      </c>
      <c r="K2784" s="4" t="n">
        <v>100943867.82</v>
      </c>
      <c r="L2784" s="5" t="n">
        <v>4350001</v>
      </c>
      <c r="M2784" s="6" t="n">
        <v>23.205482</v>
      </c>
      <c r="AB2784" s="8" t="inlineStr">
        <is>
          <t>QISSwaps</t>
        </is>
      </c>
      <c r="AG2784" t="n">
        <v>0.000413</v>
      </c>
    </row>
    <row r="2785">
      <c r="A2785" t="inlineStr">
        <is>
          <t>QIS</t>
        </is>
      </c>
      <c r="B2785" t="inlineStr">
        <is>
          <t>GBP/USD Swap 10y10y 20/12/2034 20/12/2044</t>
        </is>
      </c>
      <c r="C2785" t="inlineStr">
        <is>
          <t>GBP/USD Swap 10y10y 20/12/2034 20/12/2044</t>
        </is>
      </c>
      <c r="G2785" s="1" t="n">
        <v>1298814.374687208</v>
      </c>
      <c r="H2785" s="1" t="n">
        <v>1</v>
      </c>
      <c r="K2785" s="4" t="n">
        <v>100943867.82</v>
      </c>
      <c r="L2785" s="5" t="n">
        <v>4350001</v>
      </c>
      <c r="M2785" s="6" t="n">
        <v>23.205482</v>
      </c>
      <c r="AB2785" s="8" t="inlineStr">
        <is>
          <t>QISSwaps</t>
        </is>
      </c>
      <c r="AG2785" t="n">
        <v>0.000413</v>
      </c>
    </row>
    <row r="2786">
      <c r="A2786" t="inlineStr">
        <is>
          <t>QIS</t>
        </is>
      </c>
      <c r="B2786" t="inlineStr">
        <is>
          <t>GBP/USD Swap 10y10y 21/03/2035 21/03/2045</t>
        </is>
      </c>
      <c r="C2786" t="inlineStr">
        <is>
          <t>GBP/USD Swap 10y10y 21/03/2035 21/03/2045</t>
        </is>
      </c>
      <c r="G2786" s="1" t="n">
        <v>1298814.365865222</v>
      </c>
      <c r="H2786" s="1" t="n">
        <v>1</v>
      </c>
      <c r="K2786" s="4" t="n">
        <v>100943867.82</v>
      </c>
      <c r="L2786" s="5" t="n">
        <v>4350001</v>
      </c>
      <c r="M2786" s="6" t="n">
        <v>23.205482</v>
      </c>
      <c r="AB2786" s="8" t="inlineStr">
        <is>
          <t>QISSwaps</t>
        </is>
      </c>
      <c r="AG2786" t="n">
        <v>0.000413</v>
      </c>
    </row>
    <row r="2787">
      <c r="A2787" t="inlineStr">
        <is>
          <t>QIS</t>
        </is>
      </c>
      <c r="B2787" t="inlineStr">
        <is>
          <t>GBP/USD Swap 2y13y 16/06/2027 18/06/2040</t>
        </is>
      </c>
      <c r="C2787" t="inlineStr">
        <is>
          <t>GBP/USD Swap 2y13y 16/06/2027 18/06/2040</t>
        </is>
      </c>
      <c r="G2787" s="1" t="n">
        <v>58121.91544450521</v>
      </c>
      <c r="H2787" s="1" t="n">
        <v>1</v>
      </c>
      <c r="K2787" s="4" t="n">
        <v>100943867.82</v>
      </c>
      <c r="L2787" s="5" t="n">
        <v>4350001</v>
      </c>
      <c r="M2787" s="6" t="n">
        <v>23.205482</v>
      </c>
      <c r="AB2787" s="8" t="inlineStr">
        <is>
          <t>QISSwaps</t>
        </is>
      </c>
      <c r="AG2787" t="n">
        <v>0.000413</v>
      </c>
    </row>
    <row r="2788">
      <c r="A2788" t="inlineStr">
        <is>
          <t>QIS</t>
        </is>
      </c>
      <c r="B2788" t="inlineStr">
        <is>
          <t>GBP/USD Swap 2y13y 16/09/2026 16/09/2039</t>
        </is>
      </c>
      <c r="C2788" t="inlineStr">
        <is>
          <t>GBP/USD Swap 2y13y 16/09/2026 16/09/2039</t>
        </is>
      </c>
      <c r="G2788" s="1" t="n">
        <v>58121.91536653653</v>
      </c>
      <c r="H2788" s="1" t="n">
        <v>1</v>
      </c>
      <c r="K2788" s="4" t="n">
        <v>100943867.82</v>
      </c>
      <c r="L2788" s="5" t="n">
        <v>4350001</v>
      </c>
      <c r="M2788" s="6" t="n">
        <v>23.205482</v>
      </c>
      <c r="AB2788" s="8" t="inlineStr">
        <is>
          <t>QISSwaps</t>
        </is>
      </c>
      <c r="AG2788" t="n">
        <v>0.000413</v>
      </c>
    </row>
    <row r="2789">
      <c r="A2789" t="inlineStr">
        <is>
          <t>QIS</t>
        </is>
      </c>
      <c r="B2789" t="inlineStr">
        <is>
          <t>GBP/USD Swap 2y13y 16/12/2026 16/12/2039</t>
        </is>
      </c>
      <c r="C2789" t="inlineStr">
        <is>
          <t>GBP/USD Swap 2y13y 16/12/2026 16/12/2039</t>
        </is>
      </c>
      <c r="G2789" s="1" t="n">
        <v>58121.91561450989</v>
      </c>
      <c r="H2789" s="1" t="n">
        <v>1</v>
      </c>
      <c r="K2789" s="4" t="n">
        <v>100943867.82</v>
      </c>
      <c r="L2789" s="5" t="n">
        <v>4350001</v>
      </c>
      <c r="M2789" s="6" t="n">
        <v>23.205482</v>
      </c>
      <c r="AB2789" s="8" t="inlineStr">
        <is>
          <t>QISSwaps</t>
        </is>
      </c>
      <c r="AG2789" t="n">
        <v>0.000413</v>
      </c>
    </row>
    <row r="2790">
      <c r="A2790" t="inlineStr">
        <is>
          <t>QIS</t>
        </is>
      </c>
      <c r="B2790" t="inlineStr">
        <is>
          <t>GBP/USD Swap 2y13y 17/03/2027 19/03/2040</t>
        </is>
      </c>
      <c r="C2790" t="inlineStr">
        <is>
          <t>GBP/USD Swap 2y13y 17/03/2027 19/03/2040</t>
        </is>
      </c>
      <c r="G2790" s="1" t="n">
        <v>58121.91527075925</v>
      </c>
      <c r="H2790" s="1" t="n">
        <v>1</v>
      </c>
      <c r="K2790" s="4" t="n">
        <v>100943867.82</v>
      </c>
      <c r="L2790" s="5" t="n">
        <v>4350001</v>
      </c>
      <c r="M2790" s="6" t="n">
        <v>23.205482</v>
      </c>
      <c r="AB2790" s="8" t="inlineStr">
        <is>
          <t>QISSwaps</t>
        </is>
      </c>
      <c r="AG2790" t="n">
        <v>0.000413</v>
      </c>
    </row>
    <row r="2791">
      <c r="A2791" t="inlineStr">
        <is>
          <t>QIS</t>
        </is>
      </c>
      <c r="B2791" t="inlineStr">
        <is>
          <t>GCQ5 Comdty</t>
        </is>
      </c>
      <c r="C2791" t="inlineStr">
        <is>
          <t>GCQ5 Comdty</t>
        </is>
      </c>
      <c r="G2791" s="1" t="n">
        <v>-0.3548419742580215</v>
      </c>
      <c r="H2791" s="1" t="n">
        <v>3359.7</v>
      </c>
      <c r="K2791" s="4" t="n">
        <v>100943867.82</v>
      </c>
      <c r="L2791" s="5" t="n">
        <v>4350001</v>
      </c>
      <c r="M2791" s="6" t="n">
        <v>23.205482</v>
      </c>
      <c r="AB2791" s="8" t="inlineStr">
        <is>
          <t>QISSwaps</t>
        </is>
      </c>
      <c r="AG2791" t="n">
        <v>0.000413</v>
      </c>
    </row>
    <row r="2792">
      <c r="A2792" t="inlineStr">
        <is>
          <t>QIS</t>
        </is>
      </c>
      <c r="B2792" t="inlineStr">
        <is>
          <t>GCQ5P 3355 Comdty</t>
        </is>
      </c>
      <c r="C2792" t="inlineStr">
        <is>
          <t>GCQ5P 3355 Comdty</t>
        </is>
      </c>
      <c r="G2792" s="1" t="n">
        <v>-19.4713947881839</v>
      </c>
      <c r="H2792" s="1" t="n">
        <v>50.4</v>
      </c>
      <c r="K2792" s="4" t="n">
        <v>100943867.82</v>
      </c>
      <c r="L2792" s="5" t="n">
        <v>4350001</v>
      </c>
      <c r="M2792" s="6" t="n">
        <v>23.205482</v>
      </c>
      <c r="AB2792" s="8" t="inlineStr">
        <is>
          <t>QISSwaps</t>
        </is>
      </c>
      <c r="AG2792" t="n">
        <v>0.000413</v>
      </c>
    </row>
    <row r="2793">
      <c r="A2793" t="inlineStr">
        <is>
          <t>QIS</t>
        </is>
      </c>
      <c r="B2793" t="inlineStr">
        <is>
          <t>GCZ5C 3425 Comdty</t>
        </is>
      </c>
      <c r="C2793" t="inlineStr">
        <is>
          <t>GCZ5C 3425 Comdty</t>
        </is>
      </c>
      <c r="G2793" s="1" t="n">
        <v>-17.57138564891476</v>
      </c>
      <c r="H2793" s="1" t="n">
        <v>126.6</v>
      </c>
      <c r="K2793" s="4" t="n">
        <v>100943867.82</v>
      </c>
      <c r="L2793" s="5" t="n">
        <v>4350001</v>
      </c>
      <c r="M2793" s="6" t="n">
        <v>23.205482</v>
      </c>
      <c r="AB2793" s="8" t="inlineStr">
        <is>
          <t>QISSwaps</t>
        </is>
      </c>
      <c r="AG2793" t="n">
        <v>0.000413</v>
      </c>
    </row>
    <row r="2794">
      <c r="A2794" t="inlineStr">
        <is>
          <t>QIS</t>
        </is>
      </c>
      <c r="B2794" t="inlineStr">
        <is>
          <t>HGU5 Comdty</t>
        </is>
      </c>
      <c r="C2794" t="inlineStr">
        <is>
          <t>HGU5 Comdty</t>
        </is>
      </c>
      <c r="G2794" s="1" t="n">
        <v>-0.0003885498224929</v>
      </c>
      <c r="H2794" s="1" t="n">
        <v>5.1415</v>
      </c>
      <c r="K2794" s="4" t="n">
        <v>100943867.82</v>
      </c>
      <c r="L2794" s="5" t="n">
        <v>4350001</v>
      </c>
      <c r="M2794" s="6" t="n">
        <v>23.205482</v>
      </c>
      <c r="AB2794" s="8" t="inlineStr">
        <is>
          <t>QISSwaps</t>
        </is>
      </c>
      <c r="AG2794" t="n">
        <v>0.000413</v>
      </c>
    </row>
    <row r="2795">
      <c r="A2795" t="inlineStr">
        <is>
          <t>QIS</t>
        </is>
      </c>
      <c r="B2795" t="inlineStr">
        <is>
          <t>HGU5 Comdty</t>
        </is>
      </c>
      <c r="C2795" t="inlineStr">
        <is>
          <t>HGU5 Comdty</t>
        </is>
      </c>
      <c r="G2795" s="1" t="n">
        <v>0.0387888934828291</v>
      </c>
      <c r="H2795" s="1" t="n">
        <v>519.75</v>
      </c>
      <c r="K2795" s="4" t="n">
        <v>100943867.82</v>
      </c>
      <c r="L2795" s="5" t="n">
        <v>4350001</v>
      </c>
      <c r="M2795" s="6" t="n">
        <v>23.205482</v>
      </c>
      <c r="AB2795" s="8" t="inlineStr">
        <is>
          <t>QISSwaps</t>
        </is>
      </c>
      <c r="AG2795" t="n">
        <v>0.000413</v>
      </c>
    </row>
    <row r="2796">
      <c r="A2796" t="inlineStr">
        <is>
          <t>QIS</t>
        </is>
      </c>
      <c r="B2796" t="inlineStr">
        <is>
          <t>HOQ5 Comdty</t>
        </is>
      </c>
      <c r="C2796" t="inlineStr">
        <is>
          <t>HOQ5 Comdty</t>
        </is>
      </c>
      <c r="G2796" s="1" t="n">
        <v>0.0008105718811916</v>
      </c>
      <c r="H2796" s="1" t="n">
        <v>2.3698</v>
      </c>
      <c r="K2796" s="4" t="n">
        <v>100943867.82</v>
      </c>
      <c r="L2796" s="5" t="n">
        <v>4350001</v>
      </c>
      <c r="M2796" s="6" t="n">
        <v>23.205482</v>
      </c>
      <c r="AB2796" s="8" t="inlineStr">
        <is>
          <t>QISSwaps</t>
        </is>
      </c>
      <c r="AG2796" t="n">
        <v>0.000413</v>
      </c>
    </row>
    <row r="2797">
      <c r="A2797" t="inlineStr">
        <is>
          <t>QIS</t>
        </is>
      </c>
      <c r="B2797" t="inlineStr">
        <is>
          <t>HOQ5 Comdty</t>
        </is>
      </c>
      <c r="C2797" t="inlineStr">
        <is>
          <t>HOQ5 Comdty</t>
        </is>
      </c>
      <c r="G2797" s="1" t="n">
        <v>1.086112521983967</v>
      </c>
      <c r="H2797" s="1" t="n">
        <v>241.17</v>
      </c>
      <c r="K2797" s="4" t="n">
        <v>100943867.82</v>
      </c>
      <c r="L2797" s="5" t="n">
        <v>4350001</v>
      </c>
      <c r="M2797" s="6" t="n">
        <v>23.205482</v>
      </c>
      <c r="AB2797" s="8" t="inlineStr">
        <is>
          <t>QISSwaps</t>
        </is>
      </c>
      <c r="AG2797" t="n">
        <v>0.000413</v>
      </c>
    </row>
    <row r="2798">
      <c r="A2798" t="inlineStr">
        <is>
          <t>QIS</t>
        </is>
      </c>
      <c r="B2798" t="inlineStr">
        <is>
          <t>HOQ5C 244 Comdty</t>
        </is>
      </c>
      <c r="C2798" t="inlineStr">
        <is>
          <t>HOQ5C 244 Comdty</t>
        </is>
      </c>
      <c r="G2798" s="1" t="n">
        <v>-5.882929568771756</v>
      </c>
      <c r="H2798" s="1" t="n">
        <v>7.02</v>
      </c>
      <c r="K2798" s="4" t="n">
        <v>100943867.82</v>
      </c>
      <c r="L2798" s="5" t="n">
        <v>4350001</v>
      </c>
      <c r="M2798" s="6" t="n">
        <v>23.205482</v>
      </c>
      <c r="AB2798" s="8" t="inlineStr">
        <is>
          <t>QISSwaps</t>
        </is>
      </c>
      <c r="AG2798" t="n">
        <v>0.000413</v>
      </c>
    </row>
    <row r="2799">
      <c r="A2799" t="inlineStr">
        <is>
          <t>QIS</t>
        </is>
      </c>
      <c r="B2799" t="inlineStr">
        <is>
          <t>HOU5P 225 Comdty</t>
        </is>
      </c>
      <c r="C2799" t="inlineStr">
        <is>
          <t>HOU5P 225 Comdty</t>
        </is>
      </c>
      <c r="G2799" s="1" t="n">
        <v>-3.980334262849512</v>
      </c>
      <c r="H2799" s="1" t="n">
        <v>6.69</v>
      </c>
      <c r="K2799" s="4" t="n">
        <v>100943867.82</v>
      </c>
      <c r="L2799" s="5" t="n">
        <v>4350001</v>
      </c>
      <c r="M2799" s="6" t="n">
        <v>23.205482</v>
      </c>
      <c r="AB2799" s="8" t="inlineStr">
        <is>
          <t>QISSwaps</t>
        </is>
      </c>
      <c r="AG2799" t="n">
        <v>0.000413</v>
      </c>
    </row>
    <row r="2800">
      <c r="A2800" t="inlineStr">
        <is>
          <t>QIS</t>
        </is>
      </c>
      <c r="B2800" t="inlineStr">
        <is>
          <t>IJQ5 Comdty</t>
        </is>
      </c>
      <c r="C2800" t="inlineStr">
        <is>
          <t>IJQ5 Comdty</t>
        </is>
      </c>
      <c r="G2800" s="1" t="n">
        <v>-0.0007801565550109</v>
      </c>
      <c r="H2800" s="1" t="n">
        <v>541.9977000000001</v>
      </c>
      <c r="K2800" s="4" t="n">
        <v>100943867.82</v>
      </c>
      <c r="L2800" s="5" t="n">
        <v>4350001</v>
      </c>
      <c r="M2800" s="6" t="n">
        <v>23.205482</v>
      </c>
      <c r="AB2800" s="8" t="inlineStr">
        <is>
          <t>QISSwaps</t>
        </is>
      </c>
      <c r="AG2800" t="n">
        <v>0.000413</v>
      </c>
    </row>
    <row r="2801">
      <c r="A2801" t="inlineStr">
        <is>
          <t>QIS</t>
        </is>
      </c>
      <c r="B2801" t="inlineStr">
        <is>
          <t>IJQ5 Comdty</t>
        </is>
      </c>
      <c r="C2801" t="inlineStr">
        <is>
          <t>IJQ5 Comdty</t>
        </is>
      </c>
      <c r="G2801" s="1" t="n">
        <v>0.0488773308819198</v>
      </c>
      <c r="H2801" s="1" t="n">
        <v>468.75</v>
      </c>
      <c r="K2801" s="4" t="n">
        <v>100943867.82</v>
      </c>
      <c r="L2801" s="5" t="n">
        <v>4350001</v>
      </c>
      <c r="M2801" s="6" t="n">
        <v>23.205482</v>
      </c>
      <c r="AB2801" s="8" t="inlineStr">
        <is>
          <t>QISSwaps</t>
        </is>
      </c>
      <c r="AG2801" t="n">
        <v>0.000413</v>
      </c>
    </row>
    <row r="2802">
      <c r="A2802" t="inlineStr">
        <is>
          <t>QIS</t>
        </is>
      </c>
      <c r="B2802" t="inlineStr">
        <is>
          <t>JPY/USD Swap 10y10y 20/06/2035 20/06/2045</t>
        </is>
      </c>
      <c r="C2802" t="inlineStr">
        <is>
          <t>JPY/USD Swap 10y10y 20/06/2035 20/06/2045</t>
        </is>
      </c>
      <c r="G2802" s="1" t="n">
        <v>-420849875.9264449</v>
      </c>
      <c r="H2802" s="1" t="n">
        <v>1</v>
      </c>
      <c r="K2802" s="4" t="n">
        <v>100943867.82</v>
      </c>
      <c r="L2802" s="5" t="n">
        <v>4350001</v>
      </c>
      <c r="M2802" s="6" t="n">
        <v>23.205482</v>
      </c>
      <c r="AB2802" s="8" t="inlineStr">
        <is>
          <t>QISSwaps</t>
        </is>
      </c>
      <c r="AG2802" t="n">
        <v>0.000413</v>
      </c>
    </row>
    <row r="2803">
      <c r="A2803" t="inlineStr">
        <is>
          <t>QIS</t>
        </is>
      </c>
      <c r="B2803" t="inlineStr">
        <is>
          <t>JPY/USD Swap 10y10y 20/09/2034 20/09/2044</t>
        </is>
      </c>
      <c r="C2803" t="inlineStr">
        <is>
          <t>JPY/USD Swap 10y10y 20/09/2034 20/09/2044</t>
        </is>
      </c>
      <c r="G2803" s="1" t="n">
        <v>-420849878.7482076</v>
      </c>
      <c r="H2803" s="1" t="n">
        <v>1</v>
      </c>
      <c r="K2803" s="4" t="n">
        <v>100943867.82</v>
      </c>
      <c r="L2803" s="5" t="n">
        <v>4350001</v>
      </c>
      <c r="M2803" s="6" t="n">
        <v>23.205482</v>
      </c>
      <c r="AB2803" s="8" t="inlineStr">
        <is>
          <t>QISSwaps</t>
        </is>
      </c>
      <c r="AG2803" t="n">
        <v>0.000413</v>
      </c>
    </row>
    <row r="2804">
      <c r="A2804" t="inlineStr">
        <is>
          <t>QIS</t>
        </is>
      </c>
      <c r="B2804" t="inlineStr">
        <is>
          <t>JPY/USD Swap 10y10y 20/12/2034 20/12/2044</t>
        </is>
      </c>
      <c r="C2804" t="inlineStr">
        <is>
          <t>JPY/USD Swap 10y10y 20/12/2034 20/12/2044</t>
        </is>
      </c>
      <c r="G2804" s="1" t="n">
        <v>-420849875.9435097</v>
      </c>
      <c r="H2804" s="1" t="n">
        <v>1</v>
      </c>
      <c r="K2804" s="4" t="n">
        <v>100943867.82</v>
      </c>
      <c r="L2804" s="5" t="n">
        <v>4350001</v>
      </c>
      <c r="M2804" s="6" t="n">
        <v>23.205482</v>
      </c>
      <c r="AB2804" s="8" t="inlineStr">
        <is>
          <t>QISSwaps</t>
        </is>
      </c>
      <c r="AG2804" t="n">
        <v>0.000413</v>
      </c>
    </row>
    <row r="2805">
      <c r="A2805" t="inlineStr">
        <is>
          <t>QIS</t>
        </is>
      </c>
      <c r="B2805" t="inlineStr">
        <is>
          <t>JPY/USD Swap 10y10y 22/03/2035 22/03/2045</t>
        </is>
      </c>
      <c r="C2805" t="inlineStr">
        <is>
          <t>JPY/USD Swap 10y10y 22/03/2035 22/03/2045</t>
        </is>
      </c>
      <c r="G2805" s="1" t="n">
        <v>-420849877.7777685</v>
      </c>
      <c r="H2805" s="1" t="n">
        <v>1</v>
      </c>
      <c r="K2805" s="4" t="n">
        <v>100943867.82</v>
      </c>
      <c r="L2805" s="5" t="n">
        <v>4350001</v>
      </c>
      <c r="M2805" s="6" t="n">
        <v>23.205482</v>
      </c>
      <c r="AB2805" s="8" t="inlineStr">
        <is>
          <t>QISSwaps</t>
        </is>
      </c>
      <c r="AG2805" t="n">
        <v>0.000413</v>
      </c>
    </row>
    <row r="2806">
      <c r="A2806" t="inlineStr">
        <is>
          <t>QIS</t>
        </is>
      </c>
      <c r="B2806" t="inlineStr">
        <is>
          <t>JPY/USD Swap 2y2y 16/06/2027 18/06/2029</t>
        </is>
      </c>
      <c r="C2806" t="inlineStr">
        <is>
          <t>JPY/USD Swap 2y2y 16/06/2027 18/06/2029</t>
        </is>
      </c>
      <c r="G2806" s="1" t="n">
        <v>2883257824.936726</v>
      </c>
      <c r="H2806" s="1" t="n">
        <v>1</v>
      </c>
      <c r="K2806" s="4" t="n">
        <v>100943867.82</v>
      </c>
      <c r="L2806" s="5" t="n">
        <v>4350001</v>
      </c>
      <c r="M2806" s="6" t="n">
        <v>23.205482</v>
      </c>
      <c r="AB2806" s="8" t="inlineStr">
        <is>
          <t>QISSwaps</t>
        </is>
      </c>
      <c r="AG2806" t="n">
        <v>0.000413</v>
      </c>
    </row>
    <row r="2807">
      <c r="A2807" t="inlineStr">
        <is>
          <t>QIS</t>
        </is>
      </c>
      <c r="B2807" t="inlineStr">
        <is>
          <t>JPY/USD Swap 2y2y 16/09/2026 19/09/2028</t>
        </is>
      </c>
      <c r="C2807" t="inlineStr">
        <is>
          <t>JPY/USD Swap 2y2y 16/09/2026 19/09/2028</t>
        </is>
      </c>
      <c r="G2807" s="1" t="n">
        <v>2883257825.433609</v>
      </c>
      <c r="H2807" s="1" t="n">
        <v>1</v>
      </c>
      <c r="K2807" s="4" t="n">
        <v>100943867.82</v>
      </c>
      <c r="L2807" s="5" t="n">
        <v>4350001</v>
      </c>
      <c r="M2807" s="6" t="n">
        <v>23.205482</v>
      </c>
      <c r="AB2807" s="8" t="inlineStr">
        <is>
          <t>QISSwaps</t>
        </is>
      </c>
      <c r="AG2807" t="n">
        <v>0.000413</v>
      </c>
    </row>
    <row r="2808">
      <c r="A2808" t="inlineStr">
        <is>
          <t>QIS</t>
        </is>
      </c>
      <c r="B2808" t="inlineStr">
        <is>
          <t>JPY/USD Swap 2y2y 16/12/2026 18/12/2028</t>
        </is>
      </c>
      <c r="C2808" t="inlineStr">
        <is>
          <t>JPY/USD Swap 2y2y 16/12/2026 18/12/2028</t>
        </is>
      </c>
      <c r="G2808" s="1" t="n">
        <v>2883257827.90046</v>
      </c>
      <c r="H2808" s="1" t="n">
        <v>1</v>
      </c>
      <c r="K2808" s="4" t="n">
        <v>100943867.82</v>
      </c>
      <c r="L2808" s="5" t="n">
        <v>4350001</v>
      </c>
      <c r="M2808" s="6" t="n">
        <v>23.205482</v>
      </c>
      <c r="AB2808" s="8" t="inlineStr">
        <is>
          <t>QISSwaps</t>
        </is>
      </c>
      <c r="AG2808" t="n">
        <v>0.000413</v>
      </c>
    </row>
    <row r="2809">
      <c r="A2809" t="inlineStr">
        <is>
          <t>QIS</t>
        </is>
      </c>
      <c r="B2809" t="inlineStr">
        <is>
          <t>JPY/USD Swap 2y2y 17/03/2027 19/03/2029</t>
        </is>
      </c>
      <c r="C2809" t="inlineStr">
        <is>
          <t>JPY/USD Swap 2y2y 17/03/2027 19/03/2029</t>
        </is>
      </c>
      <c r="G2809" s="1" t="n">
        <v>2883257832.820896</v>
      </c>
      <c r="H2809" s="1" t="n">
        <v>1</v>
      </c>
      <c r="K2809" s="4" t="n">
        <v>100943867.82</v>
      </c>
      <c r="L2809" s="5" t="n">
        <v>4350001</v>
      </c>
      <c r="M2809" s="6" t="n">
        <v>23.205482</v>
      </c>
      <c r="AB2809" s="8" t="inlineStr">
        <is>
          <t>QISSwaps</t>
        </is>
      </c>
      <c r="AG2809" t="n">
        <v>0.000413</v>
      </c>
    </row>
    <row r="2810">
      <c r="A2810" t="inlineStr">
        <is>
          <t>QIS</t>
        </is>
      </c>
      <c r="B2810" t="inlineStr">
        <is>
          <t>JPY/USD Swap 2y3y 16/06/2027 17/06/2030</t>
        </is>
      </c>
      <c r="C2810" t="inlineStr">
        <is>
          <t>JPY/USD Swap 2y3y 16/06/2027 17/06/2030</t>
        </is>
      </c>
      <c r="G2810" s="1" t="n">
        <v>1918448796.282044</v>
      </c>
      <c r="H2810" s="1" t="n">
        <v>1</v>
      </c>
      <c r="K2810" s="4" t="n">
        <v>100943867.82</v>
      </c>
      <c r="L2810" s="5" t="n">
        <v>4350001</v>
      </c>
      <c r="M2810" s="6" t="n">
        <v>23.205482</v>
      </c>
      <c r="AB2810" s="8" t="inlineStr">
        <is>
          <t>QISSwaps</t>
        </is>
      </c>
      <c r="AG2810" t="n">
        <v>0.000413</v>
      </c>
    </row>
    <row r="2811">
      <c r="A2811" t="inlineStr">
        <is>
          <t>QIS</t>
        </is>
      </c>
      <c r="B2811" t="inlineStr">
        <is>
          <t>JPY/USD Swap 2y3y 16/09/2026 18/09/2029</t>
        </is>
      </c>
      <c r="C2811" t="inlineStr">
        <is>
          <t>JPY/USD Swap 2y3y 16/09/2026 18/09/2029</t>
        </is>
      </c>
      <c r="G2811" s="1" t="n">
        <v>1918448785.339106</v>
      </c>
      <c r="H2811" s="1" t="n">
        <v>1</v>
      </c>
      <c r="K2811" s="4" t="n">
        <v>100943867.82</v>
      </c>
      <c r="L2811" s="5" t="n">
        <v>4350001</v>
      </c>
      <c r="M2811" s="6" t="n">
        <v>23.205482</v>
      </c>
      <c r="AB2811" s="8" t="inlineStr">
        <is>
          <t>QISSwaps</t>
        </is>
      </c>
      <c r="AG2811" t="n">
        <v>0.000413</v>
      </c>
    </row>
    <row r="2812">
      <c r="A2812" t="inlineStr">
        <is>
          <t>QIS</t>
        </is>
      </c>
      <c r="B2812" t="inlineStr">
        <is>
          <t>JPY/USD Swap 2y3y 16/12/2026 17/12/2029</t>
        </is>
      </c>
      <c r="C2812" t="inlineStr">
        <is>
          <t>JPY/USD Swap 2y3y 16/12/2026 17/12/2029</t>
        </is>
      </c>
      <c r="G2812" s="1" t="n">
        <v>1918448792.473486</v>
      </c>
      <c r="H2812" s="1" t="n">
        <v>1</v>
      </c>
      <c r="K2812" s="4" t="n">
        <v>100943867.82</v>
      </c>
      <c r="L2812" s="5" t="n">
        <v>4350001</v>
      </c>
      <c r="M2812" s="6" t="n">
        <v>23.205482</v>
      </c>
      <c r="AB2812" s="8" t="inlineStr">
        <is>
          <t>QISSwaps</t>
        </is>
      </c>
      <c r="AG2812" t="n">
        <v>0.000413</v>
      </c>
    </row>
    <row r="2813">
      <c r="A2813" t="inlineStr">
        <is>
          <t>QIS</t>
        </is>
      </c>
      <c r="B2813" t="inlineStr">
        <is>
          <t>JPY/USD Swap 2y3y 17/03/2027 18/03/2030</t>
        </is>
      </c>
      <c r="C2813" t="inlineStr">
        <is>
          <t>JPY/USD Swap 2y3y 17/03/2027 18/03/2030</t>
        </is>
      </c>
      <c r="G2813" s="1" t="n">
        <v>1918448791.386759</v>
      </c>
      <c r="H2813" s="1" t="n">
        <v>1</v>
      </c>
      <c r="K2813" s="4" t="n">
        <v>100943867.82</v>
      </c>
      <c r="L2813" s="5" t="n">
        <v>4350001</v>
      </c>
      <c r="M2813" s="6" t="n">
        <v>23.205482</v>
      </c>
      <c r="AB2813" s="8" t="inlineStr">
        <is>
          <t>QISSwaps</t>
        </is>
      </c>
      <c r="AG2813" t="n">
        <v>0.000413</v>
      </c>
    </row>
    <row r="2814">
      <c r="A2814" t="inlineStr">
        <is>
          <t>QIS</t>
        </is>
      </c>
      <c r="B2814" t="inlineStr">
        <is>
          <t>JPY/USD Swap 2y8y 16/06/2027 18/06/2035</t>
        </is>
      </c>
      <c r="C2814" t="inlineStr">
        <is>
          <t>JPY/USD Swap 2y8y 16/06/2027 18/06/2035</t>
        </is>
      </c>
      <c r="G2814" s="1" t="n">
        <v>4985361.691182228</v>
      </c>
      <c r="H2814" s="1" t="n">
        <v>1</v>
      </c>
      <c r="K2814" s="4" t="n">
        <v>100943867.82</v>
      </c>
      <c r="L2814" s="5" t="n">
        <v>4350001</v>
      </c>
      <c r="M2814" s="6" t="n">
        <v>23.205482</v>
      </c>
      <c r="AB2814" s="8" t="inlineStr">
        <is>
          <t>QISSwaps</t>
        </is>
      </c>
      <c r="AG2814" t="n">
        <v>0.000413</v>
      </c>
    </row>
    <row r="2815">
      <c r="A2815" t="inlineStr">
        <is>
          <t>QIS</t>
        </is>
      </c>
      <c r="B2815" t="inlineStr">
        <is>
          <t>JPY/USD Swap 2y8y 16/09/2026 19/09/2034</t>
        </is>
      </c>
      <c r="C2815" t="inlineStr">
        <is>
          <t>JPY/USD Swap 2y8y 16/09/2026 19/09/2034</t>
        </is>
      </c>
      <c r="G2815" s="1" t="n">
        <v>4985361.701505673</v>
      </c>
      <c r="H2815" s="1" t="n">
        <v>1</v>
      </c>
      <c r="K2815" s="4" t="n">
        <v>100943867.82</v>
      </c>
      <c r="L2815" s="5" t="n">
        <v>4350001</v>
      </c>
      <c r="M2815" s="6" t="n">
        <v>23.205482</v>
      </c>
      <c r="AB2815" s="8" t="inlineStr">
        <is>
          <t>QISSwaps</t>
        </is>
      </c>
      <c r="AG2815" t="n">
        <v>0.000413</v>
      </c>
    </row>
    <row r="2816">
      <c r="A2816" t="inlineStr">
        <is>
          <t>QIS</t>
        </is>
      </c>
      <c r="B2816" t="inlineStr">
        <is>
          <t>JPY/USD Swap 2y8y 16/12/2026 18/12/2034</t>
        </is>
      </c>
      <c r="C2816" t="inlineStr">
        <is>
          <t>JPY/USD Swap 2y8y 16/12/2026 18/12/2034</t>
        </is>
      </c>
      <c r="G2816" s="1" t="n">
        <v>4985361.705900652</v>
      </c>
      <c r="H2816" s="1" t="n">
        <v>1</v>
      </c>
      <c r="K2816" s="4" t="n">
        <v>100943867.82</v>
      </c>
      <c r="L2816" s="5" t="n">
        <v>4350001</v>
      </c>
      <c r="M2816" s="6" t="n">
        <v>23.205482</v>
      </c>
      <c r="AB2816" s="8" t="inlineStr">
        <is>
          <t>QISSwaps</t>
        </is>
      </c>
      <c r="AG2816" t="n">
        <v>0.000413</v>
      </c>
    </row>
    <row r="2817">
      <c r="A2817" t="inlineStr">
        <is>
          <t>QIS</t>
        </is>
      </c>
      <c r="B2817" t="inlineStr">
        <is>
          <t>JPY/USD Swap 2y8y 17/03/2027 19/03/2035</t>
        </is>
      </c>
      <c r="C2817" t="inlineStr">
        <is>
          <t>JPY/USD Swap 2y8y 17/03/2027 19/03/2035</t>
        </is>
      </c>
      <c r="G2817" s="1" t="n">
        <v>4985361.705470404</v>
      </c>
      <c r="H2817" s="1" t="n">
        <v>1</v>
      </c>
      <c r="K2817" s="4" t="n">
        <v>100943867.82</v>
      </c>
      <c r="L2817" s="5" t="n">
        <v>4350001</v>
      </c>
      <c r="M2817" s="6" t="n">
        <v>23.205482</v>
      </c>
      <c r="AB2817" s="8" t="inlineStr">
        <is>
          <t>QISSwaps</t>
        </is>
      </c>
      <c r="AG2817" t="n">
        <v>0.000413</v>
      </c>
    </row>
    <row r="2818">
      <c r="A2818" t="inlineStr">
        <is>
          <t>QIS</t>
        </is>
      </c>
      <c r="B2818" t="inlineStr">
        <is>
          <t>JPY/USD Swap 5y5y 19/09/2029 19/09/2034</t>
        </is>
      </c>
      <c r="C2818" t="inlineStr">
        <is>
          <t>JPY/USD Swap 5y5y 19/09/2029 19/09/2034</t>
        </is>
      </c>
      <c r="G2818" s="1" t="n">
        <v>-9919454.911929019</v>
      </c>
      <c r="H2818" s="1" t="n">
        <v>1</v>
      </c>
      <c r="K2818" s="4" t="n">
        <v>100943867.82</v>
      </c>
      <c r="L2818" s="5" t="n">
        <v>4350001</v>
      </c>
      <c r="M2818" s="6" t="n">
        <v>23.205482</v>
      </c>
      <c r="AB2818" s="8" t="inlineStr">
        <is>
          <t>QISSwaps</t>
        </is>
      </c>
      <c r="AG2818" t="n">
        <v>0.000413</v>
      </c>
    </row>
    <row r="2819">
      <c r="A2819" t="inlineStr">
        <is>
          <t>QIS</t>
        </is>
      </c>
      <c r="B2819" t="inlineStr">
        <is>
          <t>JPY/USD Swap 5y5y 19/12/2029 19/12/2034</t>
        </is>
      </c>
      <c r="C2819" t="inlineStr">
        <is>
          <t>JPY/USD Swap 5y5y 19/12/2029 19/12/2034</t>
        </is>
      </c>
      <c r="G2819" s="1" t="n">
        <v>-9919454.881982308</v>
      </c>
      <c r="H2819" s="1" t="n">
        <v>1</v>
      </c>
      <c r="K2819" s="4" t="n">
        <v>100943867.82</v>
      </c>
      <c r="L2819" s="5" t="n">
        <v>4350001</v>
      </c>
      <c r="M2819" s="6" t="n">
        <v>23.205482</v>
      </c>
      <c r="AB2819" s="8" t="inlineStr">
        <is>
          <t>QISSwaps</t>
        </is>
      </c>
      <c r="AG2819" t="n">
        <v>0.000413</v>
      </c>
    </row>
    <row r="2820">
      <c r="A2820" t="inlineStr">
        <is>
          <t>QIS</t>
        </is>
      </c>
      <c r="B2820" t="inlineStr">
        <is>
          <t>JPY/USD Swap 5y5y 20/06/2030 20/06/2035</t>
        </is>
      </c>
      <c r="C2820" t="inlineStr">
        <is>
          <t>JPY/USD Swap 5y5y 20/06/2030 20/06/2035</t>
        </is>
      </c>
      <c r="G2820" s="1" t="n">
        <v>-9919454.96837087</v>
      </c>
      <c r="H2820" s="1" t="n">
        <v>1</v>
      </c>
      <c r="K2820" s="4" t="n">
        <v>100943867.82</v>
      </c>
      <c r="L2820" s="5" t="n">
        <v>4350001</v>
      </c>
      <c r="M2820" s="6" t="n">
        <v>23.205482</v>
      </c>
      <c r="AB2820" s="8" t="inlineStr">
        <is>
          <t>QISSwaps</t>
        </is>
      </c>
      <c r="AG2820" t="n">
        <v>0.000413</v>
      </c>
    </row>
    <row r="2821">
      <c r="A2821" t="inlineStr">
        <is>
          <t>QIS</t>
        </is>
      </c>
      <c r="B2821" t="inlineStr">
        <is>
          <t>JPY/USD Swap 5y5y 21/03/2030 22/03/2035</t>
        </is>
      </c>
      <c r="C2821" t="inlineStr">
        <is>
          <t>JPY/USD Swap 5y5y 21/03/2030 22/03/2035</t>
        </is>
      </c>
      <c r="G2821" s="1" t="n">
        <v>-9919454.979935978</v>
      </c>
      <c r="H2821" s="1" t="n">
        <v>1</v>
      </c>
      <c r="K2821" s="4" t="n">
        <v>100943867.82</v>
      </c>
      <c r="L2821" s="5" t="n">
        <v>4350001</v>
      </c>
      <c r="M2821" s="6" t="n">
        <v>23.205482</v>
      </c>
      <c r="AB2821" s="8" t="inlineStr">
        <is>
          <t>QISSwaps</t>
        </is>
      </c>
      <c r="AG2821" t="n">
        <v>0.000413</v>
      </c>
    </row>
    <row r="2822">
      <c r="A2822" t="inlineStr">
        <is>
          <t>QIS</t>
        </is>
      </c>
      <c r="B2822" t="inlineStr">
        <is>
          <t>KCU5 Comdty</t>
        </is>
      </c>
      <c r="C2822" t="inlineStr">
        <is>
          <t>KCU5 Comdty</t>
        </is>
      </c>
      <c r="G2822" s="1" t="n">
        <v>-0.9430463163499267</v>
      </c>
      <c r="H2822" s="1" t="n">
        <v>291.2</v>
      </c>
      <c r="K2822" s="4" t="n">
        <v>100943867.82</v>
      </c>
      <c r="L2822" s="5" t="n">
        <v>4350001</v>
      </c>
      <c r="M2822" s="6" t="n">
        <v>23.205482</v>
      </c>
      <c r="AB2822" s="8" t="inlineStr">
        <is>
          <t>QISSwaps</t>
        </is>
      </c>
      <c r="AG2822" t="n">
        <v>0.000413</v>
      </c>
    </row>
    <row r="2823">
      <c r="A2823" t="inlineStr">
        <is>
          <t>QIS</t>
        </is>
      </c>
      <c r="B2823" t="inlineStr">
        <is>
          <t>KCU5P 292.5 Comdty</t>
        </is>
      </c>
      <c r="C2823" t="inlineStr">
        <is>
          <t>KCU5P 292.5 Comdty</t>
        </is>
      </c>
      <c r="G2823" s="1" t="n">
        <v>-3.370303604569721</v>
      </c>
      <c r="H2823" s="1" t="n">
        <v>15.38</v>
      </c>
      <c r="K2823" s="4" t="n">
        <v>100943867.82</v>
      </c>
      <c r="L2823" s="5" t="n">
        <v>4350001</v>
      </c>
      <c r="M2823" s="6" t="n">
        <v>23.205482</v>
      </c>
      <c r="AB2823" s="8" t="inlineStr">
        <is>
          <t>QISSwaps</t>
        </is>
      </c>
      <c r="AG2823" t="n">
        <v>0.000413</v>
      </c>
    </row>
    <row r="2824">
      <c r="A2824" t="inlineStr">
        <is>
          <t>QIS</t>
        </is>
      </c>
      <c r="B2824" t="inlineStr">
        <is>
          <t>KCZ5C 312.5 Comdty</t>
        </is>
      </c>
      <c r="C2824" t="inlineStr">
        <is>
          <t>KCZ5C 312.5 Comdty</t>
        </is>
      </c>
      <c r="G2824" s="1" t="n">
        <v>-3.571444608993175</v>
      </c>
      <c r="H2824" s="1" t="n">
        <v>17.04</v>
      </c>
      <c r="K2824" s="4" t="n">
        <v>100943867.82</v>
      </c>
      <c r="L2824" s="5" t="n">
        <v>4350001</v>
      </c>
      <c r="M2824" s="6" t="n">
        <v>23.205482</v>
      </c>
      <c r="AB2824" s="8" t="inlineStr">
        <is>
          <t>QISSwaps</t>
        </is>
      </c>
      <c r="AG2824" t="n">
        <v>0.000413</v>
      </c>
    </row>
    <row r="2825">
      <c r="A2825" t="inlineStr">
        <is>
          <t>QIS</t>
        </is>
      </c>
      <c r="B2825" t="inlineStr">
        <is>
          <t>KWU5 Comdty</t>
        </is>
      </c>
      <c r="C2825" t="inlineStr">
        <is>
          <t>KWU5 Comdty</t>
        </is>
      </c>
      <c r="G2825" s="1" t="n">
        <v>0.8375601586006325</v>
      </c>
      <c r="H2825" s="1" t="n">
        <v>542.25</v>
      </c>
      <c r="K2825" s="4" t="n">
        <v>100943867.82</v>
      </c>
      <c r="L2825" s="5" t="n">
        <v>4350001</v>
      </c>
      <c r="M2825" s="6" t="n">
        <v>23.205482</v>
      </c>
      <c r="AB2825" s="8" t="inlineStr">
        <is>
          <t>QISSwaps</t>
        </is>
      </c>
      <c r="AG2825" t="n">
        <v>0.000413</v>
      </c>
    </row>
    <row r="2826">
      <c r="A2826" t="inlineStr">
        <is>
          <t>QIS</t>
        </is>
      </c>
      <c r="B2826" t="inlineStr">
        <is>
          <t>KWU5 Comdty</t>
        </is>
      </c>
      <c r="C2826" t="inlineStr">
        <is>
          <t>KWU5 Comdty</t>
        </is>
      </c>
      <c r="G2826" s="1" t="n">
        <v>-0.0017595636263723</v>
      </c>
      <c r="H2826" s="1" t="n">
        <v>5.36</v>
      </c>
      <c r="K2826" s="4" t="n">
        <v>100943867.82</v>
      </c>
      <c r="L2826" s="5" t="n">
        <v>4350001</v>
      </c>
      <c r="M2826" s="6" t="n">
        <v>23.205482</v>
      </c>
      <c r="AB2826" s="8" t="inlineStr">
        <is>
          <t>QISSwaps</t>
        </is>
      </c>
      <c r="AG2826" t="n">
        <v>0.000413</v>
      </c>
    </row>
    <row r="2827">
      <c r="A2827" t="inlineStr">
        <is>
          <t>QIS</t>
        </is>
      </c>
      <c r="B2827" t="inlineStr">
        <is>
          <t>KWU5 Comdty</t>
        </is>
      </c>
      <c r="C2827" t="inlineStr">
        <is>
          <t>KWU5 Comdty</t>
        </is>
      </c>
      <c r="G2827" s="1" t="n">
        <v>0.0018635530890721</v>
      </c>
      <c r="H2827" s="1" t="n">
        <v>5.36</v>
      </c>
      <c r="K2827" s="4" t="n">
        <v>100943867.82</v>
      </c>
      <c r="L2827" s="5" t="n">
        <v>4350001</v>
      </c>
      <c r="M2827" s="6" t="n">
        <v>23.205482</v>
      </c>
      <c r="AB2827" s="8" t="inlineStr">
        <is>
          <t>QISSwaps</t>
        </is>
      </c>
      <c r="AG2827" t="n">
        <v>0.000413</v>
      </c>
    </row>
    <row r="2828">
      <c r="A2828" t="inlineStr">
        <is>
          <t>QIS</t>
        </is>
      </c>
      <c r="B2828" t="inlineStr">
        <is>
          <t>KWZ5 Comdty</t>
        </is>
      </c>
      <c r="C2828" t="inlineStr">
        <is>
          <t>KWZ5 Comdty</t>
        </is>
      </c>
      <c r="G2828" s="1" t="n">
        <v>0.001685783452107</v>
      </c>
      <c r="H2828" s="1" t="n">
        <v>5.607500000000001</v>
      </c>
      <c r="K2828" s="4" t="n">
        <v>100943867.82</v>
      </c>
      <c r="L2828" s="5" t="n">
        <v>4350001</v>
      </c>
      <c r="M2828" s="6" t="n">
        <v>23.205482</v>
      </c>
      <c r="AB2828" s="8" t="inlineStr">
        <is>
          <t>QISSwaps</t>
        </is>
      </c>
      <c r="AG2828" t="n">
        <v>0.000413</v>
      </c>
    </row>
    <row r="2829">
      <c r="A2829" t="inlineStr">
        <is>
          <t>QIS</t>
        </is>
      </c>
      <c r="B2829" t="inlineStr">
        <is>
          <t>LAQ25 Comdty</t>
        </is>
      </c>
      <c r="C2829" t="inlineStr">
        <is>
          <t>LAQ25 Comdty</t>
        </is>
      </c>
      <c r="G2829" s="1" t="n">
        <v>-0.4774794109446902</v>
      </c>
      <c r="H2829" s="1" t="n">
        <v>2621.62</v>
      </c>
      <c r="K2829" s="4" t="n">
        <v>100943867.82</v>
      </c>
      <c r="L2829" s="5" t="n">
        <v>4350001</v>
      </c>
      <c r="M2829" s="6" t="n">
        <v>23.205482</v>
      </c>
      <c r="AB2829" s="8" t="inlineStr">
        <is>
          <t>QISSwaps</t>
        </is>
      </c>
      <c r="AG2829" t="n">
        <v>0.000413</v>
      </c>
    </row>
    <row r="2830">
      <c r="A2830" t="inlineStr">
        <is>
          <t>QIS</t>
        </is>
      </c>
      <c r="B2830" t="inlineStr">
        <is>
          <t>LAQ5C 2725 Comdty</t>
        </is>
      </c>
      <c r="C2830" t="inlineStr">
        <is>
          <t>LAQ5C 2725 Comdty</t>
        </is>
      </c>
      <c r="G2830" s="1" t="n">
        <v>-8.836481850730685</v>
      </c>
      <c r="H2830" s="1" t="n">
        <v>24.23</v>
      </c>
      <c r="K2830" s="4" t="n">
        <v>100943867.82</v>
      </c>
      <c r="L2830" s="5" t="n">
        <v>4350001</v>
      </c>
      <c r="M2830" s="6" t="n">
        <v>23.205482</v>
      </c>
      <c r="AB2830" s="8" t="inlineStr">
        <is>
          <t>QISSwaps</t>
        </is>
      </c>
      <c r="AG2830" t="n">
        <v>0.000413</v>
      </c>
    </row>
    <row r="2831">
      <c r="A2831" t="inlineStr">
        <is>
          <t>QIS</t>
        </is>
      </c>
      <c r="B2831" t="inlineStr">
        <is>
          <t>LAQ5P 2575 Comdty</t>
        </is>
      </c>
      <c r="C2831" t="inlineStr">
        <is>
          <t>LAQ5P 2575 Comdty</t>
        </is>
      </c>
      <c r="G2831" s="1" t="n">
        <v>-6.554505940742233</v>
      </c>
      <c r="H2831" s="1" t="n">
        <v>37.74</v>
      </c>
      <c r="K2831" s="4" t="n">
        <v>100943867.82</v>
      </c>
      <c r="L2831" s="5" t="n">
        <v>4350001</v>
      </c>
      <c r="M2831" s="6" t="n">
        <v>23.205482</v>
      </c>
      <c r="AB2831" s="8" t="inlineStr">
        <is>
          <t>QISSwaps</t>
        </is>
      </c>
      <c r="AG2831" t="n">
        <v>0.000413</v>
      </c>
    </row>
    <row r="2832">
      <c r="A2832" t="inlineStr">
        <is>
          <t>QIS</t>
        </is>
      </c>
      <c r="B2832" t="inlineStr">
        <is>
          <t>LCG6 Comdty</t>
        </is>
      </c>
      <c r="C2832" t="inlineStr">
        <is>
          <t>LCG6 Comdty</t>
        </is>
      </c>
      <c r="G2832" s="1" t="n">
        <v>0.0003364631625036</v>
      </c>
      <c r="H2832" s="1" t="n">
        <v>2.114</v>
      </c>
      <c r="K2832" s="4" t="n">
        <v>100943867.82</v>
      </c>
      <c r="L2832" s="5" t="n">
        <v>4350001</v>
      </c>
      <c r="M2832" s="6" t="n">
        <v>23.205482</v>
      </c>
      <c r="AB2832" s="8" t="inlineStr">
        <is>
          <t>QISSwaps</t>
        </is>
      </c>
      <c r="AG2832" t="n">
        <v>0.000413</v>
      </c>
    </row>
    <row r="2833">
      <c r="A2833" t="inlineStr">
        <is>
          <t>QIS</t>
        </is>
      </c>
      <c r="B2833" t="inlineStr">
        <is>
          <t>LCQ5 Comdty</t>
        </is>
      </c>
      <c r="C2833" t="inlineStr">
        <is>
          <t>LCQ5 Comdty</t>
        </is>
      </c>
      <c r="G2833" s="1" t="n">
        <v>-0.0005553622806824</v>
      </c>
      <c r="H2833" s="1" t="n">
        <v>2.1405</v>
      </c>
      <c r="K2833" s="4" t="n">
        <v>100943867.82</v>
      </c>
      <c r="L2833" s="5" t="n">
        <v>4350001</v>
      </c>
      <c r="M2833" s="6" t="n">
        <v>23.205482</v>
      </c>
      <c r="AB2833" s="8" t="inlineStr">
        <is>
          <t>QISSwaps</t>
        </is>
      </c>
      <c r="AG2833" t="n">
        <v>0.000413</v>
      </c>
    </row>
    <row r="2834">
      <c r="A2834" t="inlineStr">
        <is>
          <t>QIS</t>
        </is>
      </c>
      <c r="B2834" t="inlineStr">
        <is>
          <t>LCQ5 Comdty</t>
        </is>
      </c>
      <c r="C2834" t="inlineStr">
        <is>
          <t>LCQ5 Comdty</t>
        </is>
      </c>
      <c r="G2834" s="1" t="n">
        <v>-0.255765226063222</v>
      </c>
      <c r="H2834" s="1" t="n">
        <v>212.45</v>
      </c>
      <c r="K2834" s="4" t="n">
        <v>100943867.82</v>
      </c>
      <c r="L2834" s="5" t="n">
        <v>4350001</v>
      </c>
      <c r="M2834" s="6" t="n">
        <v>23.205482</v>
      </c>
      <c r="AB2834" s="8" t="inlineStr">
        <is>
          <t>QISSwaps</t>
        </is>
      </c>
      <c r="AG2834" t="n">
        <v>0.000413</v>
      </c>
    </row>
    <row r="2835">
      <c r="A2835" t="inlineStr">
        <is>
          <t>QIS</t>
        </is>
      </c>
      <c r="B2835" t="inlineStr">
        <is>
          <t>LCZ5 Comdty</t>
        </is>
      </c>
      <c r="C2835" t="inlineStr">
        <is>
          <t>LCZ5 Comdty</t>
        </is>
      </c>
      <c r="G2835" s="1" t="n">
        <v>0.0002255260658768</v>
      </c>
      <c r="H2835" s="1" t="n">
        <v>2.1125</v>
      </c>
      <c r="K2835" s="4" t="n">
        <v>100943867.82</v>
      </c>
      <c r="L2835" s="5" t="n">
        <v>4350001</v>
      </c>
      <c r="M2835" s="6" t="n">
        <v>23.205482</v>
      </c>
      <c r="AB2835" s="8" t="inlineStr">
        <is>
          <t>QISSwaps</t>
        </is>
      </c>
      <c r="AG2835" t="n">
        <v>0.000413</v>
      </c>
    </row>
    <row r="2836">
      <c r="A2836" t="inlineStr">
        <is>
          <t>QIS</t>
        </is>
      </c>
      <c r="B2836" t="inlineStr">
        <is>
          <t>LHG6 Comdty</t>
        </is>
      </c>
      <c r="C2836" t="inlineStr">
        <is>
          <t>LHG6 Comdty</t>
        </is>
      </c>
      <c r="G2836" s="1" t="n">
        <v>0.0002743349985285</v>
      </c>
      <c r="H2836" s="1" t="n">
        <v>0.86075</v>
      </c>
      <c r="K2836" s="4" t="n">
        <v>100943867.82</v>
      </c>
      <c r="L2836" s="5" t="n">
        <v>4350001</v>
      </c>
      <c r="M2836" s="6" t="n">
        <v>23.205482</v>
      </c>
      <c r="AB2836" s="8" t="inlineStr">
        <is>
          <t>QISSwaps</t>
        </is>
      </c>
      <c r="AG2836" t="n">
        <v>0.000413</v>
      </c>
    </row>
    <row r="2837">
      <c r="A2837" t="inlineStr">
        <is>
          <t>QIS</t>
        </is>
      </c>
      <c r="B2837" t="inlineStr">
        <is>
          <t>LHN5 Comdty</t>
        </is>
      </c>
      <c r="C2837" t="inlineStr">
        <is>
          <t>LHN5 Comdty</t>
        </is>
      </c>
      <c r="G2837" s="1" t="n">
        <v>0.0004159502217809</v>
      </c>
      <c r="H2837" s="1" t="n">
        <v>1.07975</v>
      </c>
      <c r="K2837" s="4" t="n">
        <v>100943867.82</v>
      </c>
      <c r="L2837" s="5" t="n">
        <v>4350001</v>
      </c>
      <c r="M2837" s="6" t="n">
        <v>23.205482</v>
      </c>
      <c r="AB2837" s="8" t="inlineStr">
        <is>
          <t>QISSwaps</t>
        </is>
      </c>
      <c r="AG2837" t="n">
        <v>0.000413</v>
      </c>
    </row>
    <row r="2838">
      <c r="A2838" t="inlineStr">
        <is>
          <t>QIS</t>
        </is>
      </c>
      <c r="B2838" t="inlineStr">
        <is>
          <t>LHQ5 Comdty</t>
        </is>
      </c>
      <c r="C2838" t="inlineStr">
        <is>
          <t>LHQ5 Comdty</t>
        </is>
      </c>
      <c r="G2838" s="1" t="n">
        <v>0.0011767960146053</v>
      </c>
      <c r="H2838" s="1" t="n">
        <v>1.061</v>
      </c>
      <c r="K2838" s="4" t="n">
        <v>100943867.82</v>
      </c>
      <c r="L2838" s="5" t="n">
        <v>4350001</v>
      </c>
      <c r="M2838" s="6" t="n">
        <v>23.205482</v>
      </c>
      <c r="AB2838" s="8" t="inlineStr">
        <is>
          <t>QISSwaps</t>
        </is>
      </c>
      <c r="AG2838" t="n">
        <v>0.000413</v>
      </c>
    </row>
    <row r="2839">
      <c r="A2839" t="inlineStr">
        <is>
          <t>QIS</t>
        </is>
      </c>
      <c r="B2839" t="inlineStr">
        <is>
          <t>LHQ5 Comdty</t>
        </is>
      </c>
      <c r="C2839" t="inlineStr">
        <is>
          <t>LHQ5 Comdty</t>
        </is>
      </c>
      <c r="G2839" s="1" t="n">
        <v>-0.0014944971434446</v>
      </c>
      <c r="H2839" s="1" t="n">
        <v>1.061</v>
      </c>
      <c r="K2839" s="4" t="n">
        <v>100943867.82</v>
      </c>
      <c r="L2839" s="5" t="n">
        <v>4350001</v>
      </c>
      <c r="M2839" s="6" t="n">
        <v>23.205482</v>
      </c>
      <c r="AB2839" s="8" t="inlineStr">
        <is>
          <t>QISSwaps</t>
        </is>
      </c>
      <c r="AG2839" t="n">
        <v>0.000413</v>
      </c>
    </row>
    <row r="2840">
      <c r="A2840" t="inlineStr">
        <is>
          <t>QIS</t>
        </is>
      </c>
      <c r="B2840" t="inlineStr">
        <is>
          <t>LHQ5 Comdty</t>
        </is>
      </c>
      <c r="C2840" t="inlineStr">
        <is>
          <t>LHQ5 Comdty</t>
        </is>
      </c>
      <c r="G2840" s="1" t="n">
        <v>0.0004330178245259</v>
      </c>
      <c r="H2840" s="1" t="n">
        <v>1.061</v>
      </c>
      <c r="K2840" s="4" t="n">
        <v>100943867.82</v>
      </c>
      <c r="L2840" s="5" t="n">
        <v>4350001</v>
      </c>
      <c r="M2840" s="6" t="n">
        <v>23.205482</v>
      </c>
      <c r="AB2840" s="8" t="inlineStr">
        <is>
          <t>QISSwaps</t>
        </is>
      </c>
      <c r="AG2840" t="n">
        <v>0.000413</v>
      </c>
    </row>
    <row r="2841">
      <c r="A2841" t="inlineStr">
        <is>
          <t>QIS</t>
        </is>
      </c>
      <c r="B2841" t="inlineStr">
        <is>
          <t>LHQ5 Comdty</t>
        </is>
      </c>
      <c r="C2841" t="inlineStr">
        <is>
          <t>LHQ5 Comdty</t>
        </is>
      </c>
      <c r="G2841" s="1" t="n">
        <v>-2.460820536214678</v>
      </c>
      <c r="H2841" s="1" t="n">
        <v>107.9</v>
      </c>
      <c r="K2841" s="4" t="n">
        <v>100943867.82</v>
      </c>
      <c r="L2841" s="5" t="n">
        <v>4350001</v>
      </c>
      <c r="M2841" s="6" t="n">
        <v>23.205482</v>
      </c>
      <c r="AB2841" s="8" t="inlineStr">
        <is>
          <t>QISSwaps</t>
        </is>
      </c>
      <c r="AG2841" t="n">
        <v>0.000413</v>
      </c>
    </row>
    <row r="2842">
      <c r="A2842" t="inlineStr">
        <is>
          <t>QIS</t>
        </is>
      </c>
      <c r="B2842" t="inlineStr">
        <is>
          <t>LHV5 Comdty</t>
        </is>
      </c>
      <c r="C2842" t="inlineStr">
        <is>
          <t>LHV5 Comdty</t>
        </is>
      </c>
      <c r="G2842" s="1" t="n">
        <v>-0.0005013207279365</v>
      </c>
      <c r="H2842" s="1" t="n">
        <v>0.921</v>
      </c>
      <c r="K2842" s="4" t="n">
        <v>100943867.82</v>
      </c>
      <c r="L2842" s="5" t="n">
        <v>4350001</v>
      </c>
      <c r="M2842" s="6" t="n">
        <v>23.205482</v>
      </c>
      <c r="AB2842" s="8" t="inlineStr">
        <is>
          <t>QISSwaps</t>
        </is>
      </c>
      <c r="AG2842" t="n">
        <v>0.000413</v>
      </c>
    </row>
    <row r="2843">
      <c r="A2843" t="inlineStr">
        <is>
          <t>QIS</t>
        </is>
      </c>
      <c r="B2843" t="inlineStr">
        <is>
          <t>LHZ5 Comdty</t>
        </is>
      </c>
      <c r="C2843" t="inlineStr">
        <is>
          <t>LHZ5 Comdty</t>
        </is>
      </c>
      <c r="G2843" s="1" t="n">
        <v>-0.0008262290497073</v>
      </c>
      <c r="H2843" s="1" t="n">
        <v>0.8420000000000002</v>
      </c>
      <c r="K2843" s="4" t="n">
        <v>100943867.82</v>
      </c>
      <c r="L2843" s="5" t="n">
        <v>4350001</v>
      </c>
      <c r="M2843" s="6" t="n">
        <v>23.205482</v>
      </c>
      <c r="AB2843" s="8" t="inlineStr">
        <is>
          <t>QISSwaps</t>
        </is>
      </c>
      <c r="AG2843" t="n">
        <v>0.000413</v>
      </c>
    </row>
    <row r="2844">
      <c r="A2844" t="inlineStr">
        <is>
          <t>QIS</t>
        </is>
      </c>
      <c r="B2844" t="inlineStr">
        <is>
          <t>LLF6P 2025 Comdty</t>
        </is>
      </c>
      <c r="C2844" t="inlineStr">
        <is>
          <t>LLF6P 2025 Comdty</t>
        </is>
      </c>
      <c r="G2844" s="1" t="n">
        <v>-5.223730757108966</v>
      </c>
      <c r="H2844" s="1" t="n">
        <v>71.79000000000001</v>
      </c>
      <c r="K2844" s="4" t="n">
        <v>100943867.82</v>
      </c>
      <c r="L2844" s="5" t="n">
        <v>4350001</v>
      </c>
      <c r="M2844" s="6" t="n">
        <v>23.205482</v>
      </c>
      <c r="AB2844" s="8" t="inlineStr">
        <is>
          <t>QISSwaps</t>
        </is>
      </c>
      <c r="AG2844" t="n">
        <v>0.000413</v>
      </c>
    </row>
    <row r="2845">
      <c r="A2845" t="inlineStr">
        <is>
          <t>QIS</t>
        </is>
      </c>
      <c r="B2845" t="inlineStr">
        <is>
          <t>LLQ5 Comdty</t>
        </is>
      </c>
      <c r="C2845" t="inlineStr">
        <is>
          <t>LLQ5 Comdty</t>
        </is>
      </c>
      <c r="G2845" s="1" t="n">
        <v>-0.4601853492689172</v>
      </c>
      <c r="H2845" s="1" t="n">
        <v>2048.74</v>
      </c>
      <c r="K2845" s="4" t="n">
        <v>100943867.82</v>
      </c>
      <c r="L2845" s="5" t="n">
        <v>4350001</v>
      </c>
      <c r="M2845" s="6" t="n">
        <v>23.205482</v>
      </c>
      <c r="AB2845" s="8" t="inlineStr">
        <is>
          <t>QISSwaps</t>
        </is>
      </c>
      <c r="AG2845" t="n">
        <v>0.000413</v>
      </c>
    </row>
    <row r="2846">
      <c r="A2846" t="inlineStr">
        <is>
          <t>QIS</t>
        </is>
      </c>
      <c r="B2846" t="inlineStr">
        <is>
          <t>LLQ5C 2050 Comdty</t>
        </is>
      </c>
      <c r="C2846" t="inlineStr">
        <is>
          <t>LLQ5C 2050 Comdty</t>
        </is>
      </c>
      <c r="G2846" s="1" t="n">
        <v>-2.985773323238949</v>
      </c>
      <c r="H2846" s="1" t="n">
        <v>38.4</v>
      </c>
      <c r="K2846" s="4" t="n">
        <v>100943867.82</v>
      </c>
      <c r="L2846" s="5" t="n">
        <v>4350001</v>
      </c>
      <c r="M2846" s="6" t="n">
        <v>23.205482</v>
      </c>
      <c r="AB2846" s="8" t="inlineStr">
        <is>
          <t>QISSwaps</t>
        </is>
      </c>
      <c r="AG2846" t="n">
        <v>0.000413</v>
      </c>
    </row>
    <row r="2847">
      <c r="A2847" t="inlineStr">
        <is>
          <t>QIS</t>
        </is>
      </c>
      <c r="B2847" t="inlineStr">
        <is>
          <t>LNQ5 Comdty</t>
        </is>
      </c>
      <c r="C2847" t="inlineStr">
        <is>
          <t>LNQ5 Comdty</t>
        </is>
      </c>
      <c r="G2847" s="1" t="n">
        <v>0.0117988019226111</v>
      </c>
      <c r="H2847" s="1" t="n">
        <v>15221.31</v>
      </c>
      <c r="K2847" s="4" t="n">
        <v>100943867.82</v>
      </c>
      <c r="L2847" s="5" t="n">
        <v>4350001</v>
      </c>
      <c r="M2847" s="6" t="n">
        <v>23.205482</v>
      </c>
      <c r="AB2847" s="8" t="inlineStr">
        <is>
          <t>QISSwaps</t>
        </is>
      </c>
      <c r="AG2847" t="n">
        <v>0.000413</v>
      </c>
    </row>
    <row r="2848">
      <c r="A2848" t="inlineStr">
        <is>
          <t>QIS</t>
        </is>
      </c>
      <c r="B2848" t="inlineStr">
        <is>
          <t>LPQ25 Comdty</t>
        </is>
      </c>
      <c r="C2848" t="inlineStr">
        <is>
          <t>LPQ25 Comdty</t>
        </is>
      </c>
      <c r="G2848" s="1" t="n">
        <v>1.301273810046694</v>
      </c>
      <c r="H2848" s="1" t="n">
        <v>10038.46</v>
      </c>
      <c r="K2848" s="4" t="n">
        <v>100943867.82</v>
      </c>
      <c r="L2848" s="5" t="n">
        <v>4350001</v>
      </c>
      <c r="M2848" s="6" t="n">
        <v>23.205482</v>
      </c>
      <c r="AB2848" s="8" t="inlineStr">
        <is>
          <t>QISSwaps</t>
        </is>
      </c>
      <c r="AG2848" t="n">
        <v>0.000413</v>
      </c>
    </row>
    <row r="2849">
      <c r="A2849" t="inlineStr">
        <is>
          <t>QIS</t>
        </is>
      </c>
      <c r="B2849" t="inlineStr">
        <is>
          <t>LPQ25 Comdty</t>
        </is>
      </c>
      <c r="C2849" t="inlineStr">
        <is>
          <t>LPQ25 Comdty</t>
        </is>
      </c>
      <c r="G2849" s="1" t="n">
        <v>0.0002002258020182</v>
      </c>
      <c r="H2849" s="1" t="n">
        <v>9977.379999999999</v>
      </c>
      <c r="K2849" s="4" t="n">
        <v>100943867.82</v>
      </c>
      <c r="L2849" s="5" t="n">
        <v>4350001</v>
      </c>
      <c r="M2849" s="6" t="n">
        <v>23.205482</v>
      </c>
      <c r="AB2849" s="8" t="inlineStr">
        <is>
          <t>QISSwaps</t>
        </is>
      </c>
      <c r="AG2849" t="n">
        <v>0.000413</v>
      </c>
    </row>
    <row r="2850">
      <c r="A2850" t="inlineStr">
        <is>
          <t>QIS</t>
        </is>
      </c>
      <c r="B2850" t="inlineStr">
        <is>
          <t>LPQ5C 10350 Comdty</t>
        </is>
      </c>
      <c r="C2850" t="inlineStr">
        <is>
          <t>LPQ5C 10350 Comdty</t>
        </is>
      </c>
      <c r="G2850" s="1" t="n">
        <v>-19.24954719385597</v>
      </c>
      <c r="H2850" s="1" t="n">
        <v>114.25</v>
      </c>
      <c r="K2850" s="4" t="n">
        <v>100943867.82</v>
      </c>
      <c r="L2850" s="5" t="n">
        <v>4350001</v>
      </c>
      <c r="M2850" s="6" t="n">
        <v>23.205482</v>
      </c>
      <c r="AB2850" s="8" t="inlineStr">
        <is>
          <t>QISSwaps</t>
        </is>
      </c>
      <c r="AG2850" t="n">
        <v>0.000413</v>
      </c>
    </row>
    <row r="2851">
      <c r="A2851" t="inlineStr">
        <is>
          <t>QIS</t>
        </is>
      </c>
      <c r="B2851" t="inlineStr">
        <is>
          <t>LPQ5P 9775 Comdty</t>
        </is>
      </c>
      <c r="C2851" t="inlineStr">
        <is>
          <t>LPQ5P 9775 Comdty</t>
        </is>
      </c>
      <c r="G2851" s="1" t="n">
        <v>-13.29975177348978</v>
      </c>
      <c r="H2851" s="1" t="n">
        <v>118.3</v>
      </c>
      <c r="K2851" s="4" t="n">
        <v>100943867.82</v>
      </c>
      <c r="L2851" s="5" t="n">
        <v>4350001</v>
      </c>
      <c r="M2851" s="6" t="n">
        <v>23.205482</v>
      </c>
      <c r="AB2851" s="8" t="inlineStr">
        <is>
          <t>QISSwaps</t>
        </is>
      </c>
      <c r="AG2851" t="n">
        <v>0.000413</v>
      </c>
    </row>
    <row r="2852">
      <c r="A2852" t="inlineStr">
        <is>
          <t>QIS</t>
        </is>
      </c>
      <c r="B2852" t="inlineStr">
        <is>
          <t>LTQ5 Comdty</t>
        </is>
      </c>
      <c r="C2852" t="inlineStr">
        <is>
          <t>LTQ5 Comdty</t>
        </is>
      </c>
      <c r="G2852" s="1" t="n">
        <v>0.0005815546334743</v>
      </c>
      <c r="H2852" s="1" t="n">
        <v>33734</v>
      </c>
      <c r="K2852" s="4" t="n">
        <v>100943867.82</v>
      </c>
      <c r="L2852" s="5" t="n">
        <v>4350001</v>
      </c>
      <c r="M2852" s="6" t="n">
        <v>23.205482</v>
      </c>
      <c r="AB2852" s="8" t="inlineStr">
        <is>
          <t>QISSwaps</t>
        </is>
      </c>
      <c r="AG2852" t="n">
        <v>0.000413</v>
      </c>
    </row>
    <row r="2853">
      <c r="A2853" t="inlineStr">
        <is>
          <t>QIS</t>
        </is>
      </c>
      <c r="B2853" t="inlineStr">
        <is>
          <t>LXQ5 Comdty</t>
        </is>
      </c>
      <c r="C2853" t="inlineStr">
        <is>
          <t>LXQ5 Comdty</t>
        </is>
      </c>
      <c r="G2853" s="1" t="n">
        <v>1.008326065073134</v>
      </c>
      <c r="H2853" s="1" t="n">
        <v>2748.31</v>
      </c>
      <c r="K2853" s="4" t="n">
        <v>100943867.82</v>
      </c>
      <c r="L2853" s="5" t="n">
        <v>4350001</v>
      </c>
      <c r="M2853" s="6" t="n">
        <v>23.205482</v>
      </c>
      <c r="AB2853" s="8" t="inlineStr">
        <is>
          <t>QISSwaps</t>
        </is>
      </c>
      <c r="AG2853" t="n">
        <v>0.000413</v>
      </c>
    </row>
    <row r="2854">
      <c r="A2854" t="inlineStr">
        <is>
          <t>QIS</t>
        </is>
      </c>
      <c r="B2854" t="inlineStr">
        <is>
          <t>LXQ5C 2825 Comdty</t>
        </is>
      </c>
      <c r="C2854" t="inlineStr">
        <is>
          <t>LXQ5C 2825 Comdty</t>
        </is>
      </c>
      <c r="G2854" s="1" t="n">
        <v>-10.5368411250832</v>
      </c>
      <c r="H2854" s="1" t="n">
        <v>36.52</v>
      </c>
      <c r="K2854" s="4" t="n">
        <v>100943867.82</v>
      </c>
      <c r="L2854" s="5" t="n">
        <v>4350001</v>
      </c>
      <c r="M2854" s="6" t="n">
        <v>23.205482</v>
      </c>
      <c r="AB2854" s="8" t="inlineStr">
        <is>
          <t>QISSwaps</t>
        </is>
      </c>
      <c r="AG2854" t="n">
        <v>0.000413</v>
      </c>
    </row>
    <row r="2855">
      <c r="A2855" t="inlineStr">
        <is>
          <t>QIS</t>
        </is>
      </c>
      <c r="B2855" t="inlineStr">
        <is>
          <t>LXQ5P 2625 Comdty</t>
        </is>
      </c>
      <c r="C2855" t="inlineStr">
        <is>
          <t>LXQ5P 2625 Comdty</t>
        </is>
      </c>
      <c r="G2855" s="1" t="n">
        <v>-8.468731040887636</v>
      </c>
      <c r="H2855" s="1" t="n">
        <v>22.88</v>
      </c>
      <c r="K2855" s="4" t="n">
        <v>100943867.82</v>
      </c>
      <c r="L2855" s="5" t="n">
        <v>4350001</v>
      </c>
      <c r="M2855" s="6" t="n">
        <v>23.205482</v>
      </c>
      <c r="AB2855" s="8" t="inlineStr">
        <is>
          <t>QISSwaps</t>
        </is>
      </c>
      <c r="AG2855" t="n">
        <v>0.000413</v>
      </c>
    </row>
    <row r="2856">
      <c r="A2856" t="inlineStr">
        <is>
          <t>QIS</t>
        </is>
      </c>
      <c r="B2856" t="inlineStr">
        <is>
          <t>MWU5 Comdty</t>
        </is>
      </c>
      <c r="C2856" t="inlineStr">
        <is>
          <t>MWU5 Comdty</t>
        </is>
      </c>
      <c r="G2856" s="1" t="n">
        <v>-0.0259775517435535</v>
      </c>
      <c r="H2856" s="1" t="n">
        <v>649</v>
      </c>
      <c r="K2856" s="4" t="n">
        <v>100943867.82</v>
      </c>
      <c r="L2856" s="5" t="n">
        <v>4350001</v>
      </c>
      <c r="M2856" s="6" t="n">
        <v>23.205482</v>
      </c>
      <c r="AB2856" s="8" t="inlineStr">
        <is>
          <t>QISSwaps</t>
        </is>
      </c>
      <c r="AG2856" t="n">
        <v>0.000413</v>
      </c>
    </row>
    <row r="2857">
      <c r="A2857" t="inlineStr">
        <is>
          <t>QIS</t>
        </is>
      </c>
      <c r="B2857" t="inlineStr">
        <is>
          <t>NGH26 Comdty</t>
        </is>
      </c>
      <c r="C2857" t="inlineStr">
        <is>
          <t>NGH26 Comdty</t>
        </is>
      </c>
      <c r="G2857" s="1" t="n">
        <v>-0.0009004124207755</v>
      </c>
      <c r="H2857" s="1" t="n">
        <v>4.018</v>
      </c>
      <c r="K2857" s="4" t="n">
        <v>100943867.82</v>
      </c>
      <c r="L2857" s="5" t="n">
        <v>4350001</v>
      </c>
      <c r="M2857" s="6" t="n">
        <v>23.205482</v>
      </c>
      <c r="AB2857" s="8" t="inlineStr">
        <is>
          <t>QISSwaps</t>
        </is>
      </c>
      <c r="AG2857" t="n">
        <v>0.000413</v>
      </c>
    </row>
    <row r="2858">
      <c r="A2858" t="inlineStr">
        <is>
          <t>QIS</t>
        </is>
      </c>
      <c r="B2858" t="inlineStr">
        <is>
          <t>NGJ26 Comdty</t>
        </is>
      </c>
      <c r="C2858" t="inlineStr">
        <is>
          <t>NGJ26 Comdty</t>
        </is>
      </c>
      <c r="G2858" s="1" t="n">
        <v>0.000967226700121</v>
      </c>
      <c r="H2858" s="1" t="n">
        <v>3.751999999999999</v>
      </c>
      <c r="K2858" s="4" t="n">
        <v>100943867.82</v>
      </c>
      <c r="L2858" s="5" t="n">
        <v>4350001</v>
      </c>
      <c r="M2858" s="6" t="n">
        <v>23.205482</v>
      </c>
      <c r="AB2858" s="8" t="inlineStr">
        <is>
          <t>QISSwaps</t>
        </is>
      </c>
      <c r="AG2858" t="n">
        <v>0.000413</v>
      </c>
    </row>
    <row r="2859">
      <c r="A2859" t="inlineStr">
        <is>
          <t>QIS</t>
        </is>
      </c>
      <c r="B2859" t="inlineStr">
        <is>
          <t>NGQ25 Comdty</t>
        </is>
      </c>
      <c r="C2859" t="inlineStr">
        <is>
          <t>NGQ25 Comdty</t>
        </is>
      </c>
      <c r="G2859" s="1" t="n">
        <v>-5.086933406817645</v>
      </c>
      <c r="H2859" s="1" t="n">
        <v>3.488</v>
      </c>
      <c r="K2859" s="4" t="n">
        <v>100943867.82</v>
      </c>
      <c r="L2859" s="5" t="n">
        <v>4350001</v>
      </c>
      <c r="M2859" s="6" t="n">
        <v>23.205482</v>
      </c>
      <c r="AB2859" s="8" t="inlineStr">
        <is>
          <t>QISSwaps</t>
        </is>
      </c>
      <c r="AG2859" t="n">
        <v>0.000413</v>
      </c>
    </row>
    <row r="2860">
      <c r="A2860" t="inlineStr">
        <is>
          <t>QIS</t>
        </is>
      </c>
      <c r="B2860" t="inlineStr">
        <is>
          <t>NGQ5P 3.45 Comdty</t>
        </is>
      </c>
      <c r="C2860" t="inlineStr">
        <is>
          <t>NGQ5P 3.45 Comdty</t>
        </is>
      </c>
      <c r="G2860" s="1" t="n">
        <v>-47.13214124194148</v>
      </c>
      <c r="H2860" s="1" t="n">
        <v>0.197</v>
      </c>
      <c r="K2860" s="4" t="n">
        <v>100943867.82</v>
      </c>
      <c r="L2860" s="5" t="n">
        <v>4350001</v>
      </c>
      <c r="M2860" s="6" t="n">
        <v>23.205482</v>
      </c>
      <c r="AB2860" s="8" t="inlineStr">
        <is>
          <t>QISSwaps</t>
        </is>
      </c>
      <c r="AG2860" t="n">
        <v>0.000413</v>
      </c>
    </row>
    <row r="2861">
      <c r="A2861" t="inlineStr">
        <is>
          <t>QIS</t>
        </is>
      </c>
      <c r="B2861" t="inlineStr">
        <is>
          <t>NGU5C 3.8 Comdty</t>
        </is>
      </c>
      <c r="C2861" t="inlineStr">
        <is>
          <t>NGU5C 3.8 Comdty</t>
        </is>
      </c>
      <c r="G2861" s="1" t="n">
        <v>-16.49061708059497</v>
      </c>
      <c r="H2861" s="1" t="n">
        <v>0.21</v>
      </c>
      <c r="K2861" s="4" t="n">
        <v>100943867.82</v>
      </c>
      <c r="L2861" s="5" t="n">
        <v>4350001</v>
      </c>
      <c r="M2861" s="6" t="n">
        <v>23.205482</v>
      </c>
      <c r="AB2861" s="8" t="inlineStr">
        <is>
          <t>QISSwaps</t>
        </is>
      </c>
      <c r="AG2861" t="n">
        <v>0.000413</v>
      </c>
    </row>
    <row r="2862">
      <c r="A2862" t="inlineStr">
        <is>
          <t>QIS</t>
        </is>
      </c>
      <c r="B2862" t="inlineStr">
        <is>
          <t>NGV25 Comdty</t>
        </is>
      </c>
      <c r="C2862" t="inlineStr">
        <is>
          <t>NGV25 Comdty</t>
        </is>
      </c>
      <c r="G2862" s="1" t="n">
        <v>-0.0002588500872366</v>
      </c>
      <c r="H2862" s="1" t="n">
        <v>3.532</v>
      </c>
      <c r="K2862" s="4" t="n">
        <v>100943867.82</v>
      </c>
      <c r="L2862" s="5" t="n">
        <v>4350001</v>
      </c>
      <c r="M2862" s="6" t="n">
        <v>23.205482</v>
      </c>
      <c r="AB2862" s="8" t="inlineStr">
        <is>
          <t>QISSwaps</t>
        </is>
      </c>
      <c r="AG2862" t="n">
        <v>0.000413</v>
      </c>
    </row>
    <row r="2863">
      <c r="A2863" t="inlineStr">
        <is>
          <t>QIS</t>
        </is>
      </c>
      <c r="B2863" t="inlineStr">
        <is>
          <t>NGX25 Comdty</t>
        </is>
      </c>
      <c r="C2863" t="inlineStr">
        <is>
          <t>NGX25 Comdty</t>
        </is>
      </c>
      <c r="G2863" s="1" t="n">
        <v>0.0002341946164239</v>
      </c>
      <c r="H2863" s="1" t="n">
        <v>3.913</v>
      </c>
      <c r="K2863" s="4" t="n">
        <v>100943867.82</v>
      </c>
      <c r="L2863" s="5" t="n">
        <v>4350001</v>
      </c>
      <c r="M2863" s="6" t="n">
        <v>23.205482</v>
      </c>
      <c r="AB2863" s="8" t="inlineStr">
        <is>
          <t>QISSwaps</t>
        </is>
      </c>
      <c r="AG2863" t="n">
        <v>0.000413</v>
      </c>
    </row>
    <row r="2864">
      <c r="A2864" t="inlineStr">
        <is>
          <t>QIS</t>
        </is>
      </c>
      <c r="B2864" t="inlineStr">
        <is>
          <t>NKY 09/12/25 P24000 Index</t>
        </is>
      </c>
      <c r="C2864" t="inlineStr">
        <is>
          <t>NKY 09/12/25 P24000 Index</t>
        </is>
      </c>
      <c r="G2864" s="1" t="n">
        <v>181.4321184850681</v>
      </c>
      <c r="K2864" s="4" t="n">
        <v>100943867.82</v>
      </c>
      <c r="L2864" s="5" t="n">
        <v>4350001</v>
      </c>
      <c r="M2864" s="6" t="n">
        <v>23.205482</v>
      </c>
      <c r="AB2864" s="8" t="inlineStr">
        <is>
          <t>QISSwaps</t>
        </is>
      </c>
      <c r="AG2864" t="n">
        <v>0.000413</v>
      </c>
    </row>
    <row r="2865">
      <c r="A2865" t="inlineStr">
        <is>
          <t>QIS</t>
        </is>
      </c>
      <c r="B2865" t="inlineStr">
        <is>
          <t>NKY 09/12/25 P36250 Index</t>
        </is>
      </c>
      <c r="C2865" t="inlineStr">
        <is>
          <t>NKY 09/12/25 P36250 Index</t>
        </is>
      </c>
      <c r="G2865" s="1" t="n">
        <v>-16.32752823668702</v>
      </c>
      <c r="K2865" s="4" t="n">
        <v>100943867.82</v>
      </c>
      <c r="L2865" s="5" t="n">
        <v>4350001</v>
      </c>
      <c r="M2865" s="6" t="n">
        <v>23.205482</v>
      </c>
      <c r="AB2865" s="8" t="inlineStr">
        <is>
          <t>QISSwaps</t>
        </is>
      </c>
      <c r="AG2865" t="n">
        <v>0.000413</v>
      </c>
    </row>
    <row r="2866">
      <c r="A2866" t="inlineStr">
        <is>
          <t>QIS</t>
        </is>
      </c>
      <c r="B2866" t="inlineStr">
        <is>
          <t>NOK/USD 09/04/2025 Curncy</t>
        </is>
      </c>
      <c r="C2866" t="inlineStr">
        <is>
          <t>NOK/USD 09/04/2025 Curncy</t>
        </is>
      </c>
      <c r="G2866" s="1" t="n">
        <v>2000538.863482428</v>
      </c>
      <c r="H2866" s="1" t="n">
        <v>0.0993774005853329</v>
      </c>
      <c r="K2866" s="4" t="n">
        <v>100943867.82</v>
      </c>
      <c r="L2866" s="5" t="n">
        <v>4350001</v>
      </c>
      <c r="M2866" s="6" t="n">
        <v>23.205482</v>
      </c>
      <c r="AB2866" s="8" t="inlineStr">
        <is>
          <t>QISSwaps</t>
        </is>
      </c>
      <c r="AG2866" t="n">
        <v>0.000413</v>
      </c>
    </row>
    <row r="2867">
      <c r="A2867" t="inlineStr">
        <is>
          <t>QIS</t>
        </is>
      </c>
      <c r="B2867" t="inlineStr">
        <is>
          <t>NOK/USD 10/03/2025 Curncy</t>
        </is>
      </c>
      <c r="C2867" t="inlineStr">
        <is>
          <t>NOK/USD 10/03/2025 Curncy</t>
        </is>
      </c>
      <c r="G2867" s="1" t="n">
        <v>9602586.544715656</v>
      </c>
      <c r="H2867" s="1" t="n">
        <v>0.09940308447771135</v>
      </c>
      <c r="K2867" s="4" t="n">
        <v>100943867.82</v>
      </c>
      <c r="L2867" s="5" t="n">
        <v>4350001</v>
      </c>
      <c r="M2867" s="6" t="n">
        <v>23.205482</v>
      </c>
      <c r="AB2867" s="8" t="inlineStr">
        <is>
          <t>QISSwaps</t>
        </is>
      </c>
      <c r="AG2867" t="n">
        <v>0.000413</v>
      </c>
    </row>
    <row r="2868">
      <c r="A2868" t="inlineStr">
        <is>
          <t>QIS</t>
        </is>
      </c>
      <c r="B2868" t="inlineStr">
        <is>
          <t>NZD/USD 09/04/2025 Curncy</t>
        </is>
      </c>
      <c r="C2868" t="inlineStr">
        <is>
          <t>NZD/USD 09/04/2025 Curncy</t>
        </is>
      </c>
      <c r="G2868" s="1" t="n">
        <v>38496.90496665341</v>
      </c>
      <c r="H2868" s="1" t="n">
        <v>0.607154</v>
      </c>
      <c r="K2868" s="4" t="n">
        <v>100943867.82</v>
      </c>
      <c r="L2868" s="5" t="n">
        <v>4350001</v>
      </c>
      <c r="M2868" s="6" t="n">
        <v>23.205482</v>
      </c>
      <c r="AB2868" s="8" t="inlineStr">
        <is>
          <t>QISSwaps</t>
        </is>
      </c>
      <c r="AG2868" t="n">
        <v>0.000413</v>
      </c>
    </row>
    <row r="2869">
      <c r="A2869" t="inlineStr">
        <is>
          <t>QIS</t>
        </is>
      </c>
      <c r="B2869" t="inlineStr">
        <is>
          <t>NZD/USD 10/03/2025 Curncy</t>
        </is>
      </c>
      <c r="C2869" t="inlineStr">
        <is>
          <t>NZD/USD 10/03/2025 Curncy</t>
        </is>
      </c>
      <c r="G2869" s="1" t="n">
        <v>184785.1438399364</v>
      </c>
      <c r="H2869" s="1" t="n">
        <v>0.607745</v>
      </c>
      <c r="K2869" s="4" t="n">
        <v>100943867.82</v>
      </c>
      <c r="L2869" s="5" t="n">
        <v>4350001</v>
      </c>
      <c r="M2869" s="6" t="n">
        <v>23.205482</v>
      </c>
      <c r="AB2869" s="8" t="inlineStr">
        <is>
          <t>QISSwaps</t>
        </is>
      </c>
      <c r="AG2869" t="n">
        <v>0.000413</v>
      </c>
    </row>
    <row r="2870">
      <c r="A2870" t="inlineStr">
        <is>
          <t>QIS</t>
        </is>
      </c>
      <c r="B2870" t="inlineStr">
        <is>
          <t>Opt Put BRT 26Aug25 52.5</t>
        </is>
      </c>
      <c r="C2870" t="inlineStr">
        <is>
          <t>Opt Put BRT 26Aug25 52.5</t>
        </is>
      </c>
      <c r="G2870" s="1" t="n">
        <v>494.2730452995086</v>
      </c>
      <c r="H2870" s="1" t="n">
        <v>0.26</v>
      </c>
      <c r="K2870" s="4" t="n">
        <v>100943867.82</v>
      </c>
      <c r="L2870" s="5" t="n">
        <v>4350001</v>
      </c>
      <c r="M2870" s="6" t="n">
        <v>23.205482</v>
      </c>
      <c r="AB2870" s="8" t="inlineStr">
        <is>
          <t>QISSwaps</t>
        </is>
      </c>
      <c r="AG2870" t="n">
        <v>0.000413</v>
      </c>
    </row>
    <row r="2871">
      <c r="A2871" t="inlineStr">
        <is>
          <t>QIS</t>
        </is>
      </c>
      <c r="B2871" t="inlineStr">
        <is>
          <t>Opt Put BRT 28Jul25 44</t>
        </is>
      </c>
      <c r="C2871" t="inlineStr">
        <is>
          <t>Opt Put BRT 28Jul25 44</t>
        </is>
      </c>
      <c r="G2871" s="1" t="n">
        <v>-4621.49666594722</v>
      </c>
      <c r="H2871" s="1" t="n">
        <v>0.04</v>
      </c>
      <c r="K2871" s="4" t="n">
        <v>100943867.82</v>
      </c>
      <c r="L2871" s="5" t="n">
        <v>4350001</v>
      </c>
      <c r="M2871" s="6" t="n">
        <v>23.205482</v>
      </c>
      <c r="AB2871" s="8" t="inlineStr">
        <is>
          <t>QISSwaps</t>
        </is>
      </c>
      <c r="AG2871" t="n">
        <v>0.000413</v>
      </c>
    </row>
    <row r="2872">
      <c r="A2872" t="inlineStr">
        <is>
          <t>QIS</t>
        </is>
      </c>
      <c r="B2872" t="inlineStr">
        <is>
          <t>Opt Put BRT 28Jul25 52.5</t>
        </is>
      </c>
      <c r="C2872" t="inlineStr">
        <is>
          <t>Opt Put BRT 28Jul25 52.5</t>
        </is>
      </c>
      <c r="G2872" s="1" t="n">
        <v>578.5053300513198</v>
      </c>
      <c r="H2872" s="1" t="n">
        <v>0.0899999999999999</v>
      </c>
      <c r="K2872" s="4" t="n">
        <v>100943867.82</v>
      </c>
      <c r="L2872" s="5" t="n">
        <v>4350001</v>
      </c>
      <c r="M2872" s="6" t="n">
        <v>23.205482</v>
      </c>
      <c r="AB2872" s="8" t="inlineStr">
        <is>
          <t>QISSwaps</t>
        </is>
      </c>
      <c r="AG2872" t="n">
        <v>0.000413</v>
      </c>
    </row>
    <row r="2873">
      <c r="A2873" t="inlineStr">
        <is>
          <t>QIS</t>
        </is>
      </c>
      <c r="B2873" t="inlineStr">
        <is>
          <t>Opt Put WTI 15Aug25 43.5</t>
        </is>
      </c>
      <c r="C2873" t="inlineStr">
        <is>
          <t>Opt Put WTI 15Aug25 43.5</t>
        </is>
      </c>
      <c r="G2873" s="1" t="n">
        <v>200.4918333409772</v>
      </c>
      <c r="H2873" s="1" t="n">
        <v>0.1</v>
      </c>
      <c r="K2873" s="4" t="n">
        <v>100943867.82</v>
      </c>
      <c r="L2873" s="5" t="n">
        <v>4350001</v>
      </c>
      <c r="M2873" s="6" t="n">
        <v>23.205482</v>
      </c>
      <c r="AB2873" s="8" t="inlineStr">
        <is>
          <t>QISSwaps</t>
        </is>
      </c>
      <c r="AG2873" t="n">
        <v>0.000413</v>
      </c>
    </row>
    <row r="2874">
      <c r="A2874" t="inlineStr">
        <is>
          <t>QIS</t>
        </is>
      </c>
      <c r="B2874" t="inlineStr">
        <is>
          <t>Opt Put WTI 15Aug25 52</t>
        </is>
      </c>
      <c r="C2874" t="inlineStr">
        <is>
          <t>Opt Put WTI 15Aug25 52</t>
        </is>
      </c>
      <c r="G2874" s="1" t="n">
        <v>-83.73144128024725</v>
      </c>
      <c r="H2874" s="1" t="n">
        <v>0.2399999999999999</v>
      </c>
      <c r="K2874" s="4" t="n">
        <v>100943867.82</v>
      </c>
      <c r="L2874" s="5" t="n">
        <v>4350001</v>
      </c>
      <c r="M2874" s="6" t="n">
        <v>23.205482</v>
      </c>
      <c r="AB2874" s="8" t="inlineStr">
        <is>
          <t>QISSwaps</t>
        </is>
      </c>
      <c r="AG2874" t="n">
        <v>0.000413</v>
      </c>
    </row>
    <row r="2875">
      <c r="A2875" t="inlineStr">
        <is>
          <t>QIS</t>
        </is>
      </c>
      <c r="B2875" t="inlineStr">
        <is>
          <t>Opt Put WTI 17Jul25 49</t>
        </is>
      </c>
      <c r="C2875" t="inlineStr">
        <is>
          <t>Opt Put WTI 17Jul25 49</t>
        </is>
      </c>
      <c r="G2875" s="1" t="n">
        <v>58.21013914609139</v>
      </c>
      <c r="H2875" s="1" t="n">
        <v>0.0299999999999999</v>
      </c>
      <c r="K2875" s="4" t="n">
        <v>100943867.82</v>
      </c>
      <c r="L2875" s="5" t="n">
        <v>4350001</v>
      </c>
      <c r="M2875" s="6" t="n">
        <v>23.205482</v>
      </c>
      <c r="AB2875" s="8" t="inlineStr">
        <is>
          <t>QISSwaps</t>
        </is>
      </c>
      <c r="AG2875" t="n">
        <v>0.000413</v>
      </c>
    </row>
    <row r="2876">
      <c r="A2876" t="inlineStr">
        <is>
          <t>QIS</t>
        </is>
      </c>
      <c r="B2876" t="inlineStr">
        <is>
          <t>PAU5 Comdty</t>
        </is>
      </c>
      <c r="C2876" t="inlineStr">
        <is>
          <t>PAU5 Comdty</t>
        </is>
      </c>
      <c r="G2876" s="1" t="n">
        <v>0.0001626415964961</v>
      </c>
      <c r="H2876" s="1" t="n">
        <v>1167.6</v>
      </c>
      <c r="K2876" s="4" t="n">
        <v>100943867.82</v>
      </c>
      <c r="L2876" s="5" t="n">
        <v>4350001</v>
      </c>
      <c r="M2876" s="6" t="n">
        <v>23.205482</v>
      </c>
      <c r="AB2876" s="8" t="inlineStr">
        <is>
          <t>QISSwaps</t>
        </is>
      </c>
      <c r="AG2876" t="n">
        <v>0.000413</v>
      </c>
    </row>
    <row r="2877">
      <c r="A2877" t="inlineStr">
        <is>
          <t>QIS</t>
        </is>
      </c>
      <c r="B2877" t="inlineStr">
        <is>
          <t>QCU5 Comdty</t>
        </is>
      </c>
      <c r="C2877" t="inlineStr">
        <is>
          <t>QCU5 Comdty</t>
        </is>
      </c>
      <c r="G2877" s="1" t="n">
        <v>0.0006721625776993</v>
      </c>
      <c r="H2877" s="1" t="n">
        <v>7430.229600000003</v>
      </c>
      <c r="K2877" s="4" t="n">
        <v>100943867.82</v>
      </c>
      <c r="L2877" s="5" t="n">
        <v>4350001</v>
      </c>
      <c r="M2877" s="6" t="n">
        <v>23.205482</v>
      </c>
      <c r="AB2877" s="8" t="inlineStr">
        <is>
          <t>QISSwaps</t>
        </is>
      </c>
      <c r="AG2877" t="n">
        <v>0.000413</v>
      </c>
    </row>
    <row r="2878">
      <c r="A2878" t="inlineStr">
        <is>
          <t>QIS</t>
        </is>
      </c>
      <c r="B2878" t="inlineStr">
        <is>
          <t>QCU5 Comdty</t>
        </is>
      </c>
      <c r="C2878" t="inlineStr">
        <is>
          <t>QCU5 Comdty</t>
        </is>
      </c>
      <c r="G2878" s="1" t="n">
        <v>0.07638135886196901</v>
      </c>
      <c r="H2878" s="1" t="n">
        <v>5545</v>
      </c>
      <c r="K2878" s="4" t="n">
        <v>100943867.82</v>
      </c>
      <c r="L2878" s="5" t="n">
        <v>4350001</v>
      </c>
      <c r="M2878" s="6" t="n">
        <v>23.205482</v>
      </c>
      <c r="AB2878" s="8" t="inlineStr">
        <is>
          <t>QISSwaps</t>
        </is>
      </c>
      <c r="AG2878" t="n">
        <v>0.000413</v>
      </c>
    </row>
    <row r="2879">
      <c r="A2879" t="inlineStr">
        <is>
          <t>QIS</t>
        </is>
      </c>
      <c r="B2879" t="inlineStr">
        <is>
          <t>QSQ5 Comdty</t>
        </is>
      </c>
      <c r="C2879" t="inlineStr">
        <is>
          <t>QSQ5 Comdty</t>
        </is>
      </c>
      <c r="G2879" s="1" t="n">
        <v>-0.451895133544045</v>
      </c>
      <c r="H2879" s="1" t="n">
        <v>684</v>
      </c>
      <c r="K2879" s="4" t="n">
        <v>100943867.82</v>
      </c>
      <c r="L2879" s="5" t="n">
        <v>4350001</v>
      </c>
      <c r="M2879" s="6" t="n">
        <v>23.205482</v>
      </c>
      <c r="AB2879" s="8" t="inlineStr">
        <is>
          <t>QISSwaps</t>
        </is>
      </c>
      <c r="AG2879" t="n">
        <v>0.000413</v>
      </c>
    </row>
    <row r="2880">
      <c r="A2880" t="inlineStr">
        <is>
          <t>QIS</t>
        </is>
      </c>
      <c r="B2880" t="inlineStr">
        <is>
          <t>QWV5 Comdty</t>
        </is>
      </c>
      <c r="C2880" t="inlineStr">
        <is>
          <t>QWV5 Comdty</t>
        </is>
      </c>
      <c r="G2880" s="1" t="n">
        <v>-0.002121181686477</v>
      </c>
      <c r="H2880" s="1" t="n">
        <v>470.9</v>
      </c>
      <c r="K2880" s="4" t="n">
        <v>100943867.82</v>
      </c>
      <c r="L2880" s="5" t="n">
        <v>4350001</v>
      </c>
      <c r="M2880" s="6" t="n">
        <v>23.205482</v>
      </c>
      <c r="AB2880" s="8" t="inlineStr">
        <is>
          <t>QISSwaps</t>
        </is>
      </c>
      <c r="AG2880" t="n">
        <v>0.000413</v>
      </c>
    </row>
    <row r="2881">
      <c r="A2881" t="inlineStr">
        <is>
          <t>QIS</t>
        </is>
      </c>
      <c r="B2881" t="inlineStr">
        <is>
          <t>QWZ5 Comdty</t>
        </is>
      </c>
      <c r="C2881" t="inlineStr">
        <is>
          <t>QWZ5 Comdty</t>
        </is>
      </c>
      <c r="G2881" s="1" t="n">
        <v>-0.0017593574597382</v>
      </c>
      <c r="H2881" s="1" t="n">
        <v>441.8</v>
      </c>
      <c r="K2881" s="4" t="n">
        <v>100943867.82</v>
      </c>
      <c r="L2881" s="5" t="n">
        <v>4350001</v>
      </c>
      <c r="M2881" s="6" t="n">
        <v>23.205482</v>
      </c>
      <c r="AB2881" s="8" t="inlineStr">
        <is>
          <t>QISSwaps</t>
        </is>
      </c>
      <c r="AG2881" t="n">
        <v>0.000413</v>
      </c>
    </row>
    <row r="2882">
      <c r="A2882" t="inlineStr">
        <is>
          <t>QIS</t>
        </is>
      </c>
      <c r="B2882" t="inlineStr">
        <is>
          <t>RSX5 Comdty</t>
        </is>
      </c>
      <c r="C2882" t="inlineStr">
        <is>
          <t>RSX5 Comdty</t>
        </is>
      </c>
      <c r="G2882" s="1" t="n">
        <v>0.0019956488057639</v>
      </c>
      <c r="H2882" s="1" t="n">
        <v>529.7062504601339</v>
      </c>
      <c r="K2882" s="4" t="n">
        <v>100943867.82</v>
      </c>
      <c r="L2882" s="5" t="n">
        <v>4350001</v>
      </c>
      <c r="M2882" s="6" t="n">
        <v>23.205482</v>
      </c>
      <c r="AB2882" s="8" t="inlineStr">
        <is>
          <t>QISSwaps</t>
        </is>
      </c>
      <c r="AG2882" t="n">
        <v>0.000413</v>
      </c>
    </row>
    <row r="2883">
      <c r="A2883" t="inlineStr">
        <is>
          <t>QIS</t>
        </is>
      </c>
      <c r="B2883" t="inlineStr">
        <is>
          <t>S F6 Comdty</t>
        </is>
      </c>
      <c r="C2883" t="inlineStr">
        <is>
          <t>S F6 Comdty</t>
        </is>
      </c>
      <c r="G2883" s="1" t="n">
        <v>0.0003571703357755</v>
      </c>
      <c r="H2883" s="1" t="n">
        <v>10.645</v>
      </c>
      <c r="K2883" s="4" t="n">
        <v>100943867.82</v>
      </c>
      <c r="L2883" s="5" t="n">
        <v>4350001</v>
      </c>
      <c r="M2883" s="6" t="n">
        <v>23.205482</v>
      </c>
      <c r="AB2883" s="8" t="inlineStr">
        <is>
          <t>QISSwaps</t>
        </is>
      </c>
      <c r="AG2883" t="n">
        <v>0.000413</v>
      </c>
    </row>
    <row r="2884">
      <c r="A2884" t="inlineStr">
        <is>
          <t>QIS</t>
        </is>
      </c>
      <c r="B2884" t="inlineStr">
        <is>
          <t>S Q5 Comdty</t>
        </is>
      </c>
      <c r="C2884" t="inlineStr">
        <is>
          <t>S Q5 Comdty</t>
        </is>
      </c>
      <c r="G2884" s="1" t="n">
        <v>0.0005490345296474001</v>
      </c>
      <c r="H2884" s="1" t="n">
        <v>10.555</v>
      </c>
      <c r="K2884" s="4" t="n">
        <v>100943867.82</v>
      </c>
      <c r="L2884" s="5" t="n">
        <v>4350001</v>
      </c>
      <c r="M2884" s="6" t="n">
        <v>23.205482</v>
      </c>
      <c r="AB2884" s="8" t="inlineStr">
        <is>
          <t>QISSwaps</t>
        </is>
      </c>
      <c r="AG2884" t="n">
        <v>0.000413</v>
      </c>
    </row>
    <row r="2885">
      <c r="A2885" t="inlineStr">
        <is>
          <t>QIS</t>
        </is>
      </c>
      <c r="B2885" t="inlineStr">
        <is>
          <t>S U5 Comdty</t>
        </is>
      </c>
      <c r="C2885" t="inlineStr">
        <is>
          <t>S U5 Comdty</t>
        </is>
      </c>
      <c r="G2885" s="1" t="n">
        <v>-0.07064294430522471</v>
      </c>
      <c r="H2885" s="1" t="n">
        <v>1039.75</v>
      </c>
      <c r="K2885" s="4" t="n">
        <v>100943867.82</v>
      </c>
      <c r="L2885" s="5" t="n">
        <v>4350001</v>
      </c>
      <c r="M2885" s="6" t="n">
        <v>23.205482</v>
      </c>
      <c r="AB2885" s="8" t="inlineStr">
        <is>
          <t>QISSwaps</t>
        </is>
      </c>
      <c r="AG2885" t="n">
        <v>0.000413</v>
      </c>
    </row>
    <row r="2886">
      <c r="A2886" t="inlineStr">
        <is>
          <t>QIS</t>
        </is>
      </c>
      <c r="B2886" t="inlineStr">
        <is>
          <t>S U5 Comdty</t>
        </is>
      </c>
      <c r="C2886" t="inlineStr">
        <is>
          <t>S U5 Comdty</t>
        </is>
      </c>
      <c r="G2886" s="1" t="n">
        <v>-0.0003653752871623</v>
      </c>
      <c r="H2886" s="1" t="n">
        <v>10.4125</v>
      </c>
      <c r="K2886" s="4" t="n">
        <v>100943867.82</v>
      </c>
      <c r="L2886" s="5" t="n">
        <v>4350001</v>
      </c>
      <c r="M2886" s="6" t="n">
        <v>23.205482</v>
      </c>
      <c r="AB2886" s="8" t="inlineStr">
        <is>
          <t>QISSwaps</t>
        </is>
      </c>
      <c r="AG2886" t="n">
        <v>0.000413</v>
      </c>
    </row>
    <row r="2887">
      <c r="A2887" t="inlineStr">
        <is>
          <t>QIS</t>
        </is>
      </c>
      <c r="B2887" t="inlineStr">
        <is>
          <t>S X5 Comdty</t>
        </is>
      </c>
      <c r="C2887" t="inlineStr">
        <is>
          <t>S X5 Comdty</t>
        </is>
      </c>
      <c r="G2887" s="1" t="n">
        <v>-0.0005530744696229</v>
      </c>
      <c r="H2887" s="1" t="n">
        <v>10.4925</v>
      </c>
      <c r="K2887" s="4" t="n">
        <v>100943867.82</v>
      </c>
      <c r="L2887" s="5" t="n">
        <v>4350001</v>
      </c>
      <c r="M2887" s="6" t="n">
        <v>23.205482</v>
      </c>
      <c r="AB2887" s="8" t="inlineStr">
        <is>
          <t>QISSwaps</t>
        </is>
      </c>
      <c r="AG2887" t="n">
        <v>0.000413</v>
      </c>
    </row>
    <row r="2888">
      <c r="A2888" t="inlineStr">
        <is>
          <t>QIS</t>
        </is>
      </c>
      <c r="B2888" t="inlineStr">
        <is>
          <t>SBH6 Comdty</t>
        </is>
      </c>
      <c r="C2888" t="inlineStr">
        <is>
          <t>SBH6 Comdty</t>
        </is>
      </c>
      <c r="G2888" s="1" t="n">
        <v>0.002488204993108</v>
      </c>
      <c r="H2888" s="1" t="n">
        <v>0.1706</v>
      </c>
      <c r="K2888" s="4" t="n">
        <v>100943867.82</v>
      </c>
      <c r="L2888" s="5" t="n">
        <v>4350001</v>
      </c>
      <c r="M2888" s="6" t="n">
        <v>23.205482</v>
      </c>
      <c r="AB2888" s="8" t="inlineStr">
        <is>
          <t>QISSwaps</t>
        </is>
      </c>
      <c r="AG2888" t="n">
        <v>0.000413</v>
      </c>
    </row>
    <row r="2889">
      <c r="A2889" t="inlineStr">
        <is>
          <t>QIS</t>
        </is>
      </c>
      <c r="B2889" t="inlineStr">
        <is>
          <t>SBV5 Comdty</t>
        </is>
      </c>
      <c r="C2889" t="inlineStr">
        <is>
          <t>SBV5 Comdty</t>
        </is>
      </c>
      <c r="G2889" s="1" t="n">
        <v>0.0027223542872007</v>
      </c>
      <c r="H2889" s="1" t="n">
        <v>0.1638</v>
      </c>
      <c r="K2889" s="4" t="n">
        <v>100943867.82</v>
      </c>
      <c r="L2889" s="5" t="n">
        <v>4350001</v>
      </c>
      <c r="M2889" s="6" t="n">
        <v>23.205482</v>
      </c>
      <c r="AB2889" s="8" t="inlineStr">
        <is>
          <t>QISSwaps</t>
        </is>
      </c>
      <c r="AG2889" t="n">
        <v>0.000413</v>
      </c>
    </row>
    <row r="2890">
      <c r="A2890" t="inlineStr">
        <is>
          <t>QIS</t>
        </is>
      </c>
      <c r="B2890" t="inlineStr">
        <is>
          <t>SBV5 Comdty</t>
        </is>
      </c>
      <c r="C2890" t="inlineStr">
        <is>
          <t>SBV5 Comdty</t>
        </is>
      </c>
      <c r="G2890" s="1" t="n">
        <v>-0.0026004199792866</v>
      </c>
      <c r="H2890" s="1" t="n">
        <v>0.1638</v>
      </c>
      <c r="K2890" s="4" t="n">
        <v>100943867.82</v>
      </c>
      <c r="L2890" s="5" t="n">
        <v>4350001</v>
      </c>
      <c r="M2890" s="6" t="n">
        <v>23.205482</v>
      </c>
      <c r="AB2890" s="8" t="inlineStr">
        <is>
          <t>QISSwaps</t>
        </is>
      </c>
      <c r="AG2890" t="n">
        <v>0.000413</v>
      </c>
    </row>
    <row r="2891">
      <c r="A2891" t="inlineStr">
        <is>
          <t>QIS</t>
        </is>
      </c>
      <c r="B2891" t="inlineStr">
        <is>
          <t>SBV5 Comdty</t>
        </is>
      </c>
      <c r="C2891" t="inlineStr">
        <is>
          <t>SBV5 Comdty</t>
        </is>
      </c>
      <c r="G2891" s="1" t="n">
        <v>1.198658588821439</v>
      </c>
      <c r="H2891" s="1" t="n">
        <v>15.58</v>
      </c>
      <c r="K2891" s="4" t="n">
        <v>100943867.82</v>
      </c>
      <c r="L2891" s="5" t="n">
        <v>4350001</v>
      </c>
      <c r="M2891" s="6" t="n">
        <v>23.205482</v>
      </c>
      <c r="AB2891" s="8" t="inlineStr">
        <is>
          <t>QISSwaps</t>
        </is>
      </c>
      <c r="AG2891" t="n">
        <v>0.000413</v>
      </c>
    </row>
    <row r="2892">
      <c r="A2892" t="inlineStr">
        <is>
          <t>QIS</t>
        </is>
      </c>
      <c r="B2892" t="inlineStr">
        <is>
          <t>SCOQ5 Comdty</t>
        </is>
      </c>
      <c r="C2892" t="inlineStr">
        <is>
          <t>SCOQ5 Comdty</t>
        </is>
      </c>
      <c r="G2892" s="1" t="n">
        <v>0.0156516485005072</v>
      </c>
      <c r="H2892" s="1" t="n">
        <v>95.15000000000001</v>
      </c>
      <c r="K2892" s="4" t="n">
        <v>100943867.82</v>
      </c>
      <c r="L2892" s="5" t="n">
        <v>4350001</v>
      </c>
      <c r="M2892" s="6" t="n">
        <v>23.205482</v>
      </c>
      <c r="AB2892" s="8" t="inlineStr">
        <is>
          <t>QISSwaps</t>
        </is>
      </c>
      <c r="AG2892" t="n">
        <v>0.000413</v>
      </c>
    </row>
    <row r="2893">
      <c r="A2893" t="inlineStr">
        <is>
          <t>QIS</t>
        </is>
      </c>
      <c r="B2893" t="inlineStr">
        <is>
          <t>SEK/USD 09/04/2025 Curncy</t>
        </is>
      </c>
      <c r="C2893" t="inlineStr">
        <is>
          <t>SEK/USD 09/04/2025 Curncy</t>
        </is>
      </c>
      <c r="G2893" s="1" t="n">
        <v>4929067.378330019</v>
      </c>
      <c r="H2893" s="1" t="n">
        <v>0.1049404384306577</v>
      </c>
      <c r="K2893" s="4" t="n">
        <v>100943867.82</v>
      </c>
      <c r="L2893" s="5" t="n">
        <v>4350001</v>
      </c>
      <c r="M2893" s="6" t="n">
        <v>23.205482</v>
      </c>
      <c r="AB2893" s="8" t="inlineStr">
        <is>
          <t>QISSwaps</t>
        </is>
      </c>
      <c r="AG2893" t="n">
        <v>0.000413</v>
      </c>
    </row>
    <row r="2894">
      <c r="A2894" t="inlineStr">
        <is>
          <t>QIS</t>
        </is>
      </c>
      <c r="B2894" t="inlineStr">
        <is>
          <t>SEK/USD 10/03/2025 Curncy</t>
        </is>
      </c>
      <c r="C2894" t="inlineStr">
        <is>
          <t>SEK/USD 10/03/2025 Curncy</t>
        </is>
      </c>
      <c r="G2894" s="1" t="n">
        <v>23659523.41598409</v>
      </c>
      <c r="H2894" s="1" t="n">
        <v>0.1051474956495224</v>
      </c>
      <c r="K2894" s="4" t="n">
        <v>100943867.82</v>
      </c>
      <c r="L2894" s="5" t="n">
        <v>4350001</v>
      </c>
      <c r="M2894" s="6" t="n">
        <v>23.205482</v>
      </c>
      <c r="AB2894" s="8" t="inlineStr">
        <is>
          <t>QISSwaps</t>
        </is>
      </c>
      <c r="AG2894" t="n">
        <v>0.000413</v>
      </c>
    </row>
    <row r="2895">
      <c r="A2895" t="inlineStr">
        <is>
          <t>QIS</t>
        </is>
      </c>
      <c r="B2895" t="inlineStr">
        <is>
          <t>SIU5 Comdty</t>
        </is>
      </c>
      <c r="C2895" t="inlineStr">
        <is>
          <t>SIU5 Comdty</t>
        </is>
      </c>
      <c r="G2895" s="1" t="n">
        <v>0.0117131215825357</v>
      </c>
      <c r="H2895" s="1" t="n">
        <v>36.727</v>
      </c>
      <c r="K2895" s="4" t="n">
        <v>100943867.82</v>
      </c>
      <c r="L2895" s="5" t="n">
        <v>4350001</v>
      </c>
      <c r="M2895" s="6" t="n">
        <v>23.205482</v>
      </c>
      <c r="AB2895" s="8" t="inlineStr">
        <is>
          <t>QISSwaps</t>
        </is>
      </c>
      <c r="AG2895" t="n">
        <v>0.000413</v>
      </c>
    </row>
    <row r="2896">
      <c r="A2896" t="inlineStr">
        <is>
          <t>QIS</t>
        </is>
      </c>
      <c r="B2896" t="inlineStr">
        <is>
          <t>SMQ5 Comdty</t>
        </is>
      </c>
      <c r="C2896" t="inlineStr">
        <is>
          <t>SMQ5 Comdty</t>
        </is>
      </c>
      <c r="G2896" s="1" t="n">
        <v>0.0470820069154743</v>
      </c>
      <c r="H2896" s="1" t="n">
        <v>276.8</v>
      </c>
      <c r="K2896" s="4" t="n">
        <v>100943867.82</v>
      </c>
      <c r="L2896" s="5" t="n">
        <v>4350001</v>
      </c>
      <c r="M2896" s="6" t="n">
        <v>23.205482</v>
      </c>
      <c r="AB2896" s="8" t="inlineStr">
        <is>
          <t>QISSwaps</t>
        </is>
      </c>
      <c r="AG2896" t="n">
        <v>0.000413</v>
      </c>
    </row>
    <row r="2897">
      <c r="A2897" t="inlineStr">
        <is>
          <t>QIS</t>
        </is>
      </c>
      <c r="B2897" t="inlineStr">
        <is>
          <t>SMQ5 Comdty</t>
        </is>
      </c>
      <c r="C2897" t="inlineStr">
        <is>
          <t>SMQ5 Comdty</t>
        </is>
      </c>
      <c r="G2897" s="1" t="n">
        <v>0.0017055350915417</v>
      </c>
      <c r="H2897" s="1" t="n">
        <v>277.4</v>
      </c>
      <c r="K2897" s="4" t="n">
        <v>100943867.82</v>
      </c>
      <c r="L2897" s="5" t="n">
        <v>4350001</v>
      </c>
      <c r="M2897" s="6" t="n">
        <v>23.205482</v>
      </c>
      <c r="AB2897" s="8" t="inlineStr">
        <is>
          <t>QISSwaps</t>
        </is>
      </c>
      <c r="AG2897" t="n">
        <v>0.000413</v>
      </c>
    </row>
    <row r="2898">
      <c r="A2898" t="inlineStr">
        <is>
          <t>QIS</t>
        </is>
      </c>
      <c r="B2898" t="inlineStr">
        <is>
          <t>SMZ5 Comdty</t>
        </is>
      </c>
      <c r="C2898" t="inlineStr">
        <is>
          <t>SMZ5 Comdty</t>
        </is>
      </c>
      <c r="G2898" s="1" t="n">
        <v>-0.0016273277297096</v>
      </c>
      <c r="H2898" s="1" t="n">
        <v>292.1999999999999</v>
      </c>
      <c r="K2898" s="4" t="n">
        <v>100943867.82</v>
      </c>
      <c r="L2898" s="5" t="n">
        <v>4350001</v>
      </c>
      <c r="M2898" s="6" t="n">
        <v>23.205482</v>
      </c>
      <c r="AB2898" s="8" t="inlineStr">
        <is>
          <t>QISSwaps</t>
        </is>
      </c>
      <c r="AG2898" t="n">
        <v>0.000413</v>
      </c>
    </row>
    <row r="2899">
      <c r="A2899" t="inlineStr">
        <is>
          <t>QIS</t>
        </is>
      </c>
      <c r="B2899" t="inlineStr">
        <is>
          <t>SMZ5 Comdty</t>
        </is>
      </c>
      <c r="C2899" t="inlineStr">
        <is>
          <t>SMZ5 Comdty</t>
        </is>
      </c>
      <c r="G2899" s="1" t="n">
        <v>0.0017092136484745</v>
      </c>
      <c r="H2899" s="1" t="n">
        <v>292.2</v>
      </c>
      <c r="K2899" s="4" t="n">
        <v>100943867.82</v>
      </c>
      <c r="L2899" s="5" t="n">
        <v>4350001</v>
      </c>
      <c r="M2899" s="6" t="n">
        <v>23.205482</v>
      </c>
      <c r="AB2899" s="8" t="inlineStr">
        <is>
          <t>QISSwaps</t>
        </is>
      </c>
      <c r="AG2899" t="n">
        <v>0.000413</v>
      </c>
    </row>
    <row r="2900">
      <c r="A2900" t="inlineStr">
        <is>
          <t>QIS</t>
        </is>
      </c>
      <c r="B2900" t="inlineStr">
        <is>
          <t>SMZ5 Comdty</t>
        </is>
      </c>
      <c r="C2900" t="inlineStr">
        <is>
          <t>SMZ5 Comdty</t>
        </is>
      </c>
      <c r="G2900" s="1" t="n">
        <v>0.0014471015005219</v>
      </c>
      <c r="H2900" s="1" t="n">
        <v>292.2</v>
      </c>
      <c r="K2900" s="4" t="n">
        <v>100943867.82</v>
      </c>
      <c r="L2900" s="5" t="n">
        <v>4350001</v>
      </c>
      <c r="M2900" s="6" t="n">
        <v>23.205482</v>
      </c>
      <c r="AB2900" s="8" t="inlineStr">
        <is>
          <t>QISSwaps</t>
        </is>
      </c>
      <c r="AG2900" t="n">
        <v>0.000413</v>
      </c>
    </row>
    <row r="2901">
      <c r="A2901" t="inlineStr">
        <is>
          <t>QIS</t>
        </is>
      </c>
      <c r="B2901" t="inlineStr">
        <is>
          <t>SPX 03/20/26 P4475 Index</t>
        </is>
      </c>
      <c r="C2901" t="inlineStr">
        <is>
          <t>SPX 03/20/26 P4475 Index</t>
        </is>
      </c>
      <c r="G2901" s="1" t="n">
        <v>0.289687712076</v>
      </c>
      <c r="H2901" s="1" t="n">
        <v>42.6</v>
      </c>
      <c r="K2901" s="4" t="n">
        <v>100943867.82</v>
      </c>
      <c r="L2901" s="5" t="n">
        <v>4350001</v>
      </c>
      <c r="M2901" s="6" t="n">
        <v>23.205482</v>
      </c>
      <c r="AB2901" s="8" t="inlineStr">
        <is>
          <t>QISSwaps</t>
        </is>
      </c>
      <c r="AG2901" t="n">
        <v>0.000413</v>
      </c>
    </row>
    <row r="2902">
      <c r="A2902" t="inlineStr">
        <is>
          <t>QIS</t>
        </is>
      </c>
      <c r="B2902" t="inlineStr">
        <is>
          <t>SPX 03/20/26 P4550 Index</t>
        </is>
      </c>
      <c r="C2902" t="inlineStr">
        <is>
          <t>SPX 03/20/26 P4550 Index</t>
        </is>
      </c>
      <c r="G2902" s="1" t="n">
        <v>0.283080390453</v>
      </c>
      <c r="H2902" s="1" t="n">
        <v>45.75</v>
      </c>
      <c r="K2902" s="4" t="n">
        <v>100943867.82</v>
      </c>
      <c r="L2902" s="5" t="n">
        <v>4350001</v>
      </c>
      <c r="M2902" s="6" t="n">
        <v>23.205482</v>
      </c>
      <c r="AB2902" s="8" t="inlineStr">
        <is>
          <t>QISSwaps</t>
        </is>
      </c>
      <c r="AG2902" t="n">
        <v>0.000413</v>
      </c>
    </row>
    <row r="2903">
      <c r="A2903" t="inlineStr">
        <is>
          <t>QIS</t>
        </is>
      </c>
      <c r="B2903" t="inlineStr">
        <is>
          <t>SPX 03/20/26 P4575 Index</t>
        </is>
      </c>
      <c r="C2903" t="inlineStr">
        <is>
          <t>SPX 03/20/26 P4575 Index</t>
        </is>
      </c>
      <c r="G2903" s="1" t="n">
        <v>0.281809690281</v>
      </c>
      <c r="H2903" s="1" t="n">
        <v>46.9</v>
      </c>
      <c r="K2903" s="4" t="n">
        <v>100943867.82</v>
      </c>
      <c r="L2903" s="5" t="n">
        <v>4350001</v>
      </c>
      <c r="M2903" s="6" t="n">
        <v>23.205482</v>
      </c>
      <c r="AB2903" s="8" t="inlineStr">
        <is>
          <t>QISSwaps</t>
        </is>
      </c>
      <c r="AG2903" t="n">
        <v>0.000413</v>
      </c>
    </row>
    <row r="2904">
      <c r="A2904" t="inlineStr">
        <is>
          <t>QIS</t>
        </is>
      </c>
      <c r="B2904" t="inlineStr">
        <is>
          <t>SPX 03/20/26 P4650 Index</t>
        </is>
      </c>
      <c r="C2904" t="inlineStr">
        <is>
          <t>SPX 03/20/26 P4650 Index</t>
        </is>
      </c>
      <c r="G2904" s="1" t="n">
        <v>0.274761774126</v>
      </c>
      <c r="H2904" s="1" t="n">
        <v>50.4</v>
      </c>
      <c r="K2904" s="4" t="n">
        <v>100943867.82</v>
      </c>
      <c r="L2904" s="5" t="n">
        <v>4350001</v>
      </c>
      <c r="M2904" s="6" t="n">
        <v>23.205482</v>
      </c>
      <c r="AB2904" s="8" t="inlineStr">
        <is>
          <t>QISSwaps</t>
        </is>
      </c>
      <c r="AG2904" t="n">
        <v>0.000413</v>
      </c>
    </row>
    <row r="2905">
      <c r="A2905" t="inlineStr">
        <is>
          <t>QIS</t>
        </is>
      </c>
      <c r="B2905" t="inlineStr">
        <is>
          <t>SPX 03/20/26 P4750 Index</t>
        </is>
      </c>
      <c r="C2905" t="inlineStr">
        <is>
          <t>SPX 03/20/26 P4750 Index</t>
        </is>
      </c>
      <c r="G2905" s="1" t="n">
        <v>1.067138580669</v>
      </c>
      <c r="H2905" s="1" t="n">
        <v>55.7</v>
      </c>
      <c r="K2905" s="4" t="n">
        <v>100943867.82</v>
      </c>
      <c r="L2905" s="5" t="n">
        <v>4350001</v>
      </c>
      <c r="M2905" s="6" t="n">
        <v>23.205482</v>
      </c>
      <c r="AB2905" s="8" t="inlineStr">
        <is>
          <t>QISSwaps</t>
        </is>
      </c>
      <c r="AG2905" t="n">
        <v>0.000413</v>
      </c>
    </row>
    <row r="2906">
      <c r="A2906" t="inlineStr">
        <is>
          <t>QIS</t>
        </is>
      </c>
      <c r="B2906" t="inlineStr">
        <is>
          <t>SPX 03/20/26 P4825 Index</t>
        </is>
      </c>
      <c r="C2906" t="inlineStr">
        <is>
          <t>SPX 03/20/26 P4825 Index</t>
        </is>
      </c>
      <c r="G2906" s="1" t="n">
        <v>0.262428852063</v>
      </c>
      <c r="H2906" s="1" t="n">
        <v>60.05</v>
      </c>
      <c r="K2906" s="4" t="n">
        <v>100943867.82</v>
      </c>
      <c r="L2906" s="5" t="n">
        <v>4350001</v>
      </c>
      <c r="M2906" s="6" t="n">
        <v>23.205482</v>
      </c>
      <c r="AB2906" s="8" t="inlineStr">
        <is>
          <t>QISSwaps</t>
        </is>
      </c>
      <c r="AG2906" t="n">
        <v>0.000413</v>
      </c>
    </row>
    <row r="2907">
      <c r="A2907" t="inlineStr">
        <is>
          <t>QIS</t>
        </is>
      </c>
      <c r="B2907" t="inlineStr">
        <is>
          <t>SPX 03/20/26 P4850 Index</t>
        </is>
      </c>
      <c r="C2907" t="inlineStr">
        <is>
          <t>SPX 03/20/26 P4850 Index</t>
        </is>
      </c>
      <c r="G2907" s="1" t="n">
        <v>0.777320499438</v>
      </c>
      <c r="H2907" s="1" t="n">
        <v>61.55</v>
      </c>
      <c r="K2907" s="4" t="n">
        <v>100943867.82</v>
      </c>
      <c r="L2907" s="5" t="n">
        <v>4350001</v>
      </c>
      <c r="M2907" s="6" t="n">
        <v>23.205482</v>
      </c>
      <c r="AB2907" s="8" t="inlineStr">
        <is>
          <t>QISSwaps</t>
        </is>
      </c>
      <c r="AG2907" t="n">
        <v>0.000413</v>
      </c>
    </row>
    <row r="2908">
      <c r="A2908" t="inlineStr">
        <is>
          <t>QIS</t>
        </is>
      </c>
      <c r="B2908" t="inlineStr">
        <is>
          <t>SPX 03/20/26 P4875 Index</t>
        </is>
      </c>
      <c r="C2908" t="inlineStr">
        <is>
          <t>SPX 03/20/26 P4875 Index</t>
        </is>
      </c>
      <c r="G2908" s="1" t="n">
        <v>0.258528951912</v>
      </c>
      <c r="H2908" s="1" t="n">
        <v>63.15</v>
      </c>
      <c r="K2908" s="4" t="n">
        <v>100943867.82</v>
      </c>
      <c r="L2908" s="5" t="n">
        <v>4350001</v>
      </c>
      <c r="M2908" s="6" t="n">
        <v>23.205482</v>
      </c>
      <c r="AB2908" s="8" t="inlineStr">
        <is>
          <t>QISSwaps</t>
        </is>
      </c>
      <c r="AG2908" t="n">
        <v>0.000413</v>
      </c>
    </row>
    <row r="2909">
      <c r="A2909" t="inlineStr">
        <is>
          <t>QIS</t>
        </is>
      </c>
      <c r="B2909" t="inlineStr">
        <is>
          <t>SPX 03/20/26 P4900 Index</t>
        </is>
      </c>
      <c r="C2909" t="inlineStr">
        <is>
          <t>SPX 03/20/26 P4900 Index</t>
        </is>
      </c>
      <c r="G2909" s="1" t="n">
        <v>0.255708721212</v>
      </c>
      <c r="H2909" s="1" t="n">
        <v>64.75</v>
      </c>
      <c r="K2909" s="4" t="n">
        <v>100943867.82</v>
      </c>
      <c r="L2909" s="5" t="n">
        <v>4350001</v>
      </c>
      <c r="M2909" s="6" t="n">
        <v>23.205482</v>
      </c>
      <c r="AB2909" s="8" t="inlineStr">
        <is>
          <t>QISSwaps</t>
        </is>
      </c>
      <c r="AG2909" t="n">
        <v>0.000413</v>
      </c>
    </row>
    <row r="2910">
      <c r="A2910" t="inlineStr">
        <is>
          <t>QIS</t>
        </is>
      </c>
      <c r="B2910" t="inlineStr">
        <is>
          <t>SPX 03/20/26 P4925 Index</t>
        </is>
      </c>
      <c r="C2910" t="inlineStr">
        <is>
          <t>SPX 03/20/26 P4925 Index</t>
        </is>
      </c>
      <c r="G2910" s="1" t="n">
        <v>0.253089631494</v>
      </c>
      <c r="H2910" s="1" t="n">
        <v>66.45</v>
      </c>
      <c r="K2910" s="4" t="n">
        <v>100943867.82</v>
      </c>
      <c r="L2910" s="5" t="n">
        <v>4350001</v>
      </c>
      <c r="M2910" s="6" t="n">
        <v>23.205482</v>
      </c>
      <c r="AB2910" s="8" t="inlineStr">
        <is>
          <t>QISSwaps</t>
        </is>
      </c>
      <c r="AG2910" t="n">
        <v>0.000413</v>
      </c>
    </row>
    <row r="2911">
      <c r="A2911" t="inlineStr">
        <is>
          <t>QIS</t>
        </is>
      </c>
      <c r="B2911" t="inlineStr">
        <is>
          <t>SPX 03/20/26 P4975 Index</t>
        </is>
      </c>
      <c r="C2911" t="inlineStr">
        <is>
          <t>SPX 03/20/26 P4975 Index</t>
        </is>
      </c>
      <c r="G2911" s="1" t="n">
        <v>0.5009650289069999</v>
      </c>
      <c r="H2911" s="1" t="n">
        <v>69.95</v>
      </c>
      <c r="K2911" s="4" t="n">
        <v>100943867.82</v>
      </c>
      <c r="L2911" s="5" t="n">
        <v>4350001</v>
      </c>
      <c r="M2911" s="6" t="n">
        <v>23.205482</v>
      </c>
      <c r="AB2911" s="8" t="inlineStr">
        <is>
          <t>QISSwaps</t>
        </is>
      </c>
      <c r="AG2911" t="n">
        <v>0.000413</v>
      </c>
    </row>
    <row r="2912">
      <c r="A2912" t="inlineStr">
        <is>
          <t>QIS</t>
        </is>
      </c>
      <c r="B2912" t="inlineStr">
        <is>
          <t>SPX 03/20/26 P5000 Index</t>
        </is>
      </c>
      <c r="C2912" t="inlineStr">
        <is>
          <t>SPX 03/20/26 P5000 Index</t>
        </is>
      </c>
      <c r="G2912" s="1" t="n">
        <v>0.497096523777</v>
      </c>
      <c r="H2912" s="1" t="n">
        <v>71.7</v>
      </c>
      <c r="K2912" s="4" t="n">
        <v>100943867.82</v>
      </c>
      <c r="L2912" s="5" t="n">
        <v>4350001</v>
      </c>
      <c r="M2912" s="6" t="n">
        <v>23.205482</v>
      </c>
      <c r="AB2912" s="8" t="inlineStr">
        <is>
          <t>QISSwaps</t>
        </is>
      </c>
      <c r="AG2912" t="n">
        <v>0.000413</v>
      </c>
    </row>
    <row r="2913">
      <c r="A2913" t="inlineStr">
        <is>
          <t>QIS</t>
        </is>
      </c>
      <c r="B2913" t="inlineStr">
        <is>
          <t>SPX 03/20/26 P5025 Index</t>
        </is>
      </c>
      <c r="C2913" t="inlineStr">
        <is>
          <t>SPX 03/20/26 P5025 Index</t>
        </is>
      </c>
      <c r="G2913" s="1" t="n">
        <v>0.247342746294</v>
      </c>
      <c r="H2913" s="1" t="n">
        <v>73.65000000000001</v>
      </c>
      <c r="K2913" s="4" t="n">
        <v>100943867.82</v>
      </c>
      <c r="L2913" s="5" t="n">
        <v>4350001</v>
      </c>
      <c r="M2913" s="6" t="n">
        <v>23.205482</v>
      </c>
      <c r="AB2913" s="8" t="inlineStr">
        <is>
          <t>QISSwaps</t>
        </is>
      </c>
      <c r="AG2913" t="n">
        <v>0.000413</v>
      </c>
    </row>
    <row r="2914">
      <c r="A2914" t="inlineStr">
        <is>
          <t>QIS</t>
        </is>
      </c>
      <c r="B2914" t="inlineStr">
        <is>
          <t>SPX 03/20/26 P5050 Index</t>
        </is>
      </c>
      <c r="C2914" t="inlineStr">
        <is>
          <t>SPX 03/20/26 P5050 Index</t>
        </is>
      </c>
      <c r="G2914" s="1" t="n">
        <v>0.738355553544</v>
      </c>
      <c r="H2914" s="1" t="n">
        <v>75.55</v>
      </c>
      <c r="K2914" s="4" t="n">
        <v>100943867.82</v>
      </c>
      <c r="L2914" s="5" t="n">
        <v>4350001</v>
      </c>
      <c r="M2914" s="6" t="n">
        <v>23.205482</v>
      </c>
      <c r="AB2914" s="8" t="inlineStr">
        <is>
          <t>QISSwaps</t>
        </is>
      </c>
      <c r="AG2914" t="n">
        <v>0.000413</v>
      </c>
    </row>
    <row r="2915">
      <c r="A2915" t="inlineStr">
        <is>
          <t>QIS</t>
        </is>
      </c>
      <c r="B2915" t="inlineStr">
        <is>
          <t>SPX 03/20/26 P5075 Index</t>
        </is>
      </c>
      <c r="C2915" t="inlineStr">
        <is>
          <t>SPX 03/20/26 P5075 Index</t>
        </is>
      </c>
      <c r="G2915" s="1" t="n">
        <v>0.7332078343380001</v>
      </c>
      <c r="H2915" s="1" t="n">
        <v>77.5</v>
      </c>
      <c r="K2915" s="4" t="n">
        <v>100943867.82</v>
      </c>
      <c r="L2915" s="5" t="n">
        <v>4350001</v>
      </c>
      <c r="M2915" s="6" t="n">
        <v>23.205482</v>
      </c>
      <c r="AB2915" s="8" t="inlineStr">
        <is>
          <t>QISSwaps</t>
        </is>
      </c>
      <c r="AG2915" t="n">
        <v>0.000413</v>
      </c>
    </row>
    <row r="2916">
      <c r="A2916" t="inlineStr">
        <is>
          <t>QIS</t>
        </is>
      </c>
      <c r="B2916" t="inlineStr">
        <is>
          <t>SPX 03/20/26 P5100 Index</t>
        </is>
      </c>
      <c r="C2916" t="inlineStr">
        <is>
          <t>SPX 03/20/26 P5100 Index</t>
        </is>
      </c>
      <c r="G2916" s="1" t="n">
        <v>0.728504434497</v>
      </c>
      <c r="H2916" s="1" t="n">
        <v>79.59999999999999</v>
      </c>
      <c r="K2916" s="4" t="n">
        <v>100943867.82</v>
      </c>
      <c r="L2916" s="5" t="n">
        <v>4350001</v>
      </c>
      <c r="M2916" s="6" t="n">
        <v>23.205482</v>
      </c>
      <c r="AB2916" s="8" t="inlineStr">
        <is>
          <t>QISSwaps</t>
        </is>
      </c>
      <c r="AG2916" t="n">
        <v>0.000413</v>
      </c>
    </row>
    <row r="2917">
      <c r="A2917" t="inlineStr">
        <is>
          <t>QIS</t>
        </is>
      </c>
      <c r="B2917" t="inlineStr">
        <is>
          <t>SPX 03/20/26 P5125 Index</t>
        </is>
      </c>
      <c r="C2917" t="inlineStr">
        <is>
          <t>SPX 03/20/26 P5125 Index</t>
        </is>
      </c>
      <c r="G2917" s="1" t="n">
        <v>0.483396055884</v>
      </c>
      <c r="H2917" s="1" t="n">
        <v>81.7</v>
      </c>
      <c r="K2917" s="4" t="n">
        <v>100943867.82</v>
      </c>
      <c r="L2917" s="5" t="n">
        <v>4350001</v>
      </c>
      <c r="M2917" s="6" t="n">
        <v>23.205482</v>
      </c>
      <c r="AB2917" s="8" t="inlineStr">
        <is>
          <t>QISSwaps</t>
        </is>
      </c>
      <c r="AG2917" t="n">
        <v>0.000413</v>
      </c>
    </row>
    <row r="2918">
      <c r="A2918" t="inlineStr">
        <is>
          <t>QIS</t>
        </is>
      </c>
      <c r="B2918" t="inlineStr">
        <is>
          <t>SPX 03/20/26 P5150 Index</t>
        </is>
      </c>
      <c r="C2918" t="inlineStr">
        <is>
          <t>SPX 03/20/26 P5150 Index</t>
        </is>
      </c>
      <c r="G2918" s="1" t="n">
        <v>0.240504485025</v>
      </c>
      <c r="H2918" s="1" t="n">
        <v>83.8</v>
      </c>
      <c r="K2918" s="4" t="n">
        <v>100943867.82</v>
      </c>
      <c r="L2918" s="5" t="n">
        <v>4350001</v>
      </c>
      <c r="M2918" s="6" t="n">
        <v>23.205482</v>
      </c>
      <c r="AB2918" s="8" t="inlineStr">
        <is>
          <t>QISSwaps</t>
        </is>
      </c>
      <c r="AG2918" t="n">
        <v>0.000413</v>
      </c>
    </row>
    <row r="2919">
      <c r="A2919" t="inlineStr">
        <is>
          <t>QIS</t>
        </is>
      </c>
      <c r="B2919" t="inlineStr">
        <is>
          <t>SPX 03/20/26 P5200 Index</t>
        </is>
      </c>
      <c r="C2919" t="inlineStr">
        <is>
          <t>SPX 03/20/26 P5200 Index</t>
        </is>
      </c>
      <c r="G2919" s="1" t="n">
        <v>0.475170028263</v>
      </c>
      <c r="H2919" s="1" t="n">
        <v>88.3</v>
      </c>
      <c r="K2919" s="4" t="n">
        <v>100943867.82</v>
      </c>
      <c r="L2919" s="5" t="n">
        <v>4350001</v>
      </c>
      <c r="M2919" s="6" t="n">
        <v>23.205482</v>
      </c>
      <c r="AB2919" s="8" t="inlineStr">
        <is>
          <t>QISSwaps</t>
        </is>
      </c>
      <c r="AG2919" t="n">
        <v>0.000413</v>
      </c>
    </row>
    <row r="2920">
      <c r="A2920" t="inlineStr">
        <is>
          <t>QIS</t>
        </is>
      </c>
      <c r="B2920" t="inlineStr">
        <is>
          <t>SPX 03/20/26 P5225 Index</t>
        </is>
      </c>
      <c r="C2920" t="inlineStr">
        <is>
          <t>SPX 03/20/26 P5225 Index</t>
        </is>
      </c>
      <c r="G2920" s="1" t="n">
        <v>0.235893141771</v>
      </c>
      <c r="H2920" s="1" t="n">
        <v>90.65000000000001</v>
      </c>
      <c r="K2920" s="4" t="n">
        <v>100943867.82</v>
      </c>
      <c r="L2920" s="5" t="n">
        <v>4350001</v>
      </c>
      <c r="M2920" s="6" t="n">
        <v>23.205482</v>
      </c>
      <c r="AB2920" s="8" t="inlineStr">
        <is>
          <t>QISSwaps</t>
        </is>
      </c>
      <c r="AG2920" t="n">
        <v>0.000413</v>
      </c>
    </row>
    <row r="2921">
      <c r="A2921" t="inlineStr">
        <is>
          <t>QIS</t>
        </is>
      </c>
      <c r="B2921" t="inlineStr">
        <is>
          <t>SPX 03/20/26 P5250 Index</t>
        </is>
      </c>
      <c r="C2921" t="inlineStr">
        <is>
          <t>SPX 03/20/26 P5250 Index</t>
        </is>
      </c>
      <c r="G2921" s="1" t="n">
        <v>0.7011003059970001</v>
      </c>
      <c r="H2921" s="1" t="n">
        <v>93.05</v>
      </c>
      <c r="K2921" s="4" t="n">
        <v>100943867.82</v>
      </c>
      <c r="L2921" s="5" t="n">
        <v>4350001</v>
      </c>
      <c r="M2921" s="6" t="n">
        <v>23.205482</v>
      </c>
      <c r="AB2921" s="8" t="inlineStr">
        <is>
          <t>QISSwaps</t>
        </is>
      </c>
      <c r="AG2921" t="n">
        <v>0.000413</v>
      </c>
    </row>
    <row r="2922">
      <c r="A2922" t="inlineStr">
        <is>
          <t>QIS</t>
        </is>
      </c>
      <c r="B2922" t="inlineStr">
        <is>
          <t>SPX 03/20/26 P5300 Index</t>
        </is>
      </c>
      <c r="C2922" t="inlineStr">
        <is>
          <t>SPX 03/20/26 P5300 Index</t>
        </is>
      </c>
      <c r="G2922" s="1" t="n">
        <v>0.694447754259</v>
      </c>
      <c r="H2922" s="1" t="n">
        <v>98.05</v>
      </c>
      <c r="K2922" s="4" t="n">
        <v>100943867.82</v>
      </c>
      <c r="L2922" s="5" t="n">
        <v>4350001</v>
      </c>
      <c r="M2922" s="6" t="n">
        <v>23.205482</v>
      </c>
      <c r="AB2922" s="8" t="inlineStr">
        <is>
          <t>QISSwaps</t>
        </is>
      </c>
      <c r="AG2922" t="n">
        <v>0.000413</v>
      </c>
    </row>
    <row r="2923">
      <c r="A2923" t="inlineStr">
        <is>
          <t>QIS</t>
        </is>
      </c>
      <c r="B2923" t="inlineStr">
        <is>
          <t>SPX 03/20/26 P5325 Index</t>
        </is>
      </c>
      <c r="C2923" t="inlineStr">
        <is>
          <t>SPX 03/20/26 P5325 Index</t>
        </is>
      </c>
      <c r="G2923" s="1" t="n">
        <v>0.9212836985310001</v>
      </c>
      <c r="H2923" s="1" t="n">
        <v>100.65</v>
      </c>
      <c r="K2923" s="4" t="n">
        <v>100943867.82</v>
      </c>
      <c r="L2923" s="5" t="n">
        <v>4350001</v>
      </c>
      <c r="M2923" s="6" t="n">
        <v>23.205482</v>
      </c>
      <c r="AB2923" s="8" t="inlineStr">
        <is>
          <t>QISSwaps</t>
        </is>
      </c>
      <c r="AG2923" t="n">
        <v>0.000413</v>
      </c>
    </row>
    <row r="2924">
      <c r="A2924" t="inlineStr">
        <is>
          <t>QIS</t>
        </is>
      </c>
      <c r="B2924" t="inlineStr">
        <is>
          <t>SPX 03/20/26 P5350 Index</t>
        </is>
      </c>
      <c r="C2924" t="inlineStr">
        <is>
          <t>SPX 03/20/26 P5350 Index</t>
        </is>
      </c>
      <c r="G2924" s="1" t="n">
        <v>0.6877260270509999</v>
      </c>
      <c r="H2924" s="1" t="n">
        <v>103.3</v>
      </c>
      <c r="K2924" s="4" t="n">
        <v>100943867.82</v>
      </c>
      <c r="L2924" s="5" t="n">
        <v>4350001</v>
      </c>
      <c r="M2924" s="6" t="n">
        <v>23.205482</v>
      </c>
      <c r="AB2924" s="8" t="inlineStr">
        <is>
          <t>QISSwaps</t>
        </is>
      </c>
      <c r="AG2924" t="n">
        <v>0.000413</v>
      </c>
    </row>
    <row r="2925">
      <c r="A2925" t="inlineStr">
        <is>
          <t>QIS</t>
        </is>
      </c>
      <c r="B2925" t="inlineStr">
        <is>
          <t>SPX 03/20/26 P5375 Index</t>
        </is>
      </c>
      <c r="C2925" t="inlineStr">
        <is>
          <t>SPX 03/20/26 P5375 Index</t>
        </is>
      </c>
      <c r="G2925" s="1" t="n">
        <v>1.822561319019</v>
      </c>
      <c r="H2925" s="1" t="n">
        <v>106.1</v>
      </c>
      <c r="K2925" s="4" t="n">
        <v>100943867.82</v>
      </c>
      <c r="L2925" s="5" t="n">
        <v>4350001</v>
      </c>
      <c r="M2925" s="6" t="n">
        <v>23.205482</v>
      </c>
      <c r="AB2925" s="8" t="inlineStr">
        <is>
          <t>QISSwaps</t>
        </is>
      </c>
      <c r="AG2925" t="n">
        <v>0.000413</v>
      </c>
    </row>
    <row r="2926">
      <c r="A2926" t="inlineStr">
        <is>
          <t>QIS</t>
        </is>
      </c>
      <c r="B2926" t="inlineStr">
        <is>
          <t>SPX 03/20/26 P5400 Index</t>
        </is>
      </c>
      <c r="C2926" t="inlineStr">
        <is>
          <t>SPX 03/20/26 P5400 Index</t>
        </is>
      </c>
      <c r="G2926" s="1" t="n">
        <v>0.452510272767</v>
      </c>
      <c r="H2926" s="1" t="n">
        <v>108.8</v>
      </c>
      <c r="K2926" s="4" t="n">
        <v>100943867.82</v>
      </c>
      <c r="L2926" s="5" t="n">
        <v>4350001</v>
      </c>
      <c r="M2926" s="6" t="n">
        <v>23.205482</v>
      </c>
      <c r="AB2926" s="8" t="inlineStr">
        <is>
          <t>QISSwaps</t>
        </is>
      </c>
      <c r="AG2926" t="n">
        <v>0.000413</v>
      </c>
    </row>
    <row r="2927">
      <c r="A2927" t="inlineStr">
        <is>
          <t>QIS</t>
        </is>
      </c>
      <c r="B2927" t="inlineStr">
        <is>
          <t>SPX 03/20/26 P5425 Index</t>
        </is>
      </c>
      <c r="C2927" t="inlineStr">
        <is>
          <t>SPX 03/20/26 P5425 Index</t>
        </is>
      </c>
      <c r="G2927" s="1" t="n">
        <v>0.6751882391730001</v>
      </c>
      <c r="H2927" s="1" t="n">
        <v>111.8</v>
      </c>
      <c r="K2927" s="4" t="n">
        <v>100943867.82</v>
      </c>
      <c r="L2927" s="5" t="n">
        <v>4350001</v>
      </c>
      <c r="M2927" s="6" t="n">
        <v>23.205482</v>
      </c>
      <c r="AB2927" s="8" t="inlineStr">
        <is>
          <t>QISSwaps</t>
        </is>
      </c>
      <c r="AG2927" t="n">
        <v>0.000413</v>
      </c>
    </row>
    <row r="2928">
      <c r="A2928" t="inlineStr">
        <is>
          <t>QIS</t>
        </is>
      </c>
      <c r="B2928" t="inlineStr">
        <is>
          <t>SPX 03/20/26 P5450 Index</t>
        </is>
      </c>
      <c r="C2928" t="inlineStr">
        <is>
          <t>SPX 03/20/26 P5450 Index</t>
        </is>
      </c>
      <c r="G2928" s="1" t="n">
        <v>0.224549428929</v>
      </c>
      <c r="H2928" s="1" t="n">
        <v>114.8</v>
      </c>
      <c r="K2928" s="4" t="n">
        <v>100943867.82</v>
      </c>
      <c r="L2928" s="5" t="n">
        <v>4350001</v>
      </c>
      <c r="M2928" s="6" t="n">
        <v>23.205482</v>
      </c>
      <c r="AB2928" s="8" t="inlineStr">
        <is>
          <t>QISSwaps</t>
        </is>
      </c>
      <c r="AG2928" t="n">
        <v>0.000413</v>
      </c>
    </row>
    <row r="2929">
      <c r="A2929" t="inlineStr">
        <is>
          <t>QIS</t>
        </is>
      </c>
      <c r="B2929" t="inlineStr">
        <is>
          <t>SPX 06/18/26 P5425 Index</t>
        </is>
      </c>
      <c r="C2929" t="inlineStr">
        <is>
          <t>SPX 06/18/26 P5425 Index</t>
        </is>
      </c>
      <c r="G2929" s="1" t="n">
        <v>0.221777621058</v>
      </c>
      <c r="H2929" s="1" t="n">
        <v>144.05</v>
      </c>
      <c r="K2929" s="4" t="n">
        <v>100943867.82</v>
      </c>
      <c r="L2929" s="5" t="n">
        <v>4350001</v>
      </c>
      <c r="M2929" s="6" t="n">
        <v>23.205482</v>
      </c>
      <c r="AB2929" s="8" t="inlineStr">
        <is>
          <t>QISSwaps</t>
        </is>
      </c>
      <c r="AG2929" t="n">
        <v>0.000413</v>
      </c>
    </row>
    <row r="2930">
      <c r="A2930" t="inlineStr">
        <is>
          <t>QIS</t>
        </is>
      </c>
      <c r="B2930" t="inlineStr">
        <is>
          <t>SPX 06/18/26 P5475 Index</t>
        </is>
      </c>
      <c r="C2930" t="inlineStr">
        <is>
          <t>SPX 06/18/26 P5475 Index</t>
        </is>
      </c>
      <c r="G2930" s="1" t="n">
        <v>0.4376136013619999</v>
      </c>
      <c r="H2930" s="1" t="n">
        <v>151.05</v>
      </c>
      <c r="K2930" s="4" t="n">
        <v>100943867.82</v>
      </c>
      <c r="L2930" s="5" t="n">
        <v>4350001</v>
      </c>
      <c r="M2930" s="6" t="n">
        <v>23.205482</v>
      </c>
      <c r="AB2930" s="8" t="inlineStr">
        <is>
          <t>QISSwaps</t>
        </is>
      </c>
      <c r="AG2930" t="n">
        <v>0.000413</v>
      </c>
    </row>
    <row r="2931">
      <c r="A2931" t="inlineStr">
        <is>
          <t>QIS</t>
        </is>
      </c>
      <c r="B2931" t="inlineStr">
        <is>
          <t>SPX 06/18/26 P5525 Index</t>
        </is>
      </c>
      <c r="C2931" t="inlineStr">
        <is>
          <t>SPX 06/18/26 P5525 Index</t>
        </is>
      </c>
      <c r="G2931" s="1" t="n">
        <v>0.216874676592</v>
      </c>
      <c r="H2931" s="1" t="n">
        <v>158.35</v>
      </c>
      <c r="K2931" s="4" t="n">
        <v>100943867.82</v>
      </c>
      <c r="L2931" s="5" t="n">
        <v>4350001</v>
      </c>
      <c r="M2931" s="6" t="n">
        <v>23.205482</v>
      </c>
      <c r="AB2931" s="8" t="inlineStr">
        <is>
          <t>QISSwaps</t>
        </is>
      </c>
      <c r="AG2931" t="n">
        <v>0.000413</v>
      </c>
    </row>
    <row r="2932">
      <c r="A2932" t="inlineStr">
        <is>
          <t>QIS</t>
        </is>
      </c>
      <c r="B2932" t="inlineStr">
        <is>
          <t>SPX 06/18/26 P5550 Index</t>
        </is>
      </c>
      <c r="C2932" t="inlineStr">
        <is>
          <t>SPX 06/18/26 P5550 Index</t>
        </is>
      </c>
      <c r="G2932" s="1" t="n">
        <v>0.215707739625</v>
      </c>
      <c r="H2932" s="1" t="n">
        <v>162.05</v>
      </c>
      <c r="K2932" s="4" t="n">
        <v>100943867.82</v>
      </c>
      <c r="L2932" s="5" t="n">
        <v>4350001</v>
      </c>
      <c r="M2932" s="6" t="n">
        <v>23.205482</v>
      </c>
      <c r="AB2932" s="8" t="inlineStr">
        <is>
          <t>QISSwaps</t>
        </is>
      </c>
      <c r="AG2932" t="n">
        <v>0.000413</v>
      </c>
    </row>
    <row r="2933">
      <c r="A2933" t="inlineStr">
        <is>
          <t>QIS</t>
        </is>
      </c>
      <c r="B2933" t="inlineStr">
        <is>
          <t>SPX 06/18/26 P5575 Index</t>
        </is>
      </c>
      <c r="C2933" t="inlineStr">
        <is>
          <t>SPX 06/18/26 P5575 Index</t>
        </is>
      </c>
      <c r="G2933" s="1" t="n">
        <v>0.429236984064</v>
      </c>
      <c r="H2933" s="1" t="n">
        <v>166.05</v>
      </c>
      <c r="K2933" s="4" t="n">
        <v>100943867.82</v>
      </c>
      <c r="L2933" s="5" t="n">
        <v>4350001</v>
      </c>
      <c r="M2933" s="6" t="n">
        <v>23.205482</v>
      </c>
      <c r="AB2933" s="8" t="inlineStr">
        <is>
          <t>QISSwaps</t>
        </is>
      </c>
      <c r="AG2933" t="n">
        <v>0.000413</v>
      </c>
    </row>
    <row r="2934">
      <c r="A2934" t="inlineStr">
        <is>
          <t>QIS</t>
        </is>
      </c>
      <c r="B2934" t="inlineStr">
        <is>
          <t>SPX 06/18/26 P5600 Index</t>
        </is>
      </c>
      <c r="C2934" t="inlineStr">
        <is>
          <t>SPX 06/18/26 P5600 Index</t>
        </is>
      </c>
      <c r="G2934" s="1" t="n">
        <v>0.213630347049</v>
      </c>
      <c r="H2934" s="1" t="n">
        <v>169.9</v>
      </c>
      <c r="K2934" s="4" t="n">
        <v>100943867.82</v>
      </c>
      <c r="L2934" s="5" t="n">
        <v>4350001</v>
      </c>
      <c r="M2934" s="6" t="n">
        <v>23.205482</v>
      </c>
      <c r="AB2934" s="8" t="inlineStr">
        <is>
          <t>QISSwaps</t>
        </is>
      </c>
      <c r="AG2934" t="n">
        <v>0.000413</v>
      </c>
    </row>
    <row r="2935">
      <c r="A2935" t="inlineStr">
        <is>
          <t>QIS</t>
        </is>
      </c>
      <c r="B2935" t="inlineStr">
        <is>
          <t>SPX 06/18/26 P5650 Index</t>
        </is>
      </c>
      <c r="C2935" t="inlineStr">
        <is>
          <t>SPX 06/18/26 P5650 Index</t>
        </is>
      </c>
      <c r="G2935" s="1" t="n">
        <v>0.211738664004</v>
      </c>
      <c r="H2935" s="1" t="n">
        <v>178.05</v>
      </c>
      <c r="K2935" s="4" t="n">
        <v>100943867.82</v>
      </c>
      <c r="L2935" s="5" t="n">
        <v>4350001</v>
      </c>
      <c r="M2935" s="6" t="n">
        <v>23.205482</v>
      </c>
      <c r="AB2935" s="8" t="inlineStr">
        <is>
          <t>QISSwaps</t>
        </is>
      </c>
      <c r="AG2935" t="n">
        <v>0.000413</v>
      </c>
    </row>
    <row r="2936">
      <c r="A2936" t="inlineStr">
        <is>
          <t>QIS</t>
        </is>
      </c>
      <c r="B2936" t="inlineStr">
        <is>
          <t>SPX 09/19/25 P3800 Index</t>
        </is>
      </c>
      <c r="C2936" t="inlineStr">
        <is>
          <t>SPX 09/19/25 P3800 Index</t>
        </is>
      </c>
      <c r="G2936" s="1" t="n">
        <v>161.8257737034913</v>
      </c>
      <c r="K2936" s="4" t="n">
        <v>100943867.82</v>
      </c>
      <c r="L2936" s="5" t="n">
        <v>4350001</v>
      </c>
      <c r="M2936" s="6" t="n">
        <v>23.205482</v>
      </c>
      <c r="AB2936" s="8" t="inlineStr">
        <is>
          <t>QISSwaps</t>
        </is>
      </c>
      <c r="AG2936" t="n">
        <v>0.000413</v>
      </c>
    </row>
    <row r="2937">
      <c r="A2937" t="inlineStr">
        <is>
          <t>QIS</t>
        </is>
      </c>
      <c r="B2937" t="inlineStr">
        <is>
          <t>SPX 09/19/25 P5125 Index</t>
        </is>
      </c>
      <c r="C2937" t="inlineStr">
        <is>
          <t>SPX 09/19/25 P5125 Index</t>
        </is>
      </c>
      <c r="G2937" s="1" t="n">
        <v>0.706163950401</v>
      </c>
      <c r="H2937" s="1" t="n">
        <v>15.95</v>
      </c>
      <c r="K2937" s="4" t="n">
        <v>100943867.82</v>
      </c>
      <c r="L2937" s="5" t="n">
        <v>4350001</v>
      </c>
      <c r="M2937" s="6" t="n">
        <v>23.205482</v>
      </c>
      <c r="AB2937" s="8" t="inlineStr">
        <is>
          <t>QISSwaps</t>
        </is>
      </c>
      <c r="AG2937" t="n">
        <v>0.000413</v>
      </c>
    </row>
    <row r="2938">
      <c r="A2938" t="inlineStr">
        <is>
          <t>QIS</t>
        </is>
      </c>
      <c r="B2938" t="inlineStr">
        <is>
          <t>SPX 09/19/25 P5150 Index</t>
        </is>
      </c>
      <c r="C2938" t="inlineStr">
        <is>
          <t>SPX 09/19/25 P5150 Index</t>
        </is>
      </c>
      <c r="G2938" s="1" t="n">
        <v>1.640620786896</v>
      </c>
      <c r="H2938" s="1" t="n">
        <v>16.6</v>
      </c>
      <c r="K2938" s="4" t="n">
        <v>100943867.82</v>
      </c>
      <c r="L2938" s="5" t="n">
        <v>4350001</v>
      </c>
      <c r="M2938" s="6" t="n">
        <v>23.205482</v>
      </c>
      <c r="AB2938" s="8" t="inlineStr">
        <is>
          <t>QISSwaps</t>
        </is>
      </c>
      <c r="AG2938" t="n">
        <v>0.000413</v>
      </c>
    </row>
    <row r="2939">
      <c r="A2939" t="inlineStr">
        <is>
          <t>QIS</t>
        </is>
      </c>
      <c r="B2939" t="inlineStr">
        <is>
          <t>SPX 09/19/25 P5175 Index</t>
        </is>
      </c>
      <c r="C2939" t="inlineStr">
        <is>
          <t>SPX 09/19/25 P5175 Index</t>
        </is>
      </c>
      <c r="G2939" s="1" t="n">
        <v>1.165582724145</v>
      </c>
      <c r="H2939" s="1" t="n">
        <v>17.25</v>
      </c>
      <c r="K2939" s="4" t="n">
        <v>100943867.82</v>
      </c>
      <c r="L2939" s="5" t="n">
        <v>4350001</v>
      </c>
      <c r="M2939" s="6" t="n">
        <v>23.205482</v>
      </c>
      <c r="AB2939" s="8" t="inlineStr">
        <is>
          <t>QISSwaps</t>
        </is>
      </c>
      <c r="AG2939" t="n">
        <v>0.000413</v>
      </c>
    </row>
    <row r="2940">
      <c r="A2940" t="inlineStr">
        <is>
          <t>QIS</t>
        </is>
      </c>
      <c r="B2940" t="inlineStr">
        <is>
          <t>SPX 09/19/25 P5200 Index</t>
        </is>
      </c>
      <c r="C2940" t="inlineStr">
        <is>
          <t>SPX 09/19/25 P5200 Index</t>
        </is>
      </c>
      <c r="G2940" s="1" t="n">
        <v>0.463045164729</v>
      </c>
      <c r="H2940" s="1" t="n">
        <v>17.95</v>
      </c>
      <c r="K2940" s="4" t="n">
        <v>100943867.82</v>
      </c>
      <c r="L2940" s="5" t="n">
        <v>4350001</v>
      </c>
      <c r="M2940" s="6" t="n">
        <v>23.205482</v>
      </c>
      <c r="AB2940" s="8" t="inlineStr">
        <is>
          <t>QISSwaps</t>
        </is>
      </c>
      <c r="AG2940" t="n">
        <v>0.000413</v>
      </c>
    </row>
    <row r="2941">
      <c r="A2941" t="inlineStr">
        <is>
          <t>QIS</t>
        </is>
      </c>
      <c r="B2941" t="inlineStr">
        <is>
          <t>SPX 09/19/25 P5225 Index</t>
        </is>
      </c>
      <c r="C2941" t="inlineStr">
        <is>
          <t>SPX 09/19/25 P5225 Index</t>
        </is>
      </c>
      <c r="G2941" s="1" t="n">
        <v>1.613458772541</v>
      </c>
      <c r="H2941" s="1" t="n">
        <v>18.75</v>
      </c>
      <c r="K2941" s="4" t="n">
        <v>100943867.82</v>
      </c>
      <c r="L2941" s="5" t="n">
        <v>4350001</v>
      </c>
      <c r="M2941" s="6" t="n">
        <v>23.205482</v>
      </c>
      <c r="AB2941" s="8" t="inlineStr">
        <is>
          <t>QISSwaps</t>
        </is>
      </c>
      <c r="AG2941" t="n">
        <v>0.000413</v>
      </c>
    </row>
    <row r="2942">
      <c r="A2942" t="inlineStr">
        <is>
          <t>QIS</t>
        </is>
      </c>
      <c r="B2942" t="inlineStr">
        <is>
          <t>SPX 09/19/25 P5250 Index</t>
        </is>
      </c>
      <c r="C2942" t="inlineStr">
        <is>
          <t>SPX 09/19/25 P5250 Index</t>
        </is>
      </c>
      <c r="G2942" s="1" t="n">
        <v>0.916945864443</v>
      </c>
      <c r="H2942" s="1" t="n">
        <v>19.55</v>
      </c>
      <c r="K2942" s="4" t="n">
        <v>100943867.82</v>
      </c>
      <c r="L2942" s="5" t="n">
        <v>4350001</v>
      </c>
      <c r="M2942" s="6" t="n">
        <v>23.205482</v>
      </c>
      <c r="AB2942" s="8" t="inlineStr">
        <is>
          <t>QISSwaps</t>
        </is>
      </c>
      <c r="AG2942" t="n">
        <v>0.000413</v>
      </c>
    </row>
    <row r="2943">
      <c r="A2943" t="inlineStr">
        <is>
          <t>QIS</t>
        </is>
      </c>
      <c r="B2943" t="inlineStr">
        <is>
          <t>SPX 09/19/25 P5275 Index</t>
        </is>
      </c>
      <c r="C2943" t="inlineStr">
        <is>
          <t>SPX 09/19/25 P5275 Index</t>
        </is>
      </c>
      <c r="G2943" s="1" t="n">
        <v>1.595982920343</v>
      </c>
      <c r="H2943" s="1" t="n">
        <v>20.35</v>
      </c>
      <c r="K2943" s="4" t="n">
        <v>100943867.82</v>
      </c>
      <c r="L2943" s="5" t="n">
        <v>4350001</v>
      </c>
      <c r="M2943" s="6" t="n">
        <v>23.205482</v>
      </c>
      <c r="AB2943" s="8" t="inlineStr">
        <is>
          <t>QISSwaps</t>
        </is>
      </c>
      <c r="AG2943" t="n">
        <v>0.000413</v>
      </c>
    </row>
    <row r="2944">
      <c r="A2944" t="inlineStr">
        <is>
          <t>QIS</t>
        </is>
      </c>
      <c r="B2944" t="inlineStr">
        <is>
          <t>SPX 09/19/25 P5300 Index</t>
        </is>
      </c>
      <c r="C2944" t="inlineStr">
        <is>
          <t>SPX 09/19/25 P5300 Index</t>
        </is>
      </c>
      <c r="G2944" s="1" t="n">
        <v>0.226211236566</v>
      </c>
      <c r="H2944" s="1" t="n">
        <v>21.25</v>
      </c>
      <c r="K2944" s="4" t="n">
        <v>100943867.82</v>
      </c>
      <c r="L2944" s="5" t="n">
        <v>4350001</v>
      </c>
      <c r="M2944" s="6" t="n">
        <v>23.205482</v>
      </c>
      <c r="AB2944" s="8" t="inlineStr">
        <is>
          <t>QISSwaps</t>
        </is>
      </c>
      <c r="AG2944" t="n">
        <v>0.000413</v>
      </c>
    </row>
    <row r="2945">
      <c r="A2945" t="inlineStr">
        <is>
          <t>QIS</t>
        </is>
      </c>
      <c r="B2945" t="inlineStr">
        <is>
          <t>SPX 09/19/25 P5325 Index</t>
        </is>
      </c>
      <c r="C2945" t="inlineStr">
        <is>
          <t>SPX 09/19/25 P5325 Index</t>
        </is>
      </c>
      <c r="G2945" s="1" t="n">
        <v>0.6756783207720001</v>
      </c>
      <c r="H2945" s="1" t="n">
        <v>22.2</v>
      </c>
      <c r="K2945" s="4" t="n">
        <v>100943867.82</v>
      </c>
      <c r="L2945" s="5" t="n">
        <v>4350001</v>
      </c>
      <c r="M2945" s="6" t="n">
        <v>23.205482</v>
      </c>
      <c r="AB2945" s="8" t="inlineStr">
        <is>
          <t>QISSwaps</t>
        </is>
      </c>
      <c r="AG2945" t="n">
        <v>0.000413</v>
      </c>
    </row>
    <row r="2946">
      <c r="A2946" t="inlineStr">
        <is>
          <t>QIS</t>
        </is>
      </c>
      <c r="B2946" t="inlineStr">
        <is>
          <t>SPX 09/19/25 P5350 Index</t>
        </is>
      </c>
      <c r="C2946" t="inlineStr">
        <is>
          <t>SPX 09/19/25 P5350 Index</t>
        </is>
      </c>
      <c r="G2946" s="1" t="n">
        <v>0.673007083392</v>
      </c>
      <c r="H2946" s="1" t="n">
        <v>23.2</v>
      </c>
      <c r="K2946" s="4" t="n">
        <v>100943867.82</v>
      </c>
      <c r="L2946" s="5" t="n">
        <v>4350001</v>
      </c>
      <c r="M2946" s="6" t="n">
        <v>23.205482</v>
      </c>
      <c r="AB2946" s="8" t="inlineStr">
        <is>
          <t>QISSwaps</t>
        </is>
      </c>
      <c r="AG2946" t="n">
        <v>0.000413</v>
      </c>
    </row>
    <row r="2947">
      <c r="A2947" t="inlineStr">
        <is>
          <t>QIS</t>
        </is>
      </c>
      <c r="B2947" t="inlineStr">
        <is>
          <t>SPX 09/19/25 P5375 Index</t>
        </is>
      </c>
      <c r="C2947" t="inlineStr">
        <is>
          <t>SPX 09/19/25 P5375 Index</t>
        </is>
      </c>
      <c r="G2947" s="1" t="n">
        <v>0.8916052934249999</v>
      </c>
      <c r="H2947" s="1" t="n">
        <v>24.3</v>
      </c>
      <c r="K2947" s="4" t="n">
        <v>100943867.82</v>
      </c>
      <c r="L2947" s="5" t="n">
        <v>4350001</v>
      </c>
      <c r="M2947" s="6" t="n">
        <v>23.205482</v>
      </c>
      <c r="AB2947" s="8" t="inlineStr">
        <is>
          <t>QISSwaps</t>
        </is>
      </c>
      <c r="AG2947" t="n">
        <v>0.000413</v>
      </c>
    </row>
    <row r="2948">
      <c r="A2948" t="inlineStr">
        <is>
          <t>QIS</t>
        </is>
      </c>
      <c r="B2948" t="inlineStr">
        <is>
          <t>SPX 09/19/25 P5400 Index</t>
        </is>
      </c>
      <c r="C2948" t="inlineStr">
        <is>
          <t>SPX 09/19/25 P5400 Index</t>
        </is>
      </c>
      <c r="G2948" s="1" t="n">
        <v>0.888614252526</v>
      </c>
      <c r="H2948" s="1" t="n">
        <v>25.4</v>
      </c>
      <c r="K2948" s="4" t="n">
        <v>100943867.82</v>
      </c>
      <c r="L2948" s="5" t="n">
        <v>4350001</v>
      </c>
      <c r="M2948" s="6" t="n">
        <v>23.205482</v>
      </c>
      <c r="AB2948" s="8" t="inlineStr">
        <is>
          <t>QISSwaps</t>
        </is>
      </c>
      <c r="AG2948" t="n">
        <v>0.000413</v>
      </c>
    </row>
    <row r="2949">
      <c r="A2949" t="inlineStr">
        <is>
          <t>QIS</t>
        </is>
      </c>
      <c r="B2949" t="inlineStr">
        <is>
          <t>SPX 09/19/25 P5425 Index</t>
        </is>
      </c>
      <c r="C2949" t="inlineStr">
        <is>
          <t>SPX 09/19/25 P5425 Index</t>
        </is>
      </c>
      <c r="G2949" s="1" t="n">
        <v>0.6622412517840001</v>
      </c>
      <c r="H2949" s="1" t="n">
        <v>26.6</v>
      </c>
      <c r="K2949" s="4" t="n">
        <v>100943867.82</v>
      </c>
      <c r="L2949" s="5" t="n">
        <v>4350001</v>
      </c>
      <c r="M2949" s="6" t="n">
        <v>23.205482</v>
      </c>
      <c r="AB2949" s="8" t="inlineStr">
        <is>
          <t>QISSwaps</t>
        </is>
      </c>
      <c r="AG2949" t="n">
        <v>0.000413</v>
      </c>
    </row>
    <row r="2950">
      <c r="A2950" t="inlineStr">
        <is>
          <t>QIS</t>
        </is>
      </c>
      <c r="B2950" t="inlineStr">
        <is>
          <t>SPX 09/19/25 P5450 Index</t>
        </is>
      </c>
      <c r="C2950" t="inlineStr">
        <is>
          <t>SPX 09/19/25 P5450 Index</t>
        </is>
      </c>
      <c r="G2950" s="1" t="n">
        <v>1.319816352057</v>
      </c>
      <c r="H2950" s="1" t="n">
        <v>27.9</v>
      </c>
      <c r="K2950" s="4" t="n">
        <v>100943867.82</v>
      </c>
      <c r="L2950" s="5" t="n">
        <v>4350001</v>
      </c>
      <c r="M2950" s="6" t="n">
        <v>23.205482</v>
      </c>
      <c r="AB2950" s="8" t="inlineStr">
        <is>
          <t>QISSwaps</t>
        </is>
      </c>
      <c r="AG2950" t="n">
        <v>0.000413</v>
      </c>
    </row>
    <row r="2951">
      <c r="A2951" t="inlineStr">
        <is>
          <t>QIS</t>
        </is>
      </c>
      <c r="B2951" t="inlineStr">
        <is>
          <t>SPX 09/19/25 P5475 Index</t>
        </is>
      </c>
      <c r="C2951" t="inlineStr">
        <is>
          <t>SPX 09/19/25 P5475 Index</t>
        </is>
      </c>
      <c r="G2951" s="1" t="n">
        <v>1.093819559448</v>
      </c>
      <c r="H2951" s="1" t="n">
        <v>29.2</v>
      </c>
      <c r="K2951" s="4" t="n">
        <v>100943867.82</v>
      </c>
      <c r="L2951" s="5" t="n">
        <v>4350001</v>
      </c>
      <c r="M2951" s="6" t="n">
        <v>23.205482</v>
      </c>
      <c r="AB2951" s="8" t="inlineStr">
        <is>
          <t>QISSwaps</t>
        </is>
      </c>
      <c r="AG2951" t="n">
        <v>0.000413</v>
      </c>
    </row>
    <row r="2952">
      <c r="A2952" t="inlineStr">
        <is>
          <t>QIS</t>
        </is>
      </c>
      <c r="B2952" t="inlineStr">
        <is>
          <t>SPX 09/19/25 P5650 Index</t>
        </is>
      </c>
      <c r="C2952" t="inlineStr">
        <is>
          <t>SPX 09/19/25 P5650 Index</t>
        </is>
      </c>
      <c r="G2952" s="1" t="n">
        <v>-13.15671265698688</v>
      </c>
      <c r="K2952" s="4" t="n">
        <v>100943867.82</v>
      </c>
      <c r="L2952" s="5" t="n">
        <v>4350001</v>
      </c>
      <c r="M2952" s="6" t="n">
        <v>23.205482</v>
      </c>
      <c r="AB2952" s="8" t="inlineStr">
        <is>
          <t>QISSwaps</t>
        </is>
      </c>
      <c r="AG2952" t="n">
        <v>0.000413</v>
      </c>
    </row>
    <row r="2953">
      <c r="A2953" t="inlineStr">
        <is>
          <t>QIS</t>
        </is>
      </c>
      <c r="B2953" t="inlineStr">
        <is>
          <t>SPX 12/19/25 P4975 Index</t>
        </is>
      </c>
      <c r="C2953" t="inlineStr">
        <is>
          <t>SPX 12/19/25 P4975 Index</t>
        </is>
      </c>
      <c r="G2953" s="1" t="n">
        <v>0.259494747897</v>
      </c>
      <c r="H2953" s="1" t="n">
        <v>42.15</v>
      </c>
      <c r="K2953" s="4" t="n">
        <v>100943867.82</v>
      </c>
      <c r="L2953" s="5" t="n">
        <v>4350001</v>
      </c>
      <c r="M2953" s="6" t="n">
        <v>23.205482</v>
      </c>
      <c r="AB2953" s="8" t="inlineStr">
        <is>
          <t>QISSwaps</t>
        </is>
      </c>
      <c r="AG2953" t="n">
        <v>0.000413</v>
      </c>
    </row>
    <row r="2954">
      <c r="A2954" t="inlineStr">
        <is>
          <t>QIS</t>
        </is>
      </c>
      <c r="B2954" t="inlineStr">
        <is>
          <t>SPX 12/19/25 P5025 Index</t>
        </is>
      </c>
      <c r="C2954" t="inlineStr">
        <is>
          <t>SPX 12/19/25 P5025 Index</t>
        </is>
      </c>
      <c r="G2954" s="1" t="n">
        <v>0.257160873963</v>
      </c>
      <c r="H2954" s="1" t="n">
        <v>44.8</v>
      </c>
      <c r="K2954" s="4" t="n">
        <v>100943867.82</v>
      </c>
      <c r="L2954" s="5" t="n">
        <v>4350001</v>
      </c>
      <c r="M2954" s="6" t="n">
        <v>23.205482</v>
      </c>
      <c r="AB2954" s="8" t="inlineStr">
        <is>
          <t>QISSwaps</t>
        </is>
      </c>
      <c r="AG2954" t="n">
        <v>0.000413</v>
      </c>
    </row>
    <row r="2955">
      <c r="A2955" t="inlineStr">
        <is>
          <t>QIS</t>
        </is>
      </c>
      <c r="B2955" t="inlineStr">
        <is>
          <t>SPX 12/19/25 P5050 Index</t>
        </is>
      </c>
      <c r="C2955" t="inlineStr">
        <is>
          <t>SPX 12/19/25 P5050 Index</t>
        </is>
      </c>
      <c r="G2955" s="1" t="n">
        <v>0.7640707363380002</v>
      </c>
      <c r="H2955" s="1" t="n">
        <v>46.2</v>
      </c>
      <c r="K2955" s="4" t="n">
        <v>100943867.82</v>
      </c>
      <c r="L2955" s="5" t="n">
        <v>4350001</v>
      </c>
      <c r="M2955" s="6" t="n">
        <v>23.205482</v>
      </c>
      <c r="AB2955" s="8" t="inlineStr">
        <is>
          <t>QISSwaps</t>
        </is>
      </c>
      <c r="AG2955" t="n">
        <v>0.000413</v>
      </c>
    </row>
    <row r="2956">
      <c r="A2956" t="inlineStr">
        <is>
          <t>QIS</t>
        </is>
      </c>
      <c r="B2956" t="inlineStr">
        <is>
          <t>SPX 12/19/25 P5075 Index</t>
        </is>
      </c>
      <c r="C2956" t="inlineStr">
        <is>
          <t>SPX 12/19/25 P5075 Index</t>
        </is>
      </c>
      <c r="G2956" s="1" t="n">
        <v>0.25283102166</v>
      </c>
      <c r="H2956" s="1" t="n">
        <v>47.6</v>
      </c>
      <c r="K2956" s="4" t="n">
        <v>100943867.82</v>
      </c>
      <c r="L2956" s="5" t="n">
        <v>4350001</v>
      </c>
      <c r="M2956" s="6" t="n">
        <v>23.205482</v>
      </c>
      <c r="AB2956" s="8" t="inlineStr">
        <is>
          <t>QISSwaps</t>
        </is>
      </c>
      <c r="AG2956" t="n">
        <v>0.000413</v>
      </c>
    </row>
    <row r="2957">
      <c r="A2957" t="inlineStr">
        <is>
          <t>QIS</t>
        </is>
      </c>
      <c r="B2957" t="inlineStr">
        <is>
          <t>SPX 12/19/25 P5100 Index</t>
        </is>
      </c>
      <c r="C2957" t="inlineStr">
        <is>
          <t>SPX 12/19/25 P5100 Index</t>
        </is>
      </c>
      <c r="G2957" s="1" t="n">
        <v>1.003513643958</v>
      </c>
      <c r="H2957" s="1" t="n">
        <v>49.1</v>
      </c>
      <c r="K2957" s="4" t="n">
        <v>100943867.82</v>
      </c>
      <c r="L2957" s="5" t="n">
        <v>4350001</v>
      </c>
      <c r="M2957" s="6" t="n">
        <v>23.205482</v>
      </c>
      <c r="AB2957" s="8" t="inlineStr">
        <is>
          <t>QISSwaps</t>
        </is>
      </c>
      <c r="AG2957" t="n">
        <v>0.000413</v>
      </c>
    </row>
    <row r="2958">
      <c r="A2958" t="inlineStr">
        <is>
          <t>QIS</t>
        </is>
      </c>
      <c r="B2958" t="inlineStr">
        <is>
          <t>SPX 12/19/25 P5175 Index</t>
        </is>
      </c>
      <c r="C2958" t="inlineStr">
        <is>
          <t>SPX 12/19/25 P5175 Index</t>
        </is>
      </c>
      <c r="G2958" s="1" t="n">
        <v>0.248475095526</v>
      </c>
      <c r="H2958" s="1" t="n">
        <v>53.9</v>
      </c>
      <c r="K2958" s="4" t="n">
        <v>100943867.82</v>
      </c>
      <c r="L2958" s="5" t="n">
        <v>4350001</v>
      </c>
      <c r="M2958" s="6" t="n">
        <v>23.205482</v>
      </c>
      <c r="AB2958" s="8" t="inlineStr">
        <is>
          <t>QISSwaps</t>
        </is>
      </c>
      <c r="AG2958" t="n">
        <v>0.000413</v>
      </c>
    </row>
    <row r="2959">
      <c r="A2959" t="inlineStr">
        <is>
          <t>QIS</t>
        </is>
      </c>
      <c r="B2959" t="inlineStr">
        <is>
          <t>SPX 12/19/25 P5200 Index</t>
        </is>
      </c>
      <c r="C2959" t="inlineStr">
        <is>
          <t>SPX 12/19/25 P5200 Index</t>
        </is>
      </c>
      <c r="G2959" s="1" t="n">
        <v>0.493123191204</v>
      </c>
      <c r="H2959" s="1" t="n">
        <v>55.6</v>
      </c>
      <c r="K2959" s="4" t="n">
        <v>100943867.82</v>
      </c>
      <c r="L2959" s="5" t="n">
        <v>4350001</v>
      </c>
      <c r="M2959" s="6" t="n">
        <v>23.205482</v>
      </c>
      <c r="AB2959" s="8" t="inlineStr">
        <is>
          <t>QISSwaps</t>
        </is>
      </c>
      <c r="AG2959" t="n">
        <v>0.000413</v>
      </c>
    </row>
    <row r="2960">
      <c r="A2960" t="inlineStr">
        <is>
          <t>QIS</t>
        </is>
      </c>
      <c r="B2960" t="inlineStr">
        <is>
          <t>SPX 12/19/25 P5250 Index</t>
        </is>
      </c>
      <c r="C2960" t="inlineStr">
        <is>
          <t>SPX 12/19/25 P5250 Index</t>
        </is>
      </c>
      <c r="G2960" s="1" t="n">
        <v>0.974545085598</v>
      </c>
      <c r="H2960" s="1" t="n">
        <v>59.1</v>
      </c>
      <c r="K2960" s="4" t="n">
        <v>100943867.82</v>
      </c>
      <c r="L2960" s="5" t="n">
        <v>4350001</v>
      </c>
      <c r="M2960" s="6" t="n">
        <v>23.205482</v>
      </c>
      <c r="AB2960" s="8" t="inlineStr">
        <is>
          <t>QISSwaps</t>
        </is>
      </c>
      <c r="AG2960" t="n">
        <v>0.000413</v>
      </c>
    </row>
    <row r="2961">
      <c r="A2961" t="inlineStr">
        <is>
          <t>QIS</t>
        </is>
      </c>
      <c r="B2961" t="inlineStr">
        <is>
          <t>SPX 12/19/25 P5275 Index</t>
        </is>
      </c>
      <c r="C2961" t="inlineStr">
        <is>
          <t>SPX 12/19/25 P5275 Index</t>
        </is>
      </c>
      <c r="G2961" s="1" t="n">
        <v>0.727597171602</v>
      </c>
      <c r="H2961" s="1" t="n">
        <v>60.95</v>
      </c>
      <c r="K2961" s="4" t="n">
        <v>100943867.82</v>
      </c>
      <c r="L2961" s="5" t="n">
        <v>4350001</v>
      </c>
      <c r="M2961" s="6" t="n">
        <v>23.205482</v>
      </c>
      <c r="AB2961" s="8" t="inlineStr">
        <is>
          <t>QISSwaps</t>
        </is>
      </c>
      <c r="AG2961" t="n">
        <v>0.000413</v>
      </c>
    </row>
    <row r="2962">
      <c r="A2962" t="inlineStr">
        <is>
          <t>QIS</t>
        </is>
      </c>
      <c r="B2962" t="inlineStr">
        <is>
          <t>SPX 12/19/25 P5300 Index</t>
        </is>
      </c>
      <c r="C2962" t="inlineStr">
        <is>
          <t>SPX 12/19/25 P5300 Index</t>
        </is>
      </c>
      <c r="G2962" s="1" t="n">
        <v>0.241660779612</v>
      </c>
      <c r="H2962" s="1" t="n">
        <v>62.95</v>
      </c>
      <c r="K2962" s="4" t="n">
        <v>100943867.82</v>
      </c>
      <c r="L2962" s="5" t="n">
        <v>4350001</v>
      </c>
      <c r="M2962" s="6" t="n">
        <v>23.205482</v>
      </c>
      <c r="AB2962" s="8" t="inlineStr">
        <is>
          <t>QISSwaps</t>
        </is>
      </c>
      <c r="AG2962" t="n">
        <v>0.000413</v>
      </c>
    </row>
    <row r="2963">
      <c r="A2963" t="inlineStr">
        <is>
          <t>QIS</t>
        </is>
      </c>
      <c r="B2963" t="inlineStr">
        <is>
          <t>SPX 12/19/25 P5325 Index</t>
        </is>
      </c>
      <c r="C2963" t="inlineStr">
        <is>
          <t>SPX 12/19/25 P5325 Index</t>
        </is>
      </c>
      <c r="G2963" s="1" t="n">
        <v>0.721115962182</v>
      </c>
      <c r="H2963" s="1" t="n">
        <v>65</v>
      </c>
      <c r="K2963" s="4" t="n">
        <v>100943867.82</v>
      </c>
      <c r="L2963" s="5" t="n">
        <v>4350001</v>
      </c>
      <c r="M2963" s="6" t="n">
        <v>23.205482</v>
      </c>
      <c r="AB2963" s="8" t="inlineStr">
        <is>
          <t>QISSwaps</t>
        </is>
      </c>
      <c r="AG2963" t="n">
        <v>0.000413</v>
      </c>
    </row>
    <row r="2964">
      <c r="A2964" t="inlineStr">
        <is>
          <t>QIS</t>
        </is>
      </c>
      <c r="B2964" t="inlineStr">
        <is>
          <t>SPX 12/19/25 P5350 Index</t>
        </is>
      </c>
      <c r="C2964" t="inlineStr">
        <is>
          <t>SPX 12/19/25 P5350 Index</t>
        </is>
      </c>
      <c r="G2964" s="1" t="n">
        <v>1.43042633223</v>
      </c>
      <c r="H2964" s="1" t="n">
        <v>67.09999999999999</v>
      </c>
      <c r="K2964" s="4" t="n">
        <v>100943867.82</v>
      </c>
      <c r="L2964" s="5" t="n">
        <v>4350001</v>
      </c>
      <c r="M2964" s="6" t="n">
        <v>23.205482</v>
      </c>
      <c r="AB2964" s="8" t="inlineStr">
        <is>
          <t>QISSwaps</t>
        </is>
      </c>
      <c r="AG2964" t="n">
        <v>0.000413</v>
      </c>
    </row>
    <row r="2965">
      <c r="A2965" t="inlineStr">
        <is>
          <t>QIS</t>
        </is>
      </c>
      <c r="B2965" t="inlineStr">
        <is>
          <t>SPX 12/19/25 P5375 Index</t>
        </is>
      </c>
      <c r="C2965" t="inlineStr">
        <is>
          <t>SPX 12/19/25 P5375 Index</t>
        </is>
      </c>
      <c r="G2965" s="1" t="n">
        <v>0.942203424897</v>
      </c>
      <c r="H2965" s="1" t="n">
        <v>69.25</v>
      </c>
      <c r="K2965" s="4" t="n">
        <v>100943867.82</v>
      </c>
      <c r="L2965" s="5" t="n">
        <v>4350001</v>
      </c>
      <c r="M2965" s="6" t="n">
        <v>23.205482</v>
      </c>
      <c r="AB2965" s="8" t="inlineStr">
        <is>
          <t>QISSwaps</t>
        </is>
      </c>
      <c r="AG2965" t="n">
        <v>0.000413</v>
      </c>
    </row>
    <row r="2966">
      <c r="A2966" t="inlineStr">
        <is>
          <t>QIS</t>
        </is>
      </c>
      <c r="B2966" t="inlineStr">
        <is>
          <t>SPX 12/19/25 P5400 Index</t>
        </is>
      </c>
      <c r="C2966" t="inlineStr">
        <is>
          <t>SPX 12/19/25 P5400 Index</t>
        </is>
      </c>
      <c r="G2966" s="1" t="n">
        <v>0.9444223611270001</v>
      </c>
      <c r="H2966" s="1" t="n">
        <v>71.45</v>
      </c>
      <c r="K2966" s="4" t="n">
        <v>100943867.82</v>
      </c>
      <c r="L2966" s="5" t="n">
        <v>4350001</v>
      </c>
      <c r="M2966" s="6" t="n">
        <v>23.205482</v>
      </c>
      <c r="AB2966" s="8" t="inlineStr">
        <is>
          <t>QISSwaps</t>
        </is>
      </c>
      <c r="AG2966" t="n">
        <v>0.000413</v>
      </c>
    </row>
    <row r="2967">
      <c r="A2967" t="inlineStr">
        <is>
          <t>QIS</t>
        </is>
      </c>
      <c r="B2967" t="inlineStr">
        <is>
          <t>SPX 12/19/25 P5425 Index</t>
        </is>
      </c>
      <c r="C2967" t="inlineStr">
        <is>
          <t>SPX 12/19/25 P5425 Index</t>
        </is>
      </c>
      <c r="G2967" s="1" t="n">
        <v>1.400915544609</v>
      </c>
      <c r="H2967" s="1" t="n">
        <v>73.75</v>
      </c>
      <c r="K2967" s="4" t="n">
        <v>100943867.82</v>
      </c>
      <c r="L2967" s="5" t="n">
        <v>4350001</v>
      </c>
      <c r="M2967" s="6" t="n">
        <v>23.205482</v>
      </c>
      <c r="AB2967" s="8" t="inlineStr">
        <is>
          <t>QISSwaps</t>
        </is>
      </c>
      <c r="AG2967" t="n">
        <v>0.000413</v>
      </c>
    </row>
    <row r="2968">
      <c r="A2968" t="inlineStr">
        <is>
          <t>QIS</t>
        </is>
      </c>
      <c r="B2968" t="inlineStr">
        <is>
          <t>SPX 12/19/25 P5450 Index</t>
        </is>
      </c>
      <c r="C2968" t="inlineStr">
        <is>
          <t>SPX 12/19/25 P5450 Index</t>
        </is>
      </c>
      <c r="G2968" s="1" t="n">
        <v>1.401476398035</v>
      </c>
      <c r="H2968" s="1" t="n">
        <v>76.15000000000001</v>
      </c>
      <c r="K2968" s="4" t="n">
        <v>100943867.82</v>
      </c>
      <c r="L2968" s="5" t="n">
        <v>4350001</v>
      </c>
      <c r="M2968" s="6" t="n">
        <v>23.205482</v>
      </c>
      <c r="AB2968" s="8" t="inlineStr">
        <is>
          <t>QISSwaps</t>
        </is>
      </c>
      <c r="AG2968" t="n">
        <v>0.000413</v>
      </c>
    </row>
    <row r="2969">
      <c r="A2969" t="inlineStr">
        <is>
          <t>QIS</t>
        </is>
      </c>
      <c r="B2969" t="inlineStr">
        <is>
          <t>SPX 12/19/25 P5475 Index</t>
        </is>
      </c>
      <c r="C2969" t="inlineStr">
        <is>
          <t>SPX 12/19/25 P5475 Index</t>
        </is>
      </c>
      <c r="G2969" s="1" t="n">
        <v>0.6985094185859999</v>
      </c>
      <c r="H2969" s="1" t="n">
        <v>78.59999999999999</v>
      </c>
      <c r="K2969" s="4" t="n">
        <v>100943867.82</v>
      </c>
      <c r="L2969" s="5" t="n">
        <v>4350001</v>
      </c>
      <c r="M2969" s="6" t="n">
        <v>23.205482</v>
      </c>
      <c r="AB2969" s="8" t="inlineStr">
        <is>
          <t>QISSwaps</t>
        </is>
      </c>
      <c r="AG2969" t="n">
        <v>0.000413</v>
      </c>
    </row>
    <row r="2970">
      <c r="A2970" t="inlineStr">
        <is>
          <t>QIS</t>
        </is>
      </c>
      <c r="B2970" t="inlineStr">
        <is>
          <t>SPX 12/19/25 P5500 Index</t>
        </is>
      </c>
      <c r="C2970" t="inlineStr">
        <is>
          <t>SPX 12/19/25 P5500 Index</t>
        </is>
      </c>
      <c r="G2970" s="1" t="n">
        <v>1.157157684018</v>
      </c>
      <c r="H2970" s="1" t="n">
        <v>81.15000000000001</v>
      </c>
      <c r="K2970" s="4" t="n">
        <v>100943867.82</v>
      </c>
      <c r="L2970" s="5" t="n">
        <v>4350001</v>
      </c>
      <c r="M2970" s="6" t="n">
        <v>23.205482</v>
      </c>
      <c r="AB2970" s="8" t="inlineStr">
        <is>
          <t>QISSwaps</t>
        </is>
      </c>
      <c r="AG2970" t="n">
        <v>0.000413</v>
      </c>
    </row>
    <row r="2971">
      <c r="A2971" t="inlineStr">
        <is>
          <t>QIS</t>
        </is>
      </c>
      <c r="B2971" t="inlineStr">
        <is>
          <t>SPX 12/19/25 P5525 Index</t>
        </is>
      </c>
      <c r="C2971" t="inlineStr">
        <is>
          <t>SPX 12/19/25 P5525 Index</t>
        </is>
      </c>
      <c r="G2971" s="1" t="n">
        <v>0.46074055734</v>
      </c>
      <c r="H2971" s="1" t="n">
        <v>83.8</v>
      </c>
      <c r="K2971" s="4" t="n">
        <v>100943867.82</v>
      </c>
      <c r="L2971" s="5" t="n">
        <v>4350001</v>
      </c>
      <c r="M2971" s="6" t="n">
        <v>23.205482</v>
      </c>
      <c r="AB2971" s="8" t="inlineStr">
        <is>
          <t>QISSwaps</t>
        </is>
      </c>
      <c r="AG2971" t="n">
        <v>0.000413</v>
      </c>
    </row>
    <row r="2972">
      <c r="A2972" t="inlineStr">
        <is>
          <t>QIS</t>
        </is>
      </c>
      <c r="B2972" t="inlineStr">
        <is>
          <t>SPX US 06/18/26 P2900 Index</t>
        </is>
      </c>
      <c r="C2972" t="inlineStr">
        <is>
          <t>SPX US 06/18/26 P2900 Index</t>
        </is>
      </c>
      <c r="G2972" s="1" t="n">
        <v>1.125205004427853</v>
      </c>
      <c r="H2972" s="1" t="n">
        <v>16.68</v>
      </c>
      <c r="K2972" s="4" t="n">
        <v>100943867.82</v>
      </c>
      <c r="L2972" s="5" t="n">
        <v>4350001</v>
      </c>
      <c r="M2972" s="6" t="n">
        <v>23.205482</v>
      </c>
      <c r="AB2972" s="8" t="inlineStr">
        <is>
          <t>QISSwaps</t>
        </is>
      </c>
      <c r="AG2972" t="n">
        <v>0.000413</v>
      </c>
    </row>
    <row r="2973">
      <c r="A2973" t="inlineStr">
        <is>
          <t>QIS</t>
        </is>
      </c>
      <c r="B2973" t="inlineStr">
        <is>
          <t>SPX US 06/18/26 P3100 Index</t>
        </is>
      </c>
      <c r="C2973" t="inlineStr">
        <is>
          <t>SPX US 06/18/26 P3100 Index</t>
        </is>
      </c>
      <c r="G2973" s="1" t="n">
        <v>3.8791797080743</v>
      </c>
      <c r="H2973" s="1" t="n">
        <v>19.03</v>
      </c>
      <c r="K2973" s="4" t="n">
        <v>100943867.82</v>
      </c>
      <c r="L2973" s="5" t="n">
        <v>4350001</v>
      </c>
      <c r="M2973" s="6" t="n">
        <v>23.205482</v>
      </c>
      <c r="AB2973" s="8" t="inlineStr">
        <is>
          <t>QISSwaps</t>
        </is>
      </c>
      <c r="AG2973" t="n">
        <v>0.000413</v>
      </c>
    </row>
    <row r="2974">
      <c r="A2974" t="inlineStr">
        <is>
          <t>QIS</t>
        </is>
      </c>
      <c r="B2974" t="inlineStr">
        <is>
          <t>SPX US 06/18/26 P3200 Index</t>
        </is>
      </c>
      <c r="C2974" t="inlineStr">
        <is>
          <t>SPX US 06/18/26 P3200 Index</t>
        </is>
      </c>
      <c r="G2974" s="1" t="n">
        <v>4.763676110719578</v>
      </c>
      <c r="H2974" s="1" t="n">
        <v>21.64</v>
      </c>
      <c r="K2974" s="4" t="n">
        <v>100943867.82</v>
      </c>
      <c r="L2974" s="5" t="n">
        <v>4350001</v>
      </c>
      <c r="M2974" s="6" t="n">
        <v>23.205482</v>
      </c>
      <c r="AB2974" s="8" t="inlineStr">
        <is>
          <t>QISSwaps</t>
        </is>
      </c>
      <c r="AG2974" t="n">
        <v>0.000413</v>
      </c>
    </row>
    <row r="2975">
      <c r="A2975" t="inlineStr">
        <is>
          <t>QIS</t>
        </is>
      </c>
      <c r="B2975" t="inlineStr">
        <is>
          <t>SPX US 06/18/26 P3350 Index</t>
        </is>
      </c>
      <c r="C2975" t="inlineStr">
        <is>
          <t>SPX US 06/18/26 P3350 Index</t>
        </is>
      </c>
      <c r="G2975" s="1" t="n">
        <v>4.0978492171894</v>
      </c>
      <c r="H2975" s="1" t="n">
        <v>24.38</v>
      </c>
      <c r="K2975" s="4" t="n">
        <v>100943867.82</v>
      </c>
      <c r="L2975" s="5" t="n">
        <v>4350001</v>
      </c>
      <c r="M2975" s="6" t="n">
        <v>23.205482</v>
      </c>
      <c r="AB2975" s="8" t="inlineStr">
        <is>
          <t>QISSwaps</t>
        </is>
      </c>
      <c r="AG2975" t="n">
        <v>0.000413</v>
      </c>
    </row>
    <row r="2976">
      <c r="A2976" t="inlineStr">
        <is>
          <t>QIS</t>
        </is>
      </c>
      <c r="B2976" t="inlineStr">
        <is>
          <t>SPX US 06/18/26 P3400 Index</t>
        </is>
      </c>
      <c r="C2976" t="inlineStr">
        <is>
          <t>SPX US 06/18/26 P3400 Index</t>
        </is>
      </c>
      <c r="G2976" s="1" t="n">
        <v>2.251140029403491</v>
      </c>
      <c r="H2976" s="1" t="n">
        <v>24.16</v>
      </c>
      <c r="K2976" s="4" t="n">
        <v>100943867.82</v>
      </c>
      <c r="L2976" s="5" t="n">
        <v>4350001</v>
      </c>
      <c r="M2976" s="6" t="n">
        <v>23.205482</v>
      </c>
      <c r="AB2976" s="8" t="inlineStr">
        <is>
          <t>QISSwaps</t>
        </is>
      </c>
      <c r="AG2976" t="n">
        <v>0.000413</v>
      </c>
    </row>
    <row r="2977">
      <c r="A2977" t="inlineStr">
        <is>
          <t>QIS</t>
        </is>
      </c>
      <c r="B2977" t="inlineStr">
        <is>
          <t>SPX US 06/18/26 P3500 Index</t>
        </is>
      </c>
      <c r="C2977" t="inlineStr">
        <is>
          <t>SPX US 06/18/26 P3500 Index</t>
        </is>
      </c>
      <c r="G2977" s="1" t="n">
        <v>5.077939649532367</v>
      </c>
      <c r="H2977" s="1" t="n">
        <v>28.09</v>
      </c>
      <c r="K2977" s="4" t="n">
        <v>100943867.82</v>
      </c>
      <c r="L2977" s="5" t="n">
        <v>4350001</v>
      </c>
      <c r="M2977" s="6" t="n">
        <v>23.205482</v>
      </c>
      <c r="AB2977" s="8" t="inlineStr">
        <is>
          <t>QISSwaps</t>
        </is>
      </c>
      <c r="AG2977" t="n">
        <v>0.000413</v>
      </c>
    </row>
    <row r="2978">
      <c r="A2978" t="inlineStr">
        <is>
          <t>QIS</t>
        </is>
      </c>
      <c r="B2978" t="inlineStr">
        <is>
          <t>SPX US 06/18/26 P3550 Index</t>
        </is>
      </c>
      <c r="C2978" t="inlineStr">
        <is>
          <t>SPX US 06/18/26 P3550 Index</t>
        </is>
      </c>
      <c r="G2978" s="1" t="n">
        <v>2.605034366933716</v>
      </c>
      <c r="H2978" s="1" t="n">
        <v>28.98</v>
      </c>
      <c r="K2978" s="4" t="n">
        <v>100943867.82</v>
      </c>
      <c r="L2978" s="5" t="n">
        <v>4350001</v>
      </c>
      <c r="M2978" s="6" t="n">
        <v>23.205482</v>
      </c>
      <c r="AB2978" s="8" t="inlineStr">
        <is>
          <t>QISSwaps</t>
        </is>
      </c>
      <c r="AG2978" t="n">
        <v>0.000413</v>
      </c>
    </row>
    <row r="2979">
      <c r="A2979" t="inlineStr">
        <is>
          <t>QIS</t>
        </is>
      </c>
      <c r="B2979" t="inlineStr">
        <is>
          <t>SPX US 06/18/26 P3650 Index</t>
        </is>
      </c>
      <c r="C2979" t="inlineStr">
        <is>
          <t>SPX US 06/18/26 P3650 Index</t>
        </is>
      </c>
      <c r="G2979" s="1" t="n">
        <v>6.912479785652677</v>
      </c>
      <c r="H2979" s="1" t="n">
        <v>31.63</v>
      </c>
      <c r="K2979" s="4" t="n">
        <v>100943867.82</v>
      </c>
      <c r="L2979" s="5" t="n">
        <v>4350001</v>
      </c>
      <c r="M2979" s="6" t="n">
        <v>23.205482</v>
      </c>
      <c r="AB2979" s="8" t="inlineStr">
        <is>
          <t>QISSwaps</t>
        </is>
      </c>
      <c r="AG2979" t="n">
        <v>0.000413</v>
      </c>
    </row>
    <row r="2980">
      <c r="A2980" t="inlineStr">
        <is>
          <t>QIS</t>
        </is>
      </c>
      <c r="B2980" t="inlineStr">
        <is>
          <t>SPX US 06/18/26 P3800 Index</t>
        </is>
      </c>
      <c r="C2980" t="inlineStr">
        <is>
          <t>SPX US 06/18/26 P3800 Index</t>
        </is>
      </c>
      <c r="G2980" s="1" t="n">
        <v>4.408152956983949</v>
      </c>
      <c r="H2980" s="1" t="n">
        <v>33.2</v>
      </c>
      <c r="K2980" s="4" t="n">
        <v>100943867.82</v>
      </c>
      <c r="L2980" s="5" t="n">
        <v>4350001</v>
      </c>
      <c r="M2980" s="6" t="n">
        <v>23.205482</v>
      </c>
      <c r="AB2980" s="8" t="inlineStr">
        <is>
          <t>QISSwaps</t>
        </is>
      </c>
      <c r="AG2980" t="n">
        <v>0.000413</v>
      </c>
    </row>
    <row r="2981">
      <c r="A2981" t="inlineStr">
        <is>
          <t>QIS</t>
        </is>
      </c>
      <c r="B2981" t="inlineStr">
        <is>
          <t>SPX US 06/18/26 P3850 Index</t>
        </is>
      </c>
      <c r="C2981" t="inlineStr">
        <is>
          <t>SPX US 06/18/26 P3850 Index</t>
        </is>
      </c>
      <c r="G2981" s="1" t="n">
        <v>2.044497566388844</v>
      </c>
      <c r="H2981" s="1" t="n">
        <v>34.7</v>
      </c>
      <c r="K2981" s="4" t="n">
        <v>100943867.82</v>
      </c>
      <c r="L2981" s="5" t="n">
        <v>4350001</v>
      </c>
      <c r="M2981" s="6" t="n">
        <v>23.205482</v>
      </c>
      <c r="AB2981" s="8" t="inlineStr">
        <is>
          <t>QISSwaps</t>
        </is>
      </c>
      <c r="AG2981" t="n">
        <v>0.000413</v>
      </c>
    </row>
    <row r="2982">
      <c r="A2982" t="inlineStr">
        <is>
          <t>QIS</t>
        </is>
      </c>
      <c r="B2982" t="inlineStr">
        <is>
          <t>SPX US 06/18/26 P3950 Index</t>
        </is>
      </c>
      <c r="C2982" t="inlineStr">
        <is>
          <t>SPX US 06/18/26 P3950 Index</t>
        </is>
      </c>
      <c r="G2982" s="1" t="n">
        <v>3.67585879351717</v>
      </c>
      <c r="H2982" s="1" t="n">
        <v>37.7</v>
      </c>
      <c r="K2982" s="4" t="n">
        <v>100943867.82</v>
      </c>
      <c r="L2982" s="5" t="n">
        <v>4350001</v>
      </c>
      <c r="M2982" s="6" t="n">
        <v>23.205482</v>
      </c>
      <c r="AB2982" s="8" t="inlineStr">
        <is>
          <t>QISSwaps</t>
        </is>
      </c>
      <c r="AG2982" t="n">
        <v>0.000413</v>
      </c>
    </row>
    <row r="2983">
      <c r="A2983" t="inlineStr">
        <is>
          <t>QIS</t>
        </is>
      </c>
      <c r="B2983" t="inlineStr">
        <is>
          <t>SPX US 06/18/26 P3975 Index</t>
        </is>
      </c>
      <c r="C2983" t="inlineStr">
        <is>
          <t>SPX US 06/18/26 P3975 Index</t>
        </is>
      </c>
      <c r="G2983" s="1" t="n">
        <v>2.112370677796261</v>
      </c>
      <c r="H2983" s="1" t="n">
        <v>40.2</v>
      </c>
      <c r="K2983" s="4" t="n">
        <v>100943867.82</v>
      </c>
      <c r="L2983" s="5" t="n">
        <v>4350001</v>
      </c>
      <c r="M2983" s="6" t="n">
        <v>23.205482</v>
      </c>
      <c r="AB2983" s="8" t="inlineStr">
        <is>
          <t>QISSwaps</t>
        </is>
      </c>
      <c r="AG2983" t="n">
        <v>0.000413</v>
      </c>
    </row>
    <row r="2984">
      <c r="A2984" t="inlineStr">
        <is>
          <t>QIS</t>
        </is>
      </c>
      <c r="B2984" t="inlineStr">
        <is>
          <t>SPX US 06/18/26 P4100 Index</t>
        </is>
      </c>
      <c r="C2984" t="inlineStr">
        <is>
          <t>SPX US 06/18/26 P4100 Index</t>
        </is>
      </c>
      <c r="G2984" s="1" t="n">
        <v>1.631738780306226</v>
      </c>
      <c r="H2984" s="1" t="n">
        <v>44.22</v>
      </c>
      <c r="K2984" s="4" t="n">
        <v>100943867.82</v>
      </c>
      <c r="L2984" s="5" t="n">
        <v>4350001</v>
      </c>
      <c r="M2984" s="6" t="n">
        <v>23.205482</v>
      </c>
      <c r="AB2984" s="8" t="inlineStr">
        <is>
          <t>QISSwaps</t>
        </is>
      </c>
      <c r="AG2984" t="n">
        <v>0.000413</v>
      </c>
    </row>
    <row r="2985">
      <c r="A2985" t="inlineStr">
        <is>
          <t>QIS</t>
        </is>
      </c>
      <c r="B2985" t="inlineStr">
        <is>
          <t>SPX US 06/18/26 P4125 Index</t>
        </is>
      </c>
      <c r="C2985" t="inlineStr">
        <is>
          <t>SPX US 06/18/26 P4125 Index</t>
        </is>
      </c>
      <c r="G2985" s="1" t="n">
        <v>2.128878592581708</v>
      </c>
      <c r="H2985" s="1" t="n">
        <v>43.22</v>
      </c>
      <c r="K2985" s="4" t="n">
        <v>100943867.82</v>
      </c>
      <c r="L2985" s="5" t="n">
        <v>4350001</v>
      </c>
      <c r="M2985" s="6" t="n">
        <v>23.205482</v>
      </c>
      <c r="AB2985" s="8" t="inlineStr">
        <is>
          <t>QISSwaps</t>
        </is>
      </c>
      <c r="AG2985" t="n">
        <v>0.000413</v>
      </c>
    </row>
    <row r="2986">
      <c r="A2986" t="inlineStr">
        <is>
          <t>QIS</t>
        </is>
      </c>
      <c r="B2986" t="inlineStr">
        <is>
          <t>SPX US 06/18/26 P4150 Index</t>
        </is>
      </c>
      <c r="C2986" t="inlineStr">
        <is>
          <t>SPX US 06/18/26 P4150 Index</t>
        </is>
      </c>
      <c r="G2986" s="1" t="n">
        <v>1.75959153304104</v>
      </c>
      <c r="H2986" s="1" t="n">
        <v>44.33</v>
      </c>
      <c r="K2986" s="4" t="n">
        <v>100943867.82</v>
      </c>
      <c r="L2986" s="5" t="n">
        <v>4350001</v>
      </c>
      <c r="M2986" s="6" t="n">
        <v>23.205482</v>
      </c>
      <c r="AB2986" s="8" t="inlineStr">
        <is>
          <t>QISSwaps</t>
        </is>
      </c>
      <c r="AG2986" t="n">
        <v>0.000413</v>
      </c>
    </row>
    <row r="2987">
      <c r="A2987" t="inlineStr">
        <is>
          <t>QIS</t>
        </is>
      </c>
      <c r="B2987" t="inlineStr">
        <is>
          <t>SPX US 06/18/26 P4200 Index</t>
        </is>
      </c>
      <c r="C2987" t="inlineStr">
        <is>
          <t>SPX US 06/18/26 P4200 Index</t>
        </is>
      </c>
      <c r="G2987" s="1" t="n">
        <v>1.408180667743769</v>
      </c>
      <c r="H2987" s="1" t="n">
        <v>46.15</v>
      </c>
      <c r="K2987" s="4" t="n">
        <v>100943867.82</v>
      </c>
      <c r="L2987" s="5" t="n">
        <v>4350001</v>
      </c>
      <c r="M2987" s="6" t="n">
        <v>23.205482</v>
      </c>
      <c r="AB2987" s="8" t="inlineStr">
        <is>
          <t>QISSwaps</t>
        </is>
      </c>
      <c r="AG2987" t="n">
        <v>0.000413</v>
      </c>
    </row>
    <row r="2988">
      <c r="A2988" t="inlineStr">
        <is>
          <t>QIS</t>
        </is>
      </c>
      <c r="B2988" t="inlineStr">
        <is>
          <t>SPX US 06/18/26 P4225 Index</t>
        </is>
      </c>
      <c r="C2988" t="inlineStr">
        <is>
          <t>SPX US 06/18/26 P4225 Index</t>
        </is>
      </c>
      <c r="G2988" s="1" t="n">
        <v>1.755087459735801</v>
      </c>
      <c r="H2988" s="1" t="n">
        <v>51.78</v>
      </c>
      <c r="K2988" s="4" t="n">
        <v>100943867.82</v>
      </c>
      <c r="L2988" s="5" t="n">
        <v>4350001</v>
      </c>
      <c r="M2988" s="6" t="n">
        <v>23.205482</v>
      </c>
      <c r="AB2988" s="8" t="inlineStr">
        <is>
          <t>QISSwaps</t>
        </is>
      </c>
      <c r="AG2988" t="n">
        <v>0.000413</v>
      </c>
    </row>
    <row r="2989">
      <c r="A2989" t="inlineStr">
        <is>
          <t>QIS</t>
        </is>
      </c>
      <c r="B2989" t="inlineStr">
        <is>
          <t>SPX US 06/18/26 P4275 Index</t>
        </is>
      </c>
      <c r="C2989" t="inlineStr">
        <is>
          <t>SPX US 06/18/26 P4275 Index</t>
        </is>
      </c>
      <c r="G2989" s="1" t="n">
        <v>1.753248157763096</v>
      </c>
      <c r="H2989" s="1" t="n">
        <v>49.3</v>
      </c>
      <c r="K2989" s="4" t="n">
        <v>100943867.82</v>
      </c>
      <c r="L2989" s="5" t="n">
        <v>4350001</v>
      </c>
      <c r="M2989" s="6" t="n">
        <v>23.205482</v>
      </c>
      <c r="AB2989" s="8" t="inlineStr">
        <is>
          <t>QISSwaps</t>
        </is>
      </c>
      <c r="AG2989" t="n">
        <v>0.000413</v>
      </c>
    </row>
    <row r="2990">
      <c r="A2990" t="inlineStr">
        <is>
          <t>QIS</t>
        </is>
      </c>
      <c r="B2990" t="inlineStr">
        <is>
          <t>SPX US 06/18/26 P4400 Index</t>
        </is>
      </c>
      <c r="C2990" t="inlineStr">
        <is>
          <t>SPX US 06/18/26 P4400 Index</t>
        </is>
      </c>
      <c r="G2990" s="1" t="n">
        <v>1.357780571259014</v>
      </c>
      <c r="H2990" s="1" t="n">
        <v>55</v>
      </c>
      <c r="K2990" s="4" t="n">
        <v>100943867.82</v>
      </c>
      <c r="L2990" s="5" t="n">
        <v>4350001</v>
      </c>
      <c r="M2990" s="6" t="n">
        <v>23.205482</v>
      </c>
      <c r="AB2990" s="8" t="inlineStr">
        <is>
          <t>QISSwaps</t>
        </is>
      </c>
      <c r="AG2990" t="n">
        <v>0.000413</v>
      </c>
    </row>
    <row r="2991">
      <c r="A2991" t="inlineStr">
        <is>
          <t>QIS</t>
        </is>
      </c>
      <c r="B2991" t="inlineStr">
        <is>
          <t>SPX US 06/18/26 P4425 Index</t>
        </is>
      </c>
      <c r="C2991" t="inlineStr">
        <is>
          <t>SPX US 06/18/26 P4425 Index</t>
        </is>
      </c>
      <c r="G2991" s="1" t="n">
        <v>1.776002135264983</v>
      </c>
      <c r="H2991" s="1" t="n">
        <v>56</v>
      </c>
      <c r="K2991" s="4" t="n">
        <v>100943867.82</v>
      </c>
      <c r="L2991" s="5" t="n">
        <v>4350001</v>
      </c>
      <c r="M2991" s="6" t="n">
        <v>23.205482</v>
      </c>
      <c r="AB2991" s="8" t="inlineStr">
        <is>
          <t>QISSwaps</t>
        </is>
      </c>
      <c r="AG2991" t="n">
        <v>0.000413</v>
      </c>
    </row>
    <row r="2992">
      <c r="A2992" t="inlineStr">
        <is>
          <t>QIS</t>
        </is>
      </c>
      <c r="B2992" t="inlineStr">
        <is>
          <t>SPX US 06/18/26 P4450 Index</t>
        </is>
      </c>
      <c r="C2992" t="inlineStr">
        <is>
          <t>SPX US 06/18/26 P4450 Index</t>
        </is>
      </c>
      <c r="G2992" s="1" t="n">
        <v>1.530340370044095</v>
      </c>
      <c r="H2992" s="1" t="n">
        <v>57.56</v>
      </c>
      <c r="K2992" s="4" t="n">
        <v>100943867.82</v>
      </c>
      <c r="L2992" s="5" t="n">
        <v>4350001</v>
      </c>
      <c r="M2992" s="6" t="n">
        <v>23.205482</v>
      </c>
      <c r="AB2992" s="8" t="inlineStr">
        <is>
          <t>QISSwaps</t>
        </is>
      </c>
      <c r="AG2992" t="n">
        <v>0.000413</v>
      </c>
    </row>
    <row r="2993">
      <c r="A2993" t="inlineStr">
        <is>
          <t>QIS</t>
        </is>
      </c>
      <c r="B2993" t="inlineStr">
        <is>
          <t>SPX US 06/18/26 P4475 Index</t>
        </is>
      </c>
      <c r="C2993" t="inlineStr">
        <is>
          <t>SPX US 06/18/26 P4475 Index</t>
        </is>
      </c>
      <c r="G2993" s="1" t="n">
        <v>1.240426053069501</v>
      </c>
      <c r="H2993" s="1" t="n">
        <v>64.56999999999999</v>
      </c>
      <c r="K2993" s="4" t="n">
        <v>100943867.82</v>
      </c>
      <c r="L2993" s="5" t="n">
        <v>4350001</v>
      </c>
      <c r="M2993" s="6" t="n">
        <v>23.205482</v>
      </c>
      <c r="AB2993" s="8" t="inlineStr">
        <is>
          <t>QISSwaps</t>
        </is>
      </c>
      <c r="AG2993" t="n">
        <v>0.000413</v>
      </c>
    </row>
    <row r="2994">
      <c r="A2994" t="inlineStr">
        <is>
          <t>QIS</t>
        </is>
      </c>
      <c r="B2994" t="inlineStr">
        <is>
          <t>SPX US 06/18/26 P4525 Index</t>
        </is>
      </c>
      <c r="C2994" t="inlineStr">
        <is>
          <t>SPX US 06/18/26 P4525 Index</t>
        </is>
      </c>
      <c r="G2994" s="1" t="n">
        <v>1.530083115213625</v>
      </c>
      <c r="H2994" s="1" t="n">
        <v>64.34</v>
      </c>
      <c r="K2994" s="4" t="n">
        <v>100943867.82</v>
      </c>
      <c r="L2994" s="5" t="n">
        <v>4350001</v>
      </c>
      <c r="M2994" s="6" t="n">
        <v>23.205482</v>
      </c>
      <c r="AB2994" s="8" t="inlineStr">
        <is>
          <t>QISSwaps</t>
        </is>
      </c>
      <c r="AG2994" t="n">
        <v>0.000413</v>
      </c>
    </row>
    <row r="2995">
      <c r="A2995" t="inlineStr">
        <is>
          <t>QIS</t>
        </is>
      </c>
      <c r="B2995" t="inlineStr">
        <is>
          <t>SPX US 06/18/26 P4575 Index</t>
        </is>
      </c>
      <c r="C2995" t="inlineStr">
        <is>
          <t>SPX US 06/18/26 P4575 Index</t>
        </is>
      </c>
      <c r="G2995" s="1" t="n">
        <v>1.530852798863818</v>
      </c>
      <c r="H2995" s="1" t="n">
        <v>69.62</v>
      </c>
      <c r="K2995" s="4" t="n">
        <v>100943867.82</v>
      </c>
      <c r="L2995" s="5" t="n">
        <v>4350001</v>
      </c>
      <c r="M2995" s="6" t="n">
        <v>23.205482</v>
      </c>
      <c r="AB2995" s="8" t="inlineStr">
        <is>
          <t>QISSwaps</t>
        </is>
      </c>
      <c r="AG2995" t="n">
        <v>0.000413</v>
      </c>
    </row>
    <row r="2996">
      <c r="A2996" t="inlineStr">
        <is>
          <t>QIS</t>
        </is>
      </c>
      <c r="B2996" t="inlineStr">
        <is>
          <t>SPX US 06/18/26 P4675 Index</t>
        </is>
      </c>
      <c r="C2996" t="inlineStr">
        <is>
          <t>SPX US 06/18/26 P4675 Index</t>
        </is>
      </c>
      <c r="G2996" s="1" t="n">
        <v>1.202739883191393</v>
      </c>
      <c r="H2996" s="1" t="n">
        <v>70.2</v>
      </c>
      <c r="K2996" s="4" t="n">
        <v>100943867.82</v>
      </c>
      <c r="L2996" s="5" t="n">
        <v>4350001</v>
      </c>
      <c r="M2996" s="6" t="n">
        <v>23.205482</v>
      </c>
      <c r="AB2996" s="8" t="inlineStr">
        <is>
          <t>QISSwaps</t>
        </is>
      </c>
      <c r="AG2996" t="n">
        <v>0.000413</v>
      </c>
    </row>
    <row r="2997">
      <c r="A2997" t="inlineStr">
        <is>
          <t>QIS</t>
        </is>
      </c>
      <c r="B2997" t="inlineStr">
        <is>
          <t>SPX US 06/18/26 P4725 Index</t>
        </is>
      </c>
      <c r="C2997" t="inlineStr">
        <is>
          <t>SPX US 06/18/26 P4725 Index</t>
        </is>
      </c>
      <c r="G2997" s="1" t="n">
        <v>2.087464490641129</v>
      </c>
      <c r="H2997" s="1" t="n">
        <v>73.72</v>
      </c>
      <c r="K2997" s="4" t="n">
        <v>100943867.82</v>
      </c>
      <c r="L2997" s="5" t="n">
        <v>4350001</v>
      </c>
      <c r="M2997" s="6" t="n">
        <v>23.205482</v>
      </c>
      <c r="AB2997" s="8" t="inlineStr">
        <is>
          <t>QISSwaps</t>
        </is>
      </c>
      <c r="AG2997" t="n">
        <v>0.000413</v>
      </c>
    </row>
    <row r="2998">
      <c r="A2998" t="inlineStr">
        <is>
          <t>QIS</t>
        </is>
      </c>
      <c r="B2998" t="inlineStr">
        <is>
          <t>SPX US 06/18/26 P4750 Index</t>
        </is>
      </c>
      <c r="C2998" t="inlineStr">
        <is>
          <t>SPX US 06/18/26 P4750 Index</t>
        </is>
      </c>
      <c r="G2998" s="1" t="n">
        <v>1.287174513553753</v>
      </c>
      <c r="H2998" s="1" t="n">
        <v>75.7</v>
      </c>
      <c r="K2998" s="4" t="n">
        <v>100943867.82</v>
      </c>
      <c r="L2998" s="5" t="n">
        <v>4350001</v>
      </c>
      <c r="M2998" s="6" t="n">
        <v>23.205482</v>
      </c>
      <c r="AB2998" s="8" t="inlineStr">
        <is>
          <t>QISSwaps</t>
        </is>
      </c>
      <c r="AG2998" t="n">
        <v>0.000413</v>
      </c>
    </row>
    <row r="2999">
      <c r="A2999" t="inlineStr">
        <is>
          <t>QIS</t>
        </is>
      </c>
      <c r="B2999" t="inlineStr">
        <is>
          <t>SPX US 06/18/26 P4800 Index</t>
        </is>
      </c>
      <c r="C2999" t="inlineStr">
        <is>
          <t>SPX US 06/18/26 P4800 Index</t>
        </is>
      </c>
      <c r="G2999" s="1" t="n">
        <v>1.300662322408677</v>
      </c>
      <c r="H2999" s="1" t="n">
        <v>80.65000000000001</v>
      </c>
      <c r="K2999" s="4" t="n">
        <v>100943867.82</v>
      </c>
      <c r="L2999" s="5" t="n">
        <v>4350001</v>
      </c>
      <c r="M2999" s="6" t="n">
        <v>23.205482</v>
      </c>
      <c r="AB2999" s="8" t="inlineStr">
        <is>
          <t>QISSwaps</t>
        </is>
      </c>
      <c r="AG2999" t="n">
        <v>0.000413</v>
      </c>
    </row>
    <row r="3000">
      <c r="A3000" t="inlineStr">
        <is>
          <t>QIS</t>
        </is>
      </c>
      <c r="B3000" t="inlineStr">
        <is>
          <t>SPX US 06/18/26 P4875 Index</t>
        </is>
      </c>
      <c r="C3000" t="inlineStr">
        <is>
          <t>SPX US 06/18/26 P4875 Index</t>
        </is>
      </c>
      <c r="G3000" s="1" t="n">
        <v>1.404414019864954</v>
      </c>
      <c r="H3000" s="1" t="n">
        <v>90.8</v>
      </c>
      <c r="K3000" s="4" t="n">
        <v>100943867.82</v>
      </c>
      <c r="L3000" s="5" t="n">
        <v>4350001</v>
      </c>
      <c r="M3000" s="6" t="n">
        <v>23.205482</v>
      </c>
      <c r="AB3000" s="8" t="inlineStr">
        <is>
          <t>QISSwaps</t>
        </is>
      </c>
      <c r="AG3000" t="n">
        <v>0.000413</v>
      </c>
    </row>
    <row r="3001">
      <c r="A3001" t="inlineStr">
        <is>
          <t>QIS</t>
        </is>
      </c>
      <c r="B3001" t="inlineStr">
        <is>
          <t>SPX US 06/18/26 P4975 Index</t>
        </is>
      </c>
      <c r="C3001" t="inlineStr">
        <is>
          <t>SPX US 06/18/26 P4975 Index</t>
        </is>
      </c>
      <c r="G3001" s="1" t="n">
        <v>1.108235808063335</v>
      </c>
      <c r="H3001" s="1" t="n">
        <v>94.55</v>
      </c>
      <c r="K3001" s="4" t="n">
        <v>100943867.82</v>
      </c>
      <c r="L3001" s="5" t="n">
        <v>4350001</v>
      </c>
      <c r="M3001" s="6" t="n">
        <v>23.205482</v>
      </c>
      <c r="AB3001" s="8" t="inlineStr">
        <is>
          <t>QISSwaps</t>
        </is>
      </c>
      <c r="AG3001" t="n">
        <v>0.000413</v>
      </c>
    </row>
    <row r="3002">
      <c r="A3002" t="inlineStr">
        <is>
          <t>QIS</t>
        </is>
      </c>
      <c r="B3002" t="inlineStr">
        <is>
          <t>SPX US 06/18/26 P5025 Index</t>
        </is>
      </c>
      <c r="C3002" t="inlineStr">
        <is>
          <t>SPX US 06/18/26 P5025 Index</t>
        </is>
      </c>
      <c r="G3002" s="1" t="n">
        <v>2.469964160483328</v>
      </c>
      <c r="H3002" s="1" t="n">
        <v>97.09999999999999</v>
      </c>
      <c r="K3002" s="4" t="n">
        <v>100943867.82</v>
      </c>
      <c r="L3002" s="5" t="n">
        <v>4350001</v>
      </c>
      <c r="M3002" s="6" t="n">
        <v>23.205482</v>
      </c>
      <c r="AB3002" s="8" t="inlineStr">
        <is>
          <t>QISSwaps</t>
        </is>
      </c>
      <c r="AG3002" t="n">
        <v>0.000413</v>
      </c>
    </row>
    <row r="3003">
      <c r="A3003" t="inlineStr">
        <is>
          <t>QIS</t>
        </is>
      </c>
      <c r="B3003" t="inlineStr">
        <is>
          <t>SPX US 06/18/26 P5075 Index</t>
        </is>
      </c>
      <c r="C3003" t="inlineStr">
        <is>
          <t>SPX US 06/18/26 P5075 Index</t>
        </is>
      </c>
      <c r="G3003" s="1" t="n">
        <v>0.5817614580950261</v>
      </c>
      <c r="H3003" s="1" t="n">
        <v>110.64</v>
      </c>
      <c r="K3003" s="4" t="n">
        <v>100943867.82</v>
      </c>
      <c r="L3003" s="5" t="n">
        <v>4350001</v>
      </c>
      <c r="M3003" s="6" t="n">
        <v>23.205482</v>
      </c>
      <c r="AB3003" s="8" t="inlineStr">
        <is>
          <t>QISSwaps</t>
        </is>
      </c>
      <c r="AG3003" t="n">
        <v>0.000413</v>
      </c>
    </row>
    <row r="3004">
      <c r="A3004" t="inlineStr">
        <is>
          <t>QIS</t>
        </is>
      </c>
      <c r="B3004" t="inlineStr">
        <is>
          <t>SPX US 06/18/26 P5200 Index</t>
        </is>
      </c>
      <c r="C3004" t="inlineStr">
        <is>
          <t>SPX US 06/18/26 P5200 Index</t>
        </is>
      </c>
      <c r="G3004" s="1" t="n">
        <v>1.234348259646939</v>
      </c>
      <c r="H3004" s="1" t="n">
        <v>115.5</v>
      </c>
      <c r="K3004" s="4" t="n">
        <v>100943867.82</v>
      </c>
      <c r="L3004" s="5" t="n">
        <v>4350001</v>
      </c>
      <c r="M3004" s="6" t="n">
        <v>23.205482</v>
      </c>
      <c r="AB3004" s="8" t="inlineStr">
        <is>
          <t>QISSwaps</t>
        </is>
      </c>
      <c r="AG3004" t="n">
        <v>0.000413</v>
      </c>
    </row>
    <row r="3005">
      <c r="A3005" t="inlineStr">
        <is>
          <t>QIS</t>
        </is>
      </c>
      <c r="B3005" t="inlineStr">
        <is>
          <t>SPX US 06/18/26 P5275 Index</t>
        </is>
      </c>
      <c r="C3005" t="inlineStr">
        <is>
          <t>SPX US 06/18/26 P5275 Index</t>
        </is>
      </c>
      <c r="G3005" s="1" t="n">
        <v>0.4928825299871281</v>
      </c>
      <c r="H3005" s="1" t="n">
        <v>131.9</v>
      </c>
      <c r="K3005" s="4" t="n">
        <v>100943867.82</v>
      </c>
      <c r="L3005" s="5" t="n">
        <v>4350001</v>
      </c>
      <c r="M3005" s="6" t="n">
        <v>23.205482</v>
      </c>
      <c r="AB3005" s="8" t="inlineStr">
        <is>
          <t>QISSwaps</t>
        </is>
      </c>
      <c r="AG3005" t="n">
        <v>0.000413</v>
      </c>
    </row>
    <row r="3006">
      <c r="A3006" t="inlineStr">
        <is>
          <t>QIS</t>
        </is>
      </c>
      <c r="B3006" t="inlineStr">
        <is>
          <t>SPX US 06/18/26 P5300 Index</t>
        </is>
      </c>
      <c r="C3006" t="inlineStr">
        <is>
          <t>SPX US 06/18/26 P5300 Index</t>
        </is>
      </c>
      <c r="G3006" s="1" t="n">
        <v>0.5674135960424953</v>
      </c>
      <c r="H3006" s="1" t="n">
        <v>127.6</v>
      </c>
      <c r="K3006" s="4" t="n">
        <v>100943867.82</v>
      </c>
      <c r="L3006" s="5" t="n">
        <v>4350001</v>
      </c>
      <c r="M3006" s="6" t="n">
        <v>23.205482</v>
      </c>
      <c r="AB3006" s="8" t="inlineStr">
        <is>
          <t>QISSwaps</t>
        </is>
      </c>
      <c r="AG3006" t="n">
        <v>0.000413</v>
      </c>
    </row>
    <row r="3007">
      <c r="A3007" t="inlineStr">
        <is>
          <t>QIS</t>
        </is>
      </c>
      <c r="B3007" t="inlineStr">
        <is>
          <t>SPX US 06/18/26 P5325 Index</t>
        </is>
      </c>
      <c r="C3007" t="inlineStr">
        <is>
          <t>SPX US 06/18/26 P5325 Index</t>
        </is>
      </c>
      <c r="G3007" s="1" t="n">
        <v>0.5343660239863938</v>
      </c>
      <c r="H3007" s="1" t="n">
        <v>142.25</v>
      </c>
      <c r="K3007" s="4" t="n">
        <v>100943867.82</v>
      </c>
      <c r="L3007" s="5" t="n">
        <v>4350001</v>
      </c>
      <c r="M3007" s="6" t="n">
        <v>23.205482</v>
      </c>
      <c r="AB3007" s="8" t="inlineStr">
        <is>
          <t>QISSwaps</t>
        </is>
      </c>
      <c r="AG3007" t="n">
        <v>0.000413</v>
      </c>
    </row>
    <row r="3008">
      <c r="A3008" t="inlineStr">
        <is>
          <t>QIS</t>
        </is>
      </c>
      <c r="B3008" t="inlineStr">
        <is>
          <t>SPX US 06/18/26 P5500 Index</t>
        </is>
      </c>
      <c r="C3008" t="inlineStr">
        <is>
          <t>SPX US 06/18/26 P5500 Index</t>
        </is>
      </c>
      <c r="G3008" s="1" t="n">
        <v>0.5296149729457806</v>
      </c>
      <c r="H3008" s="1" t="n">
        <v>154.9</v>
      </c>
      <c r="K3008" s="4" t="n">
        <v>100943867.82</v>
      </c>
      <c r="L3008" s="5" t="n">
        <v>4350001</v>
      </c>
      <c r="M3008" s="6" t="n">
        <v>23.205482</v>
      </c>
      <c r="AB3008" s="8" t="inlineStr">
        <is>
          <t>QISSwaps</t>
        </is>
      </c>
      <c r="AG3008" t="n">
        <v>0.000413</v>
      </c>
    </row>
    <row r="3009">
      <c r="A3009" t="inlineStr">
        <is>
          <t>QIS</t>
        </is>
      </c>
      <c r="B3009" t="inlineStr">
        <is>
          <t>SPX US 12/18/26 P3200 Index</t>
        </is>
      </c>
      <c r="C3009" t="inlineStr">
        <is>
          <t>SPX US 12/18/26 P3200 Index</t>
        </is>
      </c>
      <c r="G3009" s="1" t="n">
        <v>0.5906701786454495</v>
      </c>
      <c r="H3009" s="1" t="n">
        <v>31.35</v>
      </c>
      <c r="K3009" s="4" t="n">
        <v>100943867.82</v>
      </c>
      <c r="L3009" s="5" t="n">
        <v>4350001</v>
      </c>
      <c r="M3009" s="6" t="n">
        <v>23.205482</v>
      </c>
      <c r="AB3009" s="8" t="inlineStr">
        <is>
          <t>QISSwaps</t>
        </is>
      </c>
      <c r="AG3009" t="n">
        <v>0.000413</v>
      </c>
    </row>
    <row r="3010">
      <c r="A3010" t="inlineStr">
        <is>
          <t>QIS</t>
        </is>
      </c>
      <c r="B3010" t="inlineStr">
        <is>
          <t>SPX US 12/18/26 P3500 Index</t>
        </is>
      </c>
      <c r="C3010" t="inlineStr">
        <is>
          <t>SPX US 12/18/26 P3500 Index</t>
        </is>
      </c>
      <c r="G3010" s="1" t="n">
        <v>1.069796111310009</v>
      </c>
      <c r="H3010" s="1" t="n">
        <v>40.12</v>
      </c>
      <c r="K3010" s="4" t="n">
        <v>100943867.82</v>
      </c>
      <c r="L3010" s="5" t="n">
        <v>4350001</v>
      </c>
      <c r="M3010" s="6" t="n">
        <v>23.205482</v>
      </c>
      <c r="AB3010" s="8" t="inlineStr">
        <is>
          <t>QISSwaps</t>
        </is>
      </c>
      <c r="AG3010" t="n">
        <v>0.000413</v>
      </c>
    </row>
    <row r="3011">
      <c r="A3011" t="inlineStr">
        <is>
          <t>QIS</t>
        </is>
      </c>
      <c r="B3011" t="inlineStr">
        <is>
          <t>SPX US 12/18/26 P3850 Index</t>
        </is>
      </c>
      <c r="C3011" t="inlineStr">
        <is>
          <t>SPX US 12/18/26 P3850 Index</t>
        </is>
      </c>
      <c r="G3011" s="1" t="n">
        <v>0.9181339798274029</v>
      </c>
      <c r="H3011" s="1" t="n">
        <v>52.7</v>
      </c>
      <c r="K3011" s="4" t="n">
        <v>100943867.82</v>
      </c>
      <c r="L3011" s="5" t="n">
        <v>4350001</v>
      </c>
      <c r="M3011" s="6" t="n">
        <v>23.205482</v>
      </c>
      <c r="AB3011" s="8" t="inlineStr">
        <is>
          <t>QISSwaps</t>
        </is>
      </c>
      <c r="AG3011" t="n">
        <v>0.000413</v>
      </c>
    </row>
    <row r="3012">
      <c r="A3012" t="inlineStr">
        <is>
          <t>QIS</t>
        </is>
      </c>
      <c r="B3012" t="inlineStr">
        <is>
          <t>SPX US 12/18/26 P4175 Index</t>
        </is>
      </c>
      <c r="C3012" t="inlineStr">
        <is>
          <t>SPX US 12/18/26 P4175 Index</t>
        </is>
      </c>
      <c r="G3012" s="1" t="n">
        <v>0.7229209400754718</v>
      </c>
      <c r="H3012" s="1" t="n">
        <v>82</v>
      </c>
      <c r="K3012" s="4" t="n">
        <v>100943867.82</v>
      </c>
      <c r="L3012" s="5" t="n">
        <v>4350001</v>
      </c>
      <c r="M3012" s="6" t="n">
        <v>23.205482</v>
      </c>
      <c r="AB3012" s="8" t="inlineStr">
        <is>
          <t>QISSwaps</t>
        </is>
      </c>
      <c r="AG3012" t="n">
        <v>0.000413</v>
      </c>
    </row>
    <row r="3013">
      <c r="A3013" t="inlineStr">
        <is>
          <t>QIS</t>
        </is>
      </c>
      <c r="B3013" t="inlineStr">
        <is>
          <t>SPX US 12/18/26 P4475 Index</t>
        </is>
      </c>
      <c r="C3013" t="inlineStr">
        <is>
          <t>SPX US 12/18/26 P4475 Index</t>
        </is>
      </c>
      <c r="G3013" s="1" t="n">
        <v>0.6040722953045764</v>
      </c>
      <c r="H3013" s="1" t="n">
        <v>94.84</v>
      </c>
      <c r="K3013" s="4" t="n">
        <v>100943867.82</v>
      </c>
      <c r="L3013" s="5" t="n">
        <v>4350001</v>
      </c>
      <c r="M3013" s="6" t="n">
        <v>23.205482</v>
      </c>
      <c r="AB3013" s="8" t="inlineStr">
        <is>
          <t>QISSwaps</t>
        </is>
      </c>
      <c r="AG3013" t="n">
        <v>0.000413</v>
      </c>
    </row>
    <row r="3014">
      <c r="A3014" t="inlineStr">
        <is>
          <t>QIS</t>
        </is>
      </c>
      <c r="B3014" t="inlineStr">
        <is>
          <t>SPX US 12/18/26 P4775 Index</t>
        </is>
      </c>
      <c r="C3014" t="inlineStr">
        <is>
          <t>SPX US 12/18/26 P4775 Index</t>
        </is>
      </c>
      <c r="G3014" s="1" t="n">
        <v>0.5305523536595684</v>
      </c>
      <c r="H3014" s="1" t="n">
        <v>115.1</v>
      </c>
      <c r="K3014" s="4" t="n">
        <v>100943867.82</v>
      </c>
      <c r="L3014" s="5" t="n">
        <v>4350001</v>
      </c>
      <c r="M3014" s="6" t="n">
        <v>23.205482</v>
      </c>
      <c r="AB3014" s="8" t="inlineStr">
        <is>
          <t>QISSwaps</t>
        </is>
      </c>
      <c r="AG3014" t="n">
        <v>0.000413</v>
      </c>
    </row>
    <row r="3015">
      <c r="A3015" t="inlineStr">
        <is>
          <t>QIS</t>
        </is>
      </c>
      <c r="B3015" t="inlineStr">
        <is>
          <t>SPX US 12/18/26 P5075 Index</t>
        </is>
      </c>
      <c r="C3015" t="inlineStr">
        <is>
          <t>SPX US 12/18/26 P5075 Index</t>
        </is>
      </c>
      <c r="G3015" s="1" t="n">
        <v>0.4696809049929317</v>
      </c>
      <c r="H3015" s="1" t="n">
        <v>170.8</v>
      </c>
      <c r="K3015" s="4" t="n">
        <v>100943867.82</v>
      </c>
      <c r="L3015" s="5" t="n">
        <v>4350001</v>
      </c>
      <c r="M3015" s="6" t="n">
        <v>23.205482</v>
      </c>
      <c r="AB3015" s="8" t="inlineStr">
        <is>
          <t>QISSwaps</t>
        </is>
      </c>
      <c r="AG3015" t="n">
        <v>0.000413</v>
      </c>
    </row>
    <row r="3016">
      <c r="A3016" t="inlineStr">
        <is>
          <t>QIS</t>
        </is>
      </c>
      <c r="B3016" t="inlineStr">
        <is>
          <t>SPX US 12/18/26 P5375 Index</t>
        </is>
      </c>
      <c r="C3016" t="inlineStr">
        <is>
          <t>SPX US 12/18/26 P5375 Index</t>
        </is>
      </c>
      <c r="G3016" s="1" t="n">
        <v>0.2093572786787688</v>
      </c>
      <c r="H3016" s="1" t="n">
        <v>244.8</v>
      </c>
      <c r="K3016" s="4" t="n">
        <v>100943867.82</v>
      </c>
      <c r="L3016" s="5" t="n">
        <v>4350001</v>
      </c>
      <c r="M3016" s="6" t="n">
        <v>23.205482</v>
      </c>
      <c r="AB3016" s="8" t="inlineStr">
        <is>
          <t>QISSwaps</t>
        </is>
      </c>
      <c r="AG3016" t="n">
        <v>0.000413</v>
      </c>
    </row>
    <row r="3017">
      <c r="A3017" t="inlineStr">
        <is>
          <t>QIS</t>
        </is>
      </c>
      <c r="B3017" t="inlineStr">
        <is>
          <t>SPX US 12/19/25 P3000 Index</t>
        </is>
      </c>
      <c r="C3017" t="inlineStr">
        <is>
          <t>SPX US 12/19/25 P3000 Index</t>
        </is>
      </c>
      <c r="G3017" s="1" t="n">
        <v>4.381009037948496</v>
      </c>
      <c r="H3017" s="1" t="n">
        <v>6.599999999999999</v>
      </c>
      <c r="K3017" s="4" t="n">
        <v>100943867.82</v>
      </c>
      <c r="L3017" s="5" t="n">
        <v>4350001</v>
      </c>
      <c r="M3017" s="6" t="n">
        <v>23.205482</v>
      </c>
      <c r="AB3017" s="8" t="inlineStr">
        <is>
          <t>QISSwaps</t>
        </is>
      </c>
      <c r="AG3017" t="n">
        <v>0.000413</v>
      </c>
    </row>
    <row r="3018">
      <c r="A3018" t="inlineStr">
        <is>
          <t>QIS</t>
        </is>
      </c>
      <c r="B3018" t="inlineStr">
        <is>
          <t>SPX US 12/19/25 P3100 Index</t>
        </is>
      </c>
      <c r="C3018" t="inlineStr">
        <is>
          <t>SPX US 12/19/25 P3100 Index</t>
        </is>
      </c>
      <c r="G3018" s="1" t="n">
        <v>1.691685937794838</v>
      </c>
      <c r="H3018" s="1" t="n">
        <v>6.93</v>
      </c>
      <c r="K3018" s="4" t="n">
        <v>100943867.82</v>
      </c>
      <c r="L3018" s="5" t="n">
        <v>4350001</v>
      </c>
      <c r="M3018" s="6" t="n">
        <v>23.205482</v>
      </c>
      <c r="AB3018" s="8" t="inlineStr">
        <is>
          <t>QISSwaps</t>
        </is>
      </c>
      <c r="AG3018" t="n">
        <v>0.000413</v>
      </c>
    </row>
    <row r="3019">
      <c r="A3019" t="inlineStr">
        <is>
          <t>QIS</t>
        </is>
      </c>
      <c r="B3019" t="inlineStr">
        <is>
          <t>SPX US 12/19/25 P3200 Index</t>
        </is>
      </c>
      <c r="C3019" t="inlineStr">
        <is>
          <t>SPX US 12/19/25 P3200 Index</t>
        </is>
      </c>
      <c r="G3019" s="1" t="n">
        <v>1.709841435973826</v>
      </c>
      <c r="H3019" s="1" t="n">
        <v>7.6</v>
      </c>
      <c r="K3019" s="4" t="n">
        <v>100943867.82</v>
      </c>
      <c r="L3019" s="5" t="n">
        <v>4350001</v>
      </c>
      <c r="M3019" s="6" t="n">
        <v>23.205482</v>
      </c>
      <c r="AB3019" s="8" t="inlineStr">
        <is>
          <t>QISSwaps</t>
        </is>
      </c>
      <c r="AG3019" t="n">
        <v>0.000413</v>
      </c>
    </row>
    <row r="3020">
      <c r="A3020" t="inlineStr">
        <is>
          <t>QIS</t>
        </is>
      </c>
      <c r="B3020" t="inlineStr">
        <is>
          <t>SPX US 12/19/25 P3250 Index</t>
        </is>
      </c>
      <c r="C3020" t="inlineStr">
        <is>
          <t>SPX US 12/19/25 P3250 Index</t>
        </is>
      </c>
      <c r="G3020" s="1" t="n">
        <v>3.335660178205333</v>
      </c>
      <c r="H3020" s="1" t="n">
        <v>7.85</v>
      </c>
      <c r="K3020" s="4" t="n">
        <v>100943867.82</v>
      </c>
      <c r="L3020" s="5" t="n">
        <v>4350001</v>
      </c>
      <c r="M3020" s="6" t="n">
        <v>23.205482</v>
      </c>
      <c r="AB3020" s="8" t="inlineStr">
        <is>
          <t>QISSwaps</t>
        </is>
      </c>
      <c r="AG3020" t="n">
        <v>0.000413</v>
      </c>
    </row>
    <row r="3021">
      <c r="A3021" t="inlineStr">
        <is>
          <t>QIS</t>
        </is>
      </c>
      <c r="B3021" t="inlineStr">
        <is>
          <t>SPX US 12/19/25 P3300 Index</t>
        </is>
      </c>
      <c r="C3021" t="inlineStr">
        <is>
          <t>SPX US 12/19/25 P3300 Index</t>
        </is>
      </c>
      <c r="G3021" s="1" t="n">
        <v>5.702021722047792</v>
      </c>
      <c r="H3021" s="1" t="n">
        <v>8.57</v>
      </c>
      <c r="K3021" s="4" t="n">
        <v>100943867.82</v>
      </c>
      <c r="L3021" s="5" t="n">
        <v>4350001</v>
      </c>
      <c r="M3021" s="6" t="n">
        <v>23.205482</v>
      </c>
      <c r="AB3021" s="8" t="inlineStr">
        <is>
          <t>QISSwaps</t>
        </is>
      </c>
      <c r="AG3021" t="n">
        <v>0.000413</v>
      </c>
    </row>
    <row r="3022">
      <c r="A3022" t="inlineStr">
        <is>
          <t>QIS</t>
        </is>
      </c>
      <c r="B3022" t="inlineStr">
        <is>
          <t>SPX US 12/19/25 P3400 Index</t>
        </is>
      </c>
      <c r="C3022" t="inlineStr">
        <is>
          <t>SPX US 12/19/25 P3400 Index</t>
        </is>
      </c>
      <c r="G3022" s="1" t="n">
        <v>2.812647381004967</v>
      </c>
      <c r="H3022" s="1" t="n">
        <v>9.02</v>
      </c>
      <c r="K3022" s="4" t="n">
        <v>100943867.82</v>
      </c>
      <c r="L3022" s="5" t="n">
        <v>4350001</v>
      </c>
      <c r="M3022" s="6" t="n">
        <v>23.205482</v>
      </c>
      <c r="AB3022" s="8" t="inlineStr">
        <is>
          <t>QISSwaps</t>
        </is>
      </c>
      <c r="AG3022" t="n">
        <v>0.000413</v>
      </c>
    </row>
    <row r="3023">
      <c r="A3023" t="inlineStr">
        <is>
          <t>QIS</t>
        </is>
      </c>
      <c r="B3023" t="inlineStr">
        <is>
          <t>SPX US 12/19/25 P3500 Index</t>
        </is>
      </c>
      <c r="C3023" t="inlineStr">
        <is>
          <t>SPX US 12/19/25 P3500 Index</t>
        </is>
      </c>
      <c r="G3023" s="1" t="n">
        <v>2.620361079565882</v>
      </c>
      <c r="H3023" s="1" t="n">
        <v>9.91</v>
      </c>
      <c r="K3023" s="4" t="n">
        <v>100943867.82</v>
      </c>
      <c r="L3023" s="5" t="n">
        <v>4350001</v>
      </c>
      <c r="M3023" s="6" t="n">
        <v>23.205482</v>
      </c>
      <c r="AB3023" s="8" t="inlineStr">
        <is>
          <t>QISSwaps</t>
        </is>
      </c>
      <c r="AG3023" t="n">
        <v>0.000413</v>
      </c>
    </row>
    <row r="3024">
      <c r="A3024" t="inlineStr">
        <is>
          <t>QIS</t>
        </is>
      </c>
      <c r="B3024" t="inlineStr">
        <is>
          <t>SPX US 12/19/25 P3550 Index</t>
        </is>
      </c>
      <c r="C3024" t="inlineStr">
        <is>
          <t>SPX US 12/19/25 P3550 Index</t>
        </is>
      </c>
      <c r="G3024" s="1" t="n">
        <v>6.85561132267866</v>
      </c>
      <c r="H3024" s="1" t="n">
        <v>10.4</v>
      </c>
      <c r="K3024" s="4" t="n">
        <v>100943867.82</v>
      </c>
      <c r="L3024" s="5" t="n">
        <v>4350001</v>
      </c>
      <c r="M3024" s="6" t="n">
        <v>23.205482</v>
      </c>
      <c r="AB3024" s="8" t="inlineStr">
        <is>
          <t>QISSwaps</t>
        </is>
      </c>
      <c r="AG3024" t="n">
        <v>0.000413</v>
      </c>
    </row>
    <row r="3025">
      <c r="A3025" t="inlineStr">
        <is>
          <t>QIS</t>
        </is>
      </c>
      <c r="B3025" t="inlineStr">
        <is>
          <t>SPX US 12/19/25 P3600 Index</t>
        </is>
      </c>
      <c r="C3025" t="inlineStr">
        <is>
          <t>SPX US 12/19/25 P3600 Index</t>
        </is>
      </c>
      <c r="G3025" s="1" t="n">
        <v>2.269610641817261</v>
      </c>
      <c r="H3025" s="1" t="n">
        <v>10.8</v>
      </c>
      <c r="K3025" s="4" t="n">
        <v>100943867.82</v>
      </c>
      <c r="L3025" s="5" t="n">
        <v>4350001</v>
      </c>
      <c r="M3025" s="6" t="n">
        <v>23.205482</v>
      </c>
      <c r="AB3025" s="8" t="inlineStr">
        <is>
          <t>QISSwaps</t>
        </is>
      </c>
      <c r="AG3025" t="n">
        <v>0.000413</v>
      </c>
    </row>
    <row r="3026">
      <c r="A3026" t="inlineStr">
        <is>
          <t>QIS</t>
        </is>
      </c>
      <c r="B3026" t="inlineStr">
        <is>
          <t>SPX US 12/19/25 P3700 Index</t>
        </is>
      </c>
      <c r="C3026" t="inlineStr">
        <is>
          <t>SPX US 12/19/25 P3700 Index</t>
        </is>
      </c>
      <c r="G3026" s="1" t="n">
        <v>2.276073428480673</v>
      </c>
      <c r="H3026" s="1" t="n">
        <v>11.8</v>
      </c>
      <c r="K3026" s="4" t="n">
        <v>100943867.82</v>
      </c>
      <c r="L3026" s="5" t="n">
        <v>4350001</v>
      </c>
      <c r="M3026" s="6" t="n">
        <v>23.205482</v>
      </c>
      <c r="AB3026" s="8" t="inlineStr">
        <is>
          <t>QISSwaps</t>
        </is>
      </c>
      <c r="AG3026" t="n">
        <v>0.000413</v>
      </c>
    </row>
    <row r="3027">
      <c r="A3027" t="inlineStr">
        <is>
          <t>QIS</t>
        </is>
      </c>
      <c r="B3027" t="inlineStr">
        <is>
          <t>SPX US 12/19/25 P3750 Index</t>
        </is>
      </c>
      <c r="C3027" t="inlineStr">
        <is>
          <t>SPX US 12/19/25 P3750 Index</t>
        </is>
      </c>
      <c r="G3027" s="1" t="n">
        <v>2.38638136296623</v>
      </c>
      <c r="H3027" s="1" t="n">
        <v>12.3</v>
      </c>
      <c r="K3027" s="4" t="n">
        <v>100943867.82</v>
      </c>
      <c r="L3027" s="5" t="n">
        <v>4350001</v>
      </c>
      <c r="M3027" s="6" t="n">
        <v>23.205482</v>
      </c>
      <c r="AB3027" s="8" t="inlineStr">
        <is>
          <t>QISSwaps</t>
        </is>
      </c>
      <c r="AG3027" t="n">
        <v>0.000413</v>
      </c>
    </row>
    <row r="3028">
      <c r="A3028" t="inlineStr">
        <is>
          <t>QIS</t>
        </is>
      </c>
      <c r="B3028" t="inlineStr">
        <is>
          <t>SPX US 12/19/25 P3800 Index</t>
        </is>
      </c>
      <c r="C3028" t="inlineStr">
        <is>
          <t>SPX US 12/19/25 P3800 Index</t>
        </is>
      </c>
      <c r="G3028" s="1" t="n">
        <v>1.069167304619701</v>
      </c>
      <c r="H3028" s="1" t="n">
        <v>13</v>
      </c>
      <c r="K3028" s="4" t="n">
        <v>100943867.82</v>
      </c>
      <c r="L3028" s="5" t="n">
        <v>4350001</v>
      </c>
      <c r="M3028" s="6" t="n">
        <v>23.205482</v>
      </c>
      <c r="AB3028" s="8" t="inlineStr">
        <is>
          <t>QISSwaps</t>
        </is>
      </c>
      <c r="AG3028" t="n">
        <v>0.000413</v>
      </c>
    </row>
    <row r="3029">
      <c r="A3029" t="inlineStr">
        <is>
          <t>QIS</t>
        </is>
      </c>
      <c r="B3029" t="inlineStr">
        <is>
          <t>SPX US 12/19/25 P3850 Index</t>
        </is>
      </c>
      <c r="C3029" t="inlineStr">
        <is>
          <t>SPX US 12/19/25 P3850 Index</t>
        </is>
      </c>
      <c r="G3029" s="1" t="n">
        <v>4.655248670947567</v>
      </c>
      <c r="H3029" s="1" t="n">
        <v>13.4</v>
      </c>
      <c r="K3029" s="4" t="n">
        <v>100943867.82</v>
      </c>
      <c r="L3029" s="5" t="n">
        <v>4350001</v>
      </c>
      <c r="M3029" s="6" t="n">
        <v>23.205482</v>
      </c>
      <c r="AB3029" s="8" t="inlineStr">
        <is>
          <t>QISSwaps</t>
        </is>
      </c>
      <c r="AG3029" t="n">
        <v>0.000413</v>
      </c>
    </row>
    <row r="3030">
      <c r="A3030" t="inlineStr">
        <is>
          <t>QIS</t>
        </is>
      </c>
      <c r="B3030" t="inlineStr">
        <is>
          <t>SPX US 12/19/25 P3875 Index</t>
        </is>
      </c>
      <c r="C3030" t="inlineStr">
        <is>
          <t>SPX US 12/19/25 P3875 Index</t>
        </is>
      </c>
      <c r="G3030" s="1" t="n">
        <v>2.180045384308139</v>
      </c>
      <c r="H3030" s="1" t="n">
        <v>14.3</v>
      </c>
      <c r="K3030" s="4" t="n">
        <v>100943867.82</v>
      </c>
      <c r="L3030" s="5" t="n">
        <v>4350001</v>
      </c>
      <c r="M3030" s="6" t="n">
        <v>23.205482</v>
      </c>
      <c r="AB3030" s="8" t="inlineStr">
        <is>
          <t>QISSwaps</t>
        </is>
      </c>
      <c r="AG3030" t="n">
        <v>0.000413</v>
      </c>
    </row>
    <row r="3031">
      <c r="A3031" t="inlineStr">
        <is>
          <t>QIS</t>
        </is>
      </c>
      <c r="B3031" t="inlineStr">
        <is>
          <t>SPX US 12/19/25 P3975 Index</t>
        </is>
      </c>
      <c r="C3031" t="inlineStr">
        <is>
          <t>SPX US 12/19/25 P3975 Index</t>
        </is>
      </c>
      <c r="G3031" s="1" t="n">
        <v>1.972038779219195</v>
      </c>
      <c r="H3031" s="1" t="n">
        <v>15.5</v>
      </c>
      <c r="K3031" s="4" t="n">
        <v>100943867.82</v>
      </c>
      <c r="L3031" s="5" t="n">
        <v>4350001</v>
      </c>
      <c r="M3031" s="6" t="n">
        <v>23.205482</v>
      </c>
      <c r="AB3031" s="8" t="inlineStr">
        <is>
          <t>QISSwaps</t>
        </is>
      </c>
      <c r="AG3031" t="n">
        <v>0.000413</v>
      </c>
    </row>
    <row r="3032">
      <c r="A3032" t="inlineStr">
        <is>
          <t>QIS</t>
        </is>
      </c>
      <c r="B3032" t="inlineStr">
        <is>
          <t>SPX US 12/19/25 P4075 Index</t>
        </is>
      </c>
      <c r="C3032" t="inlineStr">
        <is>
          <t>SPX US 12/19/25 P4075 Index</t>
        </is>
      </c>
      <c r="G3032" s="1" t="n">
        <v>2.196642240251459</v>
      </c>
      <c r="H3032" s="1" t="n">
        <v>16.19</v>
      </c>
      <c r="K3032" s="4" t="n">
        <v>100943867.82</v>
      </c>
      <c r="L3032" s="5" t="n">
        <v>4350001</v>
      </c>
      <c r="M3032" s="6" t="n">
        <v>23.205482</v>
      </c>
      <c r="AB3032" s="8" t="inlineStr">
        <is>
          <t>QISSwaps</t>
        </is>
      </c>
      <c r="AG3032" t="n">
        <v>0.000413</v>
      </c>
    </row>
    <row r="3033">
      <c r="A3033" t="inlineStr">
        <is>
          <t>QIS</t>
        </is>
      </c>
      <c r="B3033" t="inlineStr">
        <is>
          <t>SPX US 12/19/25 P4100 Index</t>
        </is>
      </c>
      <c r="C3033" t="inlineStr">
        <is>
          <t>SPX US 12/19/25 P4100 Index</t>
        </is>
      </c>
      <c r="G3033" s="1" t="n">
        <v>0.9184280713092854</v>
      </c>
      <c r="H3033" s="1" t="n">
        <v>17.5</v>
      </c>
      <c r="K3033" s="4" t="n">
        <v>100943867.82</v>
      </c>
      <c r="L3033" s="5" t="n">
        <v>4350001</v>
      </c>
      <c r="M3033" s="6" t="n">
        <v>23.205482</v>
      </c>
      <c r="AB3033" s="8" t="inlineStr">
        <is>
          <t>QISSwaps</t>
        </is>
      </c>
      <c r="AG3033" t="n">
        <v>0.000413</v>
      </c>
    </row>
    <row r="3034">
      <c r="A3034" t="inlineStr">
        <is>
          <t>QIS</t>
        </is>
      </c>
      <c r="B3034" t="inlineStr">
        <is>
          <t>SPX US 12/19/25 P4150 Index</t>
        </is>
      </c>
      <c r="C3034" t="inlineStr">
        <is>
          <t>SPX US 12/19/25 P4150 Index</t>
        </is>
      </c>
      <c r="G3034" s="1" t="n">
        <v>5.748832751791367</v>
      </c>
      <c r="H3034" s="1" t="n">
        <v>17.37</v>
      </c>
      <c r="K3034" s="4" t="n">
        <v>100943867.82</v>
      </c>
      <c r="L3034" s="5" t="n">
        <v>4350001</v>
      </c>
      <c r="M3034" s="6" t="n">
        <v>23.205482</v>
      </c>
      <c r="AB3034" s="8" t="inlineStr">
        <is>
          <t>QISSwaps</t>
        </is>
      </c>
      <c r="AG3034" t="n">
        <v>0.000413</v>
      </c>
    </row>
    <row r="3035">
      <c r="A3035" t="inlineStr">
        <is>
          <t>QIS</t>
        </is>
      </c>
      <c r="B3035" t="inlineStr">
        <is>
          <t>SPX US 12/19/25 P4275 Index</t>
        </is>
      </c>
      <c r="C3035" t="inlineStr">
        <is>
          <t>SPX US 12/19/25 P4275 Index</t>
        </is>
      </c>
      <c r="G3035" s="1" t="n">
        <v>1.704972893452334</v>
      </c>
      <c r="H3035" s="1" t="n">
        <v>19.5</v>
      </c>
      <c r="K3035" s="4" t="n">
        <v>100943867.82</v>
      </c>
      <c r="L3035" s="5" t="n">
        <v>4350001</v>
      </c>
      <c r="M3035" s="6" t="n">
        <v>23.205482</v>
      </c>
      <c r="AB3035" s="8" t="inlineStr">
        <is>
          <t>QISSwaps</t>
        </is>
      </c>
      <c r="AG3035" t="n">
        <v>0.000413</v>
      </c>
    </row>
    <row r="3036">
      <c r="A3036" t="inlineStr">
        <is>
          <t>QIS</t>
        </is>
      </c>
      <c r="B3036" t="inlineStr">
        <is>
          <t>SPX US 12/19/25 P4350 Index</t>
        </is>
      </c>
      <c r="C3036" t="inlineStr">
        <is>
          <t>SPX US 12/19/25 P4350 Index</t>
        </is>
      </c>
      <c r="G3036" s="1" t="n">
        <v>0.8158951448650879</v>
      </c>
      <c r="H3036" s="1" t="n">
        <v>21</v>
      </c>
      <c r="K3036" s="4" t="n">
        <v>100943867.82</v>
      </c>
      <c r="L3036" s="5" t="n">
        <v>4350001</v>
      </c>
      <c r="M3036" s="6" t="n">
        <v>23.205482</v>
      </c>
      <c r="AB3036" s="8" t="inlineStr">
        <is>
          <t>QISSwaps</t>
        </is>
      </c>
      <c r="AG3036" t="n">
        <v>0.000413</v>
      </c>
    </row>
    <row r="3037">
      <c r="A3037" t="inlineStr">
        <is>
          <t>QIS</t>
        </is>
      </c>
      <c r="B3037" t="inlineStr">
        <is>
          <t>SPX US 12/19/25 P4375 Index</t>
        </is>
      </c>
      <c r="C3037" t="inlineStr">
        <is>
          <t>SPX US 12/19/25 P4375 Index</t>
        </is>
      </c>
      <c r="G3037" s="1" t="n">
        <v>1.753259776873181</v>
      </c>
      <c r="H3037" s="1" t="n">
        <v>22.7</v>
      </c>
      <c r="K3037" s="4" t="n">
        <v>100943867.82</v>
      </c>
      <c r="L3037" s="5" t="n">
        <v>4350001</v>
      </c>
      <c r="M3037" s="6" t="n">
        <v>23.205482</v>
      </c>
      <c r="AB3037" s="8" t="inlineStr">
        <is>
          <t>QISSwaps</t>
        </is>
      </c>
      <c r="AG3037" t="n">
        <v>0.000413</v>
      </c>
    </row>
    <row r="3038">
      <c r="A3038" t="inlineStr">
        <is>
          <t>QIS</t>
        </is>
      </c>
      <c r="B3038" t="inlineStr">
        <is>
          <t>SPX US 12/19/25 P4400 Index</t>
        </is>
      </c>
      <c r="C3038" t="inlineStr">
        <is>
          <t>SPX US 12/19/25 P4400 Index</t>
        </is>
      </c>
      <c r="G3038" s="1" t="n">
        <v>1.519326132125641</v>
      </c>
      <c r="H3038" s="1" t="n">
        <v>23.19</v>
      </c>
      <c r="K3038" s="4" t="n">
        <v>100943867.82</v>
      </c>
      <c r="L3038" s="5" t="n">
        <v>4350001</v>
      </c>
      <c r="M3038" s="6" t="n">
        <v>23.205482</v>
      </c>
      <c r="AB3038" s="8" t="inlineStr">
        <is>
          <t>QISSwaps</t>
        </is>
      </c>
      <c r="AG3038" t="n">
        <v>0.000413</v>
      </c>
    </row>
    <row r="3039">
      <c r="A3039" t="inlineStr">
        <is>
          <t>QIS</t>
        </is>
      </c>
      <c r="B3039" t="inlineStr">
        <is>
          <t>SPX US 12/19/25 P4425 Index</t>
        </is>
      </c>
      <c r="C3039" t="inlineStr">
        <is>
          <t>SPX US 12/19/25 P4425 Index</t>
        </is>
      </c>
      <c r="G3039" s="1" t="n">
        <v>1.532476549783542</v>
      </c>
      <c r="H3039" s="1" t="n">
        <v>22.6</v>
      </c>
      <c r="K3039" s="4" t="n">
        <v>100943867.82</v>
      </c>
      <c r="L3039" s="5" t="n">
        <v>4350001</v>
      </c>
      <c r="M3039" s="6" t="n">
        <v>23.205482</v>
      </c>
      <c r="AB3039" s="8" t="inlineStr">
        <is>
          <t>QISSwaps</t>
        </is>
      </c>
      <c r="AG3039" t="n">
        <v>0.000413</v>
      </c>
    </row>
    <row r="3040">
      <c r="A3040" t="inlineStr">
        <is>
          <t>QIS</t>
        </is>
      </c>
      <c r="B3040" t="inlineStr">
        <is>
          <t>SPX US 12/19/25 P4450 Index</t>
        </is>
      </c>
      <c r="C3040" t="inlineStr">
        <is>
          <t>SPX US 12/19/25 P4450 Index</t>
        </is>
      </c>
      <c r="G3040" s="1" t="n">
        <v>1.999155132289778</v>
      </c>
      <c r="H3040" s="1" t="n">
        <v>23.2</v>
      </c>
      <c r="K3040" s="4" t="n">
        <v>100943867.82</v>
      </c>
      <c r="L3040" s="5" t="n">
        <v>4350001</v>
      </c>
      <c r="M3040" s="6" t="n">
        <v>23.205482</v>
      </c>
      <c r="AB3040" s="8" t="inlineStr">
        <is>
          <t>QISSwaps</t>
        </is>
      </c>
      <c r="AG3040" t="n">
        <v>0.000413</v>
      </c>
    </row>
    <row r="3041">
      <c r="A3041" t="inlineStr">
        <is>
          <t>QIS</t>
        </is>
      </c>
      <c r="B3041" t="inlineStr">
        <is>
          <t>SPX US 12/19/25 P4550 Index</t>
        </is>
      </c>
      <c r="C3041" t="inlineStr">
        <is>
          <t>SPX US 12/19/25 P4550 Index</t>
        </is>
      </c>
      <c r="G3041" s="1" t="n">
        <v>1.505105433445218</v>
      </c>
      <c r="H3041" s="1" t="n">
        <v>27.13</v>
      </c>
      <c r="K3041" s="4" t="n">
        <v>100943867.82</v>
      </c>
      <c r="L3041" s="5" t="n">
        <v>4350001</v>
      </c>
      <c r="M3041" s="6" t="n">
        <v>23.205482</v>
      </c>
      <c r="AB3041" s="8" t="inlineStr">
        <is>
          <t>QISSwaps</t>
        </is>
      </c>
      <c r="AG3041" t="n">
        <v>0.000413</v>
      </c>
    </row>
    <row r="3042">
      <c r="A3042" t="inlineStr">
        <is>
          <t>QIS</t>
        </is>
      </c>
      <c r="B3042" t="inlineStr">
        <is>
          <t>SPX US 12/19/25 P4650 Index</t>
        </is>
      </c>
      <c r="C3042" t="inlineStr">
        <is>
          <t>SPX US 12/19/25 P4650 Index</t>
        </is>
      </c>
      <c r="G3042" s="1" t="n">
        <v>2.266031393012944</v>
      </c>
      <c r="H3042" s="1" t="n">
        <v>28.6</v>
      </c>
      <c r="K3042" s="4" t="n">
        <v>100943867.82</v>
      </c>
      <c r="L3042" s="5" t="n">
        <v>4350001</v>
      </c>
      <c r="M3042" s="6" t="n">
        <v>23.205482</v>
      </c>
      <c r="AB3042" s="8" t="inlineStr">
        <is>
          <t>QISSwaps</t>
        </is>
      </c>
      <c r="AG3042" t="n">
        <v>0.000413</v>
      </c>
    </row>
    <row r="3043">
      <c r="A3043" t="inlineStr">
        <is>
          <t>QIS</t>
        </is>
      </c>
      <c r="B3043" t="inlineStr">
        <is>
          <t>SPX US 12/19/25 P4700 Index</t>
        </is>
      </c>
      <c r="C3043" t="inlineStr">
        <is>
          <t>SPX US 12/19/25 P4700 Index</t>
        </is>
      </c>
      <c r="G3043" s="1" t="n">
        <v>2.689950319626941</v>
      </c>
      <c r="H3043" s="1" t="n">
        <v>30.14</v>
      </c>
      <c r="K3043" s="4" t="n">
        <v>100943867.82</v>
      </c>
      <c r="L3043" s="5" t="n">
        <v>4350001</v>
      </c>
      <c r="M3043" s="6" t="n">
        <v>23.205482</v>
      </c>
      <c r="AB3043" s="8" t="inlineStr">
        <is>
          <t>QISSwaps</t>
        </is>
      </c>
      <c r="AG3043" t="n">
        <v>0.000413</v>
      </c>
    </row>
    <row r="3044">
      <c r="A3044" t="inlineStr">
        <is>
          <t>QIS</t>
        </is>
      </c>
      <c r="B3044" t="inlineStr">
        <is>
          <t>SPX US 12/19/25 P4750 Index</t>
        </is>
      </c>
      <c r="C3044" t="inlineStr">
        <is>
          <t>SPX US 12/19/25 P4750 Index</t>
        </is>
      </c>
      <c r="G3044" s="1" t="n">
        <v>1.754604742699969</v>
      </c>
      <c r="H3044" s="1" t="n">
        <v>31.9</v>
      </c>
      <c r="K3044" s="4" t="n">
        <v>100943867.82</v>
      </c>
      <c r="L3044" s="5" t="n">
        <v>4350001</v>
      </c>
      <c r="M3044" s="6" t="n">
        <v>23.205482</v>
      </c>
      <c r="AB3044" s="8" t="inlineStr">
        <is>
          <t>QISSwaps</t>
        </is>
      </c>
      <c r="AG3044" t="n">
        <v>0.000413</v>
      </c>
    </row>
    <row r="3045">
      <c r="A3045" t="inlineStr">
        <is>
          <t>QIS</t>
        </is>
      </c>
      <c r="B3045" t="inlineStr">
        <is>
          <t>SPX US 12/19/25 P4850 Index</t>
        </is>
      </c>
      <c r="C3045" t="inlineStr">
        <is>
          <t>SPX US 12/19/25 P4850 Index</t>
        </is>
      </c>
      <c r="G3045" s="1" t="n">
        <v>1.324665543028981</v>
      </c>
      <c r="H3045" s="1" t="n">
        <v>35.88</v>
      </c>
      <c r="K3045" s="4" t="n">
        <v>100943867.82</v>
      </c>
      <c r="L3045" s="5" t="n">
        <v>4350001</v>
      </c>
      <c r="M3045" s="6" t="n">
        <v>23.205482</v>
      </c>
      <c r="AB3045" s="8" t="inlineStr">
        <is>
          <t>QISSwaps</t>
        </is>
      </c>
      <c r="AG3045" t="n">
        <v>0.000413</v>
      </c>
    </row>
    <row r="3046">
      <c r="A3046" t="inlineStr">
        <is>
          <t>QIS</t>
        </is>
      </c>
      <c r="B3046" t="inlineStr">
        <is>
          <t>SPX US 12/19/25 P4900 Index</t>
        </is>
      </c>
      <c r="C3046" t="inlineStr">
        <is>
          <t>SPX US 12/19/25 P4900 Index</t>
        </is>
      </c>
      <c r="G3046" s="1" t="n">
        <v>0.2922792752775004</v>
      </c>
      <c r="H3046" s="1" t="n">
        <v>38.3</v>
      </c>
      <c r="K3046" s="4" t="n">
        <v>100943867.82</v>
      </c>
      <c r="L3046" s="5" t="n">
        <v>4350001</v>
      </c>
      <c r="M3046" s="6" t="n">
        <v>23.205482</v>
      </c>
      <c r="AB3046" s="8" t="inlineStr">
        <is>
          <t>QISSwaps</t>
        </is>
      </c>
      <c r="AG3046" t="n">
        <v>0.000413</v>
      </c>
    </row>
    <row r="3047">
      <c r="A3047" t="inlineStr">
        <is>
          <t>QIS</t>
        </is>
      </c>
      <c r="B3047" t="inlineStr">
        <is>
          <t>SPX US 12/19/25 P4950 Index</t>
        </is>
      </c>
      <c r="C3047" t="inlineStr">
        <is>
          <t>SPX US 12/19/25 P4950 Index</t>
        </is>
      </c>
      <c r="G3047" s="1" t="n">
        <v>1.974803492355867</v>
      </c>
      <c r="H3047" s="1" t="n">
        <v>40.5</v>
      </c>
      <c r="K3047" s="4" t="n">
        <v>100943867.82</v>
      </c>
      <c r="L3047" s="5" t="n">
        <v>4350001</v>
      </c>
      <c r="M3047" s="6" t="n">
        <v>23.205482</v>
      </c>
      <c r="AB3047" s="8" t="inlineStr">
        <is>
          <t>QISSwaps</t>
        </is>
      </c>
      <c r="AG3047" t="n">
        <v>0.000413</v>
      </c>
    </row>
    <row r="3048">
      <c r="A3048" t="inlineStr">
        <is>
          <t>QIS</t>
        </is>
      </c>
      <c r="B3048" t="inlineStr">
        <is>
          <t>SPX US 12/19/25 P4975 Index</t>
        </is>
      </c>
      <c r="C3048" t="inlineStr">
        <is>
          <t>SPX US 12/19/25 P4975 Index</t>
        </is>
      </c>
      <c r="G3048" s="1" t="n">
        <v>0.6061836548088408</v>
      </c>
      <c r="H3048" s="1" t="n">
        <v>44.32</v>
      </c>
      <c r="K3048" s="4" t="n">
        <v>100943867.82</v>
      </c>
      <c r="L3048" s="5" t="n">
        <v>4350001</v>
      </c>
      <c r="M3048" s="6" t="n">
        <v>23.205482</v>
      </c>
      <c r="AB3048" s="8" t="inlineStr">
        <is>
          <t>QISSwaps</t>
        </is>
      </c>
      <c r="AG3048" t="n">
        <v>0.000413</v>
      </c>
    </row>
    <row r="3049">
      <c r="A3049" t="inlineStr">
        <is>
          <t>QIS</t>
        </is>
      </c>
      <c r="B3049" t="inlineStr">
        <is>
          <t>SPX US 12/19/25 P5050 Index</t>
        </is>
      </c>
      <c r="C3049" t="inlineStr">
        <is>
          <t>SPX US 12/19/25 P5050 Index</t>
        </is>
      </c>
      <c r="G3049" s="1" t="n">
        <v>1.552328968029331</v>
      </c>
      <c r="H3049" s="1" t="n">
        <v>45.6</v>
      </c>
      <c r="K3049" s="4" t="n">
        <v>100943867.82</v>
      </c>
      <c r="L3049" s="5" t="n">
        <v>4350001</v>
      </c>
      <c r="M3049" s="6" t="n">
        <v>23.205482</v>
      </c>
      <c r="AB3049" s="8" t="inlineStr">
        <is>
          <t>QISSwaps</t>
        </is>
      </c>
      <c r="AG3049" t="n">
        <v>0.000413</v>
      </c>
    </row>
    <row r="3050">
      <c r="A3050" t="inlineStr">
        <is>
          <t>QIS</t>
        </is>
      </c>
      <c r="B3050" t="inlineStr">
        <is>
          <t>SPX US 12/19/25 P5125 Index</t>
        </is>
      </c>
      <c r="C3050" t="inlineStr">
        <is>
          <t>SPX US 12/19/25 P5125 Index</t>
        </is>
      </c>
      <c r="G3050" s="1" t="n">
        <v>0.5673705984034279</v>
      </c>
      <c r="H3050" s="1" t="n">
        <v>49.9</v>
      </c>
      <c r="K3050" s="4" t="n">
        <v>100943867.82</v>
      </c>
      <c r="L3050" s="5" t="n">
        <v>4350001</v>
      </c>
      <c r="M3050" s="6" t="n">
        <v>23.205482</v>
      </c>
      <c r="AB3050" s="8" t="inlineStr">
        <is>
          <t>QISSwaps</t>
        </is>
      </c>
      <c r="AG3050" t="n">
        <v>0.000413</v>
      </c>
    </row>
    <row r="3051">
      <c r="A3051" t="inlineStr">
        <is>
          <t>QIS</t>
        </is>
      </c>
      <c r="B3051" t="inlineStr">
        <is>
          <t>SPX US 12/19/25 P5250 Index</t>
        </is>
      </c>
      <c r="C3051" t="inlineStr">
        <is>
          <t>SPX US 12/19/25 P5250 Index</t>
        </is>
      </c>
      <c r="G3051" s="1" t="n">
        <v>0.6352390495916815</v>
      </c>
      <c r="H3051" s="1" t="n">
        <v>58.29</v>
      </c>
      <c r="K3051" s="4" t="n">
        <v>100943867.82</v>
      </c>
      <c r="L3051" s="5" t="n">
        <v>4350001</v>
      </c>
      <c r="M3051" s="6" t="n">
        <v>23.205482</v>
      </c>
      <c r="AB3051" s="8" t="inlineStr">
        <is>
          <t>QISSwaps</t>
        </is>
      </c>
      <c r="AG3051" t="n">
        <v>0.000413</v>
      </c>
    </row>
    <row r="3052">
      <c r="A3052" t="inlineStr">
        <is>
          <t>QIS</t>
        </is>
      </c>
      <c r="B3052" t="inlineStr">
        <is>
          <t>SPX US 12/19/25 P5350 Index</t>
        </is>
      </c>
      <c r="C3052" t="inlineStr">
        <is>
          <t>SPX US 12/19/25 P5350 Index</t>
        </is>
      </c>
      <c r="G3052" s="1" t="n">
        <v>0.691558555457495</v>
      </c>
      <c r="H3052" s="1" t="n">
        <v>67.37</v>
      </c>
      <c r="K3052" s="4" t="n">
        <v>100943867.82</v>
      </c>
      <c r="L3052" s="5" t="n">
        <v>4350001</v>
      </c>
      <c r="M3052" s="6" t="n">
        <v>23.205482</v>
      </c>
      <c r="AB3052" s="8" t="inlineStr">
        <is>
          <t>QISSwaps</t>
        </is>
      </c>
      <c r="AG3052" t="n">
        <v>0.000413</v>
      </c>
    </row>
    <row r="3053">
      <c r="A3053" t="inlineStr">
        <is>
          <t>QIS</t>
        </is>
      </c>
      <c r="B3053" t="inlineStr">
        <is>
          <t>SPXW US 07/07/25 C6310 Index</t>
        </is>
      </c>
      <c r="C3053" t="inlineStr">
        <is>
          <t>SPXW US 07/07/25 C6310 Index</t>
        </is>
      </c>
      <c r="G3053" s="1" t="n">
        <v>-1.727395171407</v>
      </c>
      <c r="H3053" s="1" t="n">
        <v>5.4</v>
      </c>
      <c r="K3053" s="4" t="n">
        <v>100943867.82</v>
      </c>
      <c r="L3053" s="5" t="n">
        <v>4350001</v>
      </c>
      <c r="M3053" s="6" t="n">
        <v>23.205482</v>
      </c>
      <c r="AB3053" s="8" t="inlineStr">
        <is>
          <t>QISSwaps</t>
        </is>
      </c>
      <c r="AG3053" t="n">
        <v>0.000413</v>
      </c>
    </row>
    <row r="3054">
      <c r="A3054" t="inlineStr">
        <is>
          <t>QIS</t>
        </is>
      </c>
      <c r="B3054" t="inlineStr">
        <is>
          <t>SPXW US 07/07/25 C6310 Index</t>
        </is>
      </c>
      <c r="C3054" t="inlineStr">
        <is>
          <t>SPXW US 07/07/25 C6310 Index</t>
        </is>
      </c>
      <c r="G3054" s="1" t="n">
        <v>-1.749684168288</v>
      </c>
      <c r="H3054" s="1" t="n">
        <v>5.4</v>
      </c>
      <c r="K3054" s="4" t="n">
        <v>100943867.82</v>
      </c>
      <c r="L3054" s="5" t="n">
        <v>4350001</v>
      </c>
      <c r="M3054" s="6" t="n">
        <v>23.205482</v>
      </c>
      <c r="AB3054" s="8" t="inlineStr">
        <is>
          <t>QISSwaps</t>
        </is>
      </c>
      <c r="AG3054" t="n">
        <v>0.000413</v>
      </c>
    </row>
    <row r="3055">
      <c r="A3055" t="inlineStr">
        <is>
          <t>QIS</t>
        </is>
      </c>
      <c r="B3055" t="inlineStr">
        <is>
          <t>SPXW US 07/07/25 C6315 Index</t>
        </is>
      </c>
      <c r="C3055" t="inlineStr">
        <is>
          <t>SPXW US 07/07/25 C6315 Index</t>
        </is>
      </c>
      <c r="G3055" s="1" t="n">
        <v>-1.89214783254</v>
      </c>
      <c r="H3055" s="1" t="n">
        <v>4.25</v>
      </c>
      <c r="K3055" s="4" t="n">
        <v>100943867.82</v>
      </c>
      <c r="L3055" s="5" t="n">
        <v>4350001</v>
      </c>
      <c r="M3055" s="6" t="n">
        <v>23.205482</v>
      </c>
      <c r="AB3055" s="8" t="inlineStr">
        <is>
          <t>QISSwaps</t>
        </is>
      </c>
      <c r="AG3055" t="n">
        <v>0.000413</v>
      </c>
    </row>
    <row r="3056">
      <c r="A3056" t="inlineStr">
        <is>
          <t>QIS</t>
        </is>
      </c>
      <c r="B3056" t="inlineStr">
        <is>
          <t>SPXW US 07/07/25 C6315 Index</t>
        </is>
      </c>
      <c r="C3056" t="inlineStr">
        <is>
          <t>SPXW US 07/07/25 C6315 Index</t>
        </is>
      </c>
      <c r="G3056" s="1" t="n">
        <v>-1.868086434177</v>
      </c>
      <c r="H3056" s="1" t="n">
        <v>4.25</v>
      </c>
      <c r="K3056" s="4" t="n">
        <v>100943867.82</v>
      </c>
      <c r="L3056" s="5" t="n">
        <v>4350001</v>
      </c>
      <c r="M3056" s="6" t="n">
        <v>23.205482</v>
      </c>
      <c r="AB3056" s="8" t="inlineStr">
        <is>
          <t>QISSwaps</t>
        </is>
      </c>
      <c r="AG3056" t="n">
        <v>0.000413</v>
      </c>
    </row>
    <row r="3057">
      <c r="A3057" t="inlineStr">
        <is>
          <t>QIS</t>
        </is>
      </c>
      <c r="B3057" t="inlineStr">
        <is>
          <t>SPXW US 07/07/25 C6320 Index</t>
        </is>
      </c>
      <c r="C3057" t="inlineStr">
        <is>
          <t>SPXW US 07/07/25 C6320 Index</t>
        </is>
      </c>
      <c r="G3057" s="1" t="n">
        <v>-4.906057799916</v>
      </c>
      <c r="H3057" s="1" t="n">
        <v>3.25</v>
      </c>
      <c r="K3057" s="4" t="n">
        <v>100943867.82</v>
      </c>
      <c r="L3057" s="5" t="n">
        <v>4350001</v>
      </c>
      <c r="M3057" s="6" t="n">
        <v>23.205482</v>
      </c>
      <c r="AB3057" s="8" t="inlineStr">
        <is>
          <t>QISSwaps</t>
        </is>
      </c>
      <c r="AG3057" t="n">
        <v>0.000413</v>
      </c>
    </row>
    <row r="3058">
      <c r="A3058" t="inlineStr">
        <is>
          <t>QIS</t>
        </is>
      </c>
      <c r="B3058" t="inlineStr">
        <is>
          <t>SPXW US 07/07/25 C6320 Index</t>
        </is>
      </c>
      <c r="C3058" t="inlineStr">
        <is>
          <t>SPXW US 07/07/25 C6320 Index</t>
        </is>
      </c>
      <c r="G3058" s="1" t="n">
        <v>-4.843479267054</v>
      </c>
      <c r="H3058" s="1" t="n">
        <v>3.25</v>
      </c>
      <c r="K3058" s="4" t="n">
        <v>100943867.82</v>
      </c>
      <c r="L3058" s="5" t="n">
        <v>4350001</v>
      </c>
      <c r="M3058" s="6" t="n">
        <v>23.205482</v>
      </c>
      <c r="AB3058" s="8" t="inlineStr">
        <is>
          <t>QISSwaps</t>
        </is>
      </c>
      <c r="AG3058" t="n">
        <v>0.000413</v>
      </c>
    </row>
    <row r="3059">
      <c r="A3059" t="inlineStr">
        <is>
          <t>QIS</t>
        </is>
      </c>
      <c r="B3059" t="inlineStr">
        <is>
          <t>SPXW US 07/07/25 C6325 Index</t>
        </is>
      </c>
      <c r="C3059" t="inlineStr">
        <is>
          <t>SPXW US 07/07/25 C6325 Index</t>
        </is>
      </c>
      <c r="G3059" s="1" t="n">
        <v>-4.843479267054</v>
      </c>
      <c r="H3059" s="1" t="n">
        <v>2.725</v>
      </c>
      <c r="K3059" s="4" t="n">
        <v>100943867.82</v>
      </c>
      <c r="L3059" s="5" t="n">
        <v>4350001</v>
      </c>
      <c r="M3059" s="6" t="n">
        <v>23.205482</v>
      </c>
      <c r="AB3059" s="8" t="inlineStr">
        <is>
          <t>QISSwaps</t>
        </is>
      </c>
      <c r="AG3059" t="n">
        <v>0.000413</v>
      </c>
    </row>
    <row r="3060">
      <c r="A3060" t="inlineStr">
        <is>
          <t>QIS</t>
        </is>
      </c>
      <c r="B3060" t="inlineStr">
        <is>
          <t>SPXW US 07/07/25 C6325 Index</t>
        </is>
      </c>
      <c r="C3060" t="inlineStr">
        <is>
          <t>SPXW US 07/07/25 C6325 Index</t>
        </is>
      </c>
      <c r="G3060" s="1" t="n">
        <v>-4.906057799916</v>
      </c>
      <c r="H3060" s="1" t="n">
        <v>2.725</v>
      </c>
      <c r="K3060" s="4" t="n">
        <v>100943867.82</v>
      </c>
      <c r="L3060" s="5" t="n">
        <v>4350001</v>
      </c>
      <c r="M3060" s="6" t="n">
        <v>23.205482</v>
      </c>
      <c r="AB3060" s="8" t="inlineStr">
        <is>
          <t>QISSwaps</t>
        </is>
      </c>
      <c r="AG3060" t="n">
        <v>0.000413</v>
      </c>
    </row>
    <row r="3061">
      <c r="A3061" t="inlineStr">
        <is>
          <t>QIS</t>
        </is>
      </c>
      <c r="B3061" t="inlineStr">
        <is>
          <t>SPXW US 07/07/25 C6330 Index</t>
        </is>
      </c>
      <c r="C3061" t="inlineStr">
        <is>
          <t>SPXW US 07/07/25 C6330 Index</t>
        </is>
      </c>
      <c r="G3061" s="1" t="n">
        <v>-5.685623988408</v>
      </c>
      <c r="H3061" s="1" t="n">
        <v>2.025</v>
      </c>
      <c r="K3061" s="4" t="n">
        <v>100943867.82</v>
      </c>
      <c r="L3061" s="5" t="n">
        <v>4350001</v>
      </c>
      <c r="M3061" s="6" t="n">
        <v>23.205482</v>
      </c>
      <c r="AB3061" s="8" t="inlineStr">
        <is>
          <t>QISSwaps</t>
        </is>
      </c>
      <c r="AG3061" t="n">
        <v>0.000413</v>
      </c>
    </row>
    <row r="3062">
      <c r="A3062" t="inlineStr">
        <is>
          <t>QIS</t>
        </is>
      </c>
      <c r="B3062" t="inlineStr">
        <is>
          <t>SPXW US 07/07/25 C6330 Index</t>
        </is>
      </c>
      <c r="C3062" t="inlineStr">
        <is>
          <t>SPXW US 07/07/25 C6330 Index</t>
        </is>
      </c>
      <c r="G3062" s="1" t="n">
        <v>-5.612347546487999</v>
      </c>
      <c r="H3062" s="1" t="n">
        <v>2.025</v>
      </c>
      <c r="K3062" s="4" t="n">
        <v>100943867.82</v>
      </c>
      <c r="L3062" s="5" t="n">
        <v>4350001</v>
      </c>
      <c r="M3062" s="6" t="n">
        <v>23.205482</v>
      </c>
      <c r="AB3062" s="8" t="inlineStr">
        <is>
          <t>QISSwaps</t>
        </is>
      </c>
      <c r="AG3062" t="n">
        <v>0.000413</v>
      </c>
    </row>
    <row r="3063">
      <c r="A3063" t="inlineStr">
        <is>
          <t>QIS</t>
        </is>
      </c>
      <c r="B3063" t="inlineStr">
        <is>
          <t>SPXW US 07/07/25 C6335 Index</t>
        </is>
      </c>
      <c r="C3063" t="inlineStr">
        <is>
          <t>SPXW US 07/07/25 C6335 Index</t>
        </is>
      </c>
      <c r="G3063" s="1" t="n">
        <v>-3.156373631628</v>
      </c>
      <c r="H3063" s="1" t="n">
        <v>1.425</v>
      </c>
      <c r="K3063" s="4" t="n">
        <v>100943867.82</v>
      </c>
      <c r="L3063" s="5" t="n">
        <v>4350001</v>
      </c>
      <c r="M3063" s="6" t="n">
        <v>23.205482</v>
      </c>
      <c r="AB3063" s="8" t="inlineStr">
        <is>
          <t>QISSwaps</t>
        </is>
      </c>
      <c r="AG3063" t="n">
        <v>0.000413</v>
      </c>
    </row>
    <row r="3064">
      <c r="A3064" t="inlineStr">
        <is>
          <t>QIS</t>
        </is>
      </c>
      <c r="B3064" t="inlineStr">
        <is>
          <t>SPXW US 07/07/25 C6335 Index</t>
        </is>
      </c>
      <c r="C3064" t="inlineStr">
        <is>
          <t>SPXW US 07/07/25 C6335 Index</t>
        </is>
      </c>
      <c r="G3064" s="1" t="n">
        <v>-3.116084095647</v>
      </c>
      <c r="H3064" s="1" t="n">
        <v>1.425</v>
      </c>
      <c r="K3064" s="4" t="n">
        <v>100943867.82</v>
      </c>
      <c r="L3064" s="5" t="n">
        <v>4350001</v>
      </c>
      <c r="M3064" s="6" t="n">
        <v>23.205482</v>
      </c>
      <c r="AB3064" s="8" t="inlineStr">
        <is>
          <t>QISSwaps</t>
        </is>
      </c>
      <c r="AG3064" t="n">
        <v>0.000413</v>
      </c>
    </row>
    <row r="3065">
      <c r="A3065" t="inlineStr">
        <is>
          <t>QIS</t>
        </is>
      </c>
      <c r="B3065" t="inlineStr">
        <is>
          <t>SPXW US 07/07/25 C6340 Index</t>
        </is>
      </c>
      <c r="C3065" t="inlineStr">
        <is>
          <t>SPXW US 07/07/25 C6340 Index</t>
        </is>
      </c>
      <c r="G3065" s="1" t="n">
        <v>-5.685623988408</v>
      </c>
      <c r="H3065" s="1" t="n">
        <v>0.95</v>
      </c>
      <c r="K3065" s="4" t="n">
        <v>100943867.82</v>
      </c>
      <c r="L3065" s="5" t="n">
        <v>4350001</v>
      </c>
      <c r="M3065" s="6" t="n">
        <v>23.205482</v>
      </c>
      <c r="AB3065" s="8" t="inlineStr">
        <is>
          <t>QISSwaps</t>
        </is>
      </c>
      <c r="AG3065" t="n">
        <v>0.000413</v>
      </c>
    </row>
    <row r="3066">
      <c r="A3066" t="inlineStr">
        <is>
          <t>QIS</t>
        </is>
      </c>
      <c r="B3066" t="inlineStr">
        <is>
          <t>SPXW US 07/07/25 C6340 Index</t>
        </is>
      </c>
      <c r="C3066" t="inlineStr">
        <is>
          <t>SPXW US 07/07/25 C6340 Index</t>
        </is>
      </c>
      <c r="G3066" s="1" t="n">
        <v>-5.612347546487999</v>
      </c>
      <c r="H3066" s="1" t="n">
        <v>0.95</v>
      </c>
      <c r="K3066" s="4" t="n">
        <v>100943867.82</v>
      </c>
      <c r="L3066" s="5" t="n">
        <v>4350001</v>
      </c>
      <c r="M3066" s="6" t="n">
        <v>23.205482</v>
      </c>
      <c r="AB3066" s="8" t="inlineStr">
        <is>
          <t>QISSwaps</t>
        </is>
      </c>
      <c r="AG3066" t="n">
        <v>0.000413</v>
      </c>
    </row>
    <row r="3067">
      <c r="A3067" t="inlineStr">
        <is>
          <t>QIS</t>
        </is>
      </c>
      <c r="B3067" t="inlineStr">
        <is>
          <t>SPXW US 07/07/25 C6345 Index</t>
        </is>
      </c>
      <c r="C3067" t="inlineStr">
        <is>
          <t>SPXW US 07/07/25 C6345 Index</t>
        </is>
      </c>
      <c r="G3067" s="1" t="n">
        <v>-3.156373631628</v>
      </c>
      <c r="H3067" s="1" t="n">
        <v>0.675</v>
      </c>
      <c r="K3067" s="4" t="n">
        <v>100943867.82</v>
      </c>
      <c r="L3067" s="5" t="n">
        <v>4350001</v>
      </c>
      <c r="M3067" s="6" t="n">
        <v>23.205482</v>
      </c>
      <c r="AB3067" s="8" t="inlineStr">
        <is>
          <t>QISSwaps</t>
        </is>
      </c>
      <c r="AG3067" t="n">
        <v>0.000413</v>
      </c>
    </row>
    <row r="3068">
      <c r="A3068" t="inlineStr">
        <is>
          <t>QIS</t>
        </is>
      </c>
      <c r="B3068" t="inlineStr">
        <is>
          <t>SPXW US 07/07/25 C6345 Index</t>
        </is>
      </c>
      <c r="C3068" t="inlineStr">
        <is>
          <t>SPXW US 07/07/25 C6345 Index</t>
        </is>
      </c>
      <c r="G3068" s="1" t="n">
        <v>-3.116084095647</v>
      </c>
      <c r="H3068" s="1" t="n">
        <v>0.675</v>
      </c>
      <c r="K3068" s="4" t="n">
        <v>100943867.82</v>
      </c>
      <c r="L3068" s="5" t="n">
        <v>4350001</v>
      </c>
      <c r="M3068" s="6" t="n">
        <v>23.205482</v>
      </c>
      <c r="AB3068" s="8" t="inlineStr">
        <is>
          <t>QISSwaps</t>
        </is>
      </c>
      <c r="AG3068" t="n">
        <v>0.000413</v>
      </c>
    </row>
    <row r="3069">
      <c r="A3069" t="inlineStr">
        <is>
          <t>QIS</t>
        </is>
      </c>
      <c r="B3069" t="inlineStr">
        <is>
          <t>SPXW US 07/07/25 C6350 Index</t>
        </is>
      </c>
      <c r="C3069" t="inlineStr">
        <is>
          <t>SPXW US 07/07/25 C6350 Index</t>
        </is>
      </c>
      <c r="G3069" s="1" t="n">
        <v>-7.435308156695999</v>
      </c>
      <c r="H3069" s="1" t="n">
        <v>0.5</v>
      </c>
      <c r="K3069" s="4" t="n">
        <v>100943867.82</v>
      </c>
      <c r="L3069" s="5" t="n">
        <v>4350001</v>
      </c>
      <c r="M3069" s="6" t="n">
        <v>23.205482</v>
      </c>
      <c r="AB3069" s="8" t="inlineStr">
        <is>
          <t>QISSwaps</t>
        </is>
      </c>
      <c r="AG3069" t="n">
        <v>0.000413</v>
      </c>
    </row>
    <row r="3070">
      <c r="A3070" t="inlineStr">
        <is>
          <t>QIS</t>
        </is>
      </c>
      <c r="B3070" t="inlineStr">
        <is>
          <t>SPXW US 07/07/25 C6350 Index</t>
        </is>
      </c>
      <c r="C3070" t="inlineStr">
        <is>
          <t>SPXW US 07/07/25 C6350 Index</t>
        </is>
      </c>
      <c r="G3070" s="1" t="n">
        <v>-7.339742905265999</v>
      </c>
      <c r="H3070" s="1" t="n">
        <v>0.5</v>
      </c>
      <c r="K3070" s="4" t="n">
        <v>100943867.82</v>
      </c>
      <c r="L3070" s="5" t="n">
        <v>4350001</v>
      </c>
      <c r="M3070" s="6" t="n">
        <v>23.205482</v>
      </c>
      <c r="AB3070" s="8" t="inlineStr">
        <is>
          <t>QISSwaps</t>
        </is>
      </c>
      <c r="AG3070" t="n">
        <v>0.000413</v>
      </c>
    </row>
    <row r="3071">
      <c r="A3071" t="inlineStr">
        <is>
          <t>QIS</t>
        </is>
      </c>
      <c r="B3071" t="inlineStr">
        <is>
          <t>SPXW US 07/07/25 C6355 Index</t>
        </is>
      </c>
      <c r="C3071" t="inlineStr">
        <is>
          <t>SPXW US 07/07/25 C6355 Index</t>
        </is>
      </c>
      <c r="G3071" s="1" t="n">
        <v>-3.156373631628</v>
      </c>
      <c r="H3071" s="1" t="n">
        <v>0.4</v>
      </c>
      <c r="K3071" s="4" t="n">
        <v>100943867.82</v>
      </c>
      <c r="L3071" s="5" t="n">
        <v>4350001</v>
      </c>
      <c r="M3071" s="6" t="n">
        <v>23.205482</v>
      </c>
      <c r="AB3071" s="8" t="inlineStr">
        <is>
          <t>QISSwaps</t>
        </is>
      </c>
      <c r="AG3071" t="n">
        <v>0.000413</v>
      </c>
    </row>
    <row r="3072">
      <c r="A3072" t="inlineStr">
        <is>
          <t>QIS</t>
        </is>
      </c>
      <c r="B3072" t="inlineStr">
        <is>
          <t>SPXW US 07/07/25 C6355 Index</t>
        </is>
      </c>
      <c r="C3072" t="inlineStr">
        <is>
          <t>SPXW US 07/07/25 C6355 Index</t>
        </is>
      </c>
      <c r="G3072" s="1" t="n">
        <v>-3.116084095647</v>
      </c>
      <c r="H3072" s="1" t="n">
        <v>0.4</v>
      </c>
      <c r="K3072" s="4" t="n">
        <v>100943867.82</v>
      </c>
      <c r="L3072" s="5" t="n">
        <v>4350001</v>
      </c>
      <c r="M3072" s="6" t="n">
        <v>23.205482</v>
      </c>
      <c r="AB3072" s="8" t="inlineStr">
        <is>
          <t>QISSwaps</t>
        </is>
      </c>
      <c r="AG3072" t="n">
        <v>0.000413</v>
      </c>
    </row>
    <row r="3073">
      <c r="A3073" t="inlineStr">
        <is>
          <t>QIS</t>
        </is>
      </c>
      <c r="B3073" t="inlineStr">
        <is>
          <t>SPXW US 07/07/25 C6360 Index</t>
        </is>
      </c>
      <c r="C3073" t="inlineStr">
        <is>
          <t>SPXW US 07/07/25 C6360 Index</t>
        </is>
      </c>
      <c r="G3073" s="1" t="n">
        <v>-3.156373631628</v>
      </c>
      <c r="H3073" s="1" t="n">
        <v>0.3</v>
      </c>
      <c r="K3073" s="4" t="n">
        <v>100943867.82</v>
      </c>
      <c r="L3073" s="5" t="n">
        <v>4350001</v>
      </c>
      <c r="M3073" s="6" t="n">
        <v>23.205482</v>
      </c>
      <c r="AB3073" s="8" t="inlineStr">
        <is>
          <t>QISSwaps</t>
        </is>
      </c>
      <c r="AG3073" t="n">
        <v>0.000413</v>
      </c>
    </row>
    <row r="3074">
      <c r="A3074" t="inlineStr">
        <is>
          <t>QIS</t>
        </is>
      </c>
      <c r="B3074" t="inlineStr">
        <is>
          <t>SPXW US 07/07/25 C6360 Index</t>
        </is>
      </c>
      <c r="C3074" t="inlineStr">
        <is>
          <t>SPXW US 07/07/25 C6360 Index</t>
        </is>
      </c>
      <c r="G3074" s="1" t="n">
        <v>-3.116084095647</v>
      </c>
      <c r="H3074" s="1" t="n">
        <v>0.3</v>
      </c>
      <c r="K3074" s="4" t="n">
        <v>100943867.82</v>
      </c>
      <c r="L3074" s="5" t="n">
        <v>4350001</v>
      </c>
      <c r="M3074" s="6" t="n">
        <v>23.205482</v>
      </c>
      <c r="AB3074" s="8" t="inlineStr">
        <is>
          <t>QISSwaps</t>
        </is>
      </c>
      <c r="AG3074" t="n">
        <v>0.000413</v>
      </c>
    </row>
    <row r="3075">
      <c r="A3075" t="inlineStr">
        <is>
          <t>QIS</t>
        </is>
      </c>
      <c r="B3075" t="inlineStr">
        <is>
          <t>SPXW US 07/07/25 C6365 Index</t>
        </is>
      </c>
      <c r="C3075" t="inlineStr">
        <is>
          <t>SPXW US 07/07/25 C6365 Index</t>
        </is>
      </c>
      <c r="G3075" s="1" t="n">
        <v>-3.156373631628</v>
      </c>
      <c r="H3075" s="1" t="n">
        <v>0.25</v>
      </c>
      <c r="K3075" s="4" t="n">
        <v>100943867.82</v>
      </c>
      <c r="L3075" s="5" t="n">
        <v>4350001</v>
      </c>
      <c r="M3075" s="6" t="n">
        <v>23.205482</v>
      </c>
      <c r="AB3075" s="8" t="inlineStr">
        <is>
          <t>QISSwaps</t>
        </is>
      </c>
      <c r="AG3075" t="n">
        <v>0.000413</v>
      </c>
    </row>
    <row r="3076">
      <c r="A3076" t="inlineStr">
        <is>
          <t>QIS</t>
        </is>
      </c>
      <c r="B3076" t="inlineStr">
        <is>
          <t>SPXW US 07/07/25 C6365 Index</t>
        </is>
      </c>
      <c r="C3076" t="inlineStr">
        <is>
          <t>SPXW US 07/07/25 C6365 Index</t>
        </is>
      </c>
      <c r="G3076" s="1" t="n">
        <v>-3.116084095647</v>
      </c>
      <c r="H3076" s="1" t="n">
        <v>0.25</v>
      </c>
      <c r="K3076" s="4" t="n">
        <v>100943867.82</v>
      </c>
      <c r="L3076" s="5" t="n">
        <v>4350001</v>
      </c>
      <c r="M3076" s="6" t="n">
        <v>23.205482</v>
      </c>
      <c r="AB3076" s="8" t="inlineStr">
        <is>
          <t>QISSwaps</t>
        </is>
      </c>
      <c r="AG3076" t="n">
        <v>0.000413</v>
      </c>
    </row>
    <row r="3077">
      <c r="A3077" t="inlineStr">
        <is>
          <t>QIS</t>
        </is>
      </c>
      <c r="B3077" t="inlineStr">
        <is>
          <t>SPXW US 07/07/25 C6370 Index</t>
        </is>
      </c>
      <c r="C3077" t="inlineStr">
        <is>
          <t>SPXW US 07/07/25 C6370 Index</t>
        </is>
      </c>
      <c r="G3077" s="1" t="n">
        <v>-3.116084095647</v>
      </c>
      <c r="H3077" s="1" t="n">
        <v>0.2</v>
      </c>
      <c r="K3077" s="4" t="n">
        <v>100943867.82</v>
      </c>
      <c r="L3077" s="5" t="n">
        <v>4350001</v>
      </c>
      <c r="M3077" s="6" t="n">
        <v>23.205482</v>
      </c>
      <c r="AB3077" s="8" t="inlineStr">
        <is>
          <t>QISSwaps</t>
        </is>
      </c>
      <c r="AG3077" t="n">
        <v>0.000413</v>
      </c>
    </row>
    <row r="3078">
      <c r="A3078" t="inlineStr">
        <is>
          <t>QIS</t>
        </is>
      </c>
      <c r="B3078" t="inlineStr">
        <is>
          <t>SPXW US 07/07/25 C6370 Index</t>
        </is>
      </c>
      <c r="C3078" t="inlineStr">
        <is>
          <t>SPXW US 07/07/25 C6370 Index</t>
        </is>
      </c>
      <c r="G3078" s="1" t="n">
        <v>-3.156373631628</v>
      </c>
      <c r="H3078" s="1" t="n">
        <v>0.2</v>
      </c>
      <c r="K3078" s="4" t="n">
        <v>100943867.82</v>
      </c>
      <c r="L3078" s="5" t="n">
        <v>4350001</v>
      </c>
      <c r="M3078" s="6" t="n">
        <v>23.205482</v>
      </c>
      <c r="AB3078" s="8" t="inlineStr">
        <is>
          <t>QISSwaps</t>
        </is>
      </c>
      <c r="AG3078" t="n">
        <v>0.000413</v>
      </c>
    </row>
    <row r="3079">
      <c r="A3079" t="inlineStr">
        <is>
          <t>QIS</t>
        </is>
      </c>
      <c r="B3079" t="inlineStr">
        <is>
          <t>SPXW US 07/07/25 C6375 Index</t>
        </is>
      </c>
      <c r="C3079" t="inlineStr">
        <is>
          <t>SPXW US 07/07/25 C6375 Index</t>
        </is>
      </c>
      <c r="G3079" s="1" t="n">
        <v>-7.339742905265999</v>
      </c>
      <c r="H3079" s="1" t="n">
        <v>0.175</v>
      </c>
      <c r="K3079" s="4" t="n">
        <v>100943867.82</v>
      </c>
      <c r="L3079" s="5" t="n">
        <v>4350001</v>
      </c>
      <c r="M3079" s="6" t="n">
        <v>23.205482</v>
      </c>
      <c r="AB3079" s="8" t="inlineStr">
        <is>
          <t>QISSwaps</t>
        </is>
      </c>
      <c r="AG3079" t="n">
        <v>0.000413</v>
      </c>
    </row>
    <row r="3080">
      <c r="A3080" t="inlineStr">
        <is>
          <t>QIS</t>
        </is>
      </c>
      <c r="B3080" t="inlineStr">
        <is>
          <t>SPXW US 07/07/25 C6375 Index</t>
        </is>
      </c>
      <c r="C3080" t="inlineStr">
        <is>
          <t>SPXW US 07/07/25 C6375 Index</t>
        </is>
      </c>
      <c r="G3080" s="1" t="n">
        <v>-7.435308156695999</v>
      </c>
      <c r="H3080" s="1" t="n">
        <v>0.175</v>
      </c>
      <c r="K3080" s="4" t="n">
        <v>100943867.82</v>
      </c>
      <c r="L3080" s="5" t="n">
        <v>4350001</v>
      </c>
      <c r="M3080" s="6" t="n">
        <v>23.205482</v>
      </c>
      <c r="AB3080" s="8" t="inlineStr">
        <is>
          <t>QISSwaps</t>
        </is>
      </c>
      <c r="AG3080" t="n">
        <v>0.000413</v>
      </c>
    </row>
    <row r="3081">
      <c r="A3081" t="inlineStr">
        <is>
          <t>QIS</t>
        </is>
      </c>
      <c r="B3081" t="inlineStr">
        <is>
          <t>SPXW US 07/07/25 C6380 Index</t>
        </is>
      </c>
      <c r="C3081" t="inlineStr">
        <is>
          <t>SPXW US 07/07/25 C6380 Index</t>
        </is>
      </c>
      <c r="G3081" s="1" t="n">
        <v>-3.156373631628</v>
      </c>
      <c r="H3081" s="1" t="n">
        <v>0.15</v>
      </c>
      <c r="K3081" s="4" t="n">
        <v>100943867.82</v>
      </c>
      <c r="L3081" s="5" t="n">
        <v>4350001</v>
      </c>
      <c r="M3081" s="6" t="n">
        <v>23.205482</v>
      </c>
      <c r="AB3081" s="8" t="inlineStr">
        <is>
          <t>QISSwaps</t>
        </is>
      </c>
      <c r="AG3081" t="n">
        <v>0.000413</v>
      </c>
    </row>
    <row r="3082">
      <c r="A3082" t="inlineStr">
        <is>
          <t>QIS</t>
        </is>
      </c>
      <c r="B3082" t="inlineStr">
        <is>
          <t>SPXW US 07/07/25 C6380 Index</t>
        </is>
      </c>
      <c r="C3082" t="inlineStr">
        <is>
          <t>SPXW US 07/07/25 C6380 Index</t>
        </is>
      </c>
      <c r="G3082" s="1" t="n">
        <v>-3.116084095647</v>
      </c>
      <c r="H3082" s="1" t="n">
        <v>0.15</v>
      </c>
      <c r="K3082" s="4" t="n">
        <v>100943867.82</v>
      </c>
      <c r="L3082" s="5" t="n">
        <v>4350001</v>
      </c>
      <c r="M3082" s="6" t="n">
        <v>23.205482</v>
      </c>
      <c r="AB3082" s="8" t="inlineStr">
        <is>
          <t>QISSwaps</t>
        </is>
      </c>
      <c r="AG3082" t="n">
        <v>0.000413</v>
      </c>
    </row>
    <row r="3083">
      <c r="A3083" t="inlineStr">
        <is>
          <t>QIS</t>
        </is>
      </c>
      <c r="B3083" t="inlineStr">
        <is>
          <t>SPXW US 07/07/25 C6385 Index</t>
        </is>
      </c>
      <c r="C3083" t="inlineStr">
        <is>
          <t>SPXW US 07/07/25 C6385 Index</t>
        </is>
      </c>
      <c r="G3083" s="1" t="n">
        <v>-3.116084095647</v>
      </c>
      <c r="H3083" s="1" t="n">
        <v>0.15</v>
      </c>
      <c r="K3083" s="4" t="n">
        <v>100943867.82</v>
      </c>
      <c r="L3083" s="5" t="n">
        <v>4350001</v>
      </c>
      <c r="M3083" s="6" t="n">
        <v>23.205482</v>
      </c>
      <c r="AB3083" s="8" t="inlineStr">
        <is>
          <t>QISSwaps</t>
        </is>
      </c>
      <c r="AG3083" t="n">
        <v>0.000413</v>
      </c>
    </row>
    <row r="3084">
      <c r="A3084" t="inlineStr">
        <is>
          <t>QIS</t>
        </is>
      </c>
      <c r="B3084" t="inlineStr">
        <is>
          <t>SPXW US 07/07/25 C6385 Index</t>
        </is>
      </c>
      <c r="C3084" t="inlineStr">
        <is>
          <t>SPXW US 07/07/25 C6385 Index</t>
        </is>
      </c>
      <c r="G3084" s="1" t="n">
        <v>-3.156373631628</v>
      </c>
      <c r="H3084" s="1" t="n">
        <v>0.15</v>
      </c>
      <c r="K3084" s="4" t="n">
        <v>100943867.82</v>
      </c>
      <c r="L3084" s="5" t="n">
        <v>4350001</v>
      </c>
      <c r="M3084" s="6" t="n">
        <v>23.205482</v>
      </c>
      <c r="AB3084" s="8" t="inlineStr">
        <is>
          <t>QISSwaps</t>
        </is>
      </c>
      <c r="AG3084" t="n">
        <v>0.000413</v>
      </c>
    </row>
    <row r="3085">
      <c r="A3085" t="inlineStr">
        <is>
          <t>QIS</t>
        </is>
      </c>
      <c r="B3085" t="inlineStr">
        <is>
          <t>SPXW US 07/07/25 C6390 Index</t>
        </is>
      </c>
      <c r="C3085" t="inlineStr">
        <is>
          <t>SPXW US 07/07/25 C6390 Index</t>
        </is>
      </c>
      <c r="G3085" s="1" t="n">
        <v>-3.116084095647</v>
      </c>
      <c r="H3085" s="1" t="n">
        <v>0.125</v>
      </c>
      <c r="K3085" s="4" t="n">
        <v>100943867.82</v>
      </c>
      <c r="L3085" s="5" t="n">
        <v>4350001</v>
      </c>
      <c r="M3085" s="6" t="n">
        <v>23.205482</v>
      </c>
      <c r="AB3085" s="8" t="inlineStr">
        <is>
          <t>QISSwaps</t>
        </is>
      </c>
      <c r="AG3085" t="n">
        <v>0.000413</v>
      </c>
    </row>
    <row r="3086">
      <c r="A3086" t="inlineStr">
        <is>
          <t>QIS</t>
        </is>
      </c>
      <c r="B3086" t="inlineStr">
        <is>
          <t>SPXW US 07/07/25 C6390 Index</t>
        </is>
      </c>
      <c r="C3086" t="inlineStr">
        <is>
          <t>SPXW US 07/07/25 C6390 Index</t>
        </is>
      </c>
      <c r="G3086" s="1" t="n">
        <v>-3.156373631628</v>
      </c>
      <c r="H3086" s="1" t="n">
        <v>0.125</v>
      </c>
      <c r="K3086" s="4" t="n">
        <v>100943867.82</v>
      </c>
      <c r="L3086" s="5" t="n">
        <v>4350001</v>
      </c>
      <c r="M3086" s="6" t="n">
        <v>23.205482</v>
      </c>
      <c r="AB3086" s="8" t="inlineStr">
        <is>
          <t>QISSwaps</t>
        </is>
      </c>
      <c r="AG3086" t="n">
        <v>0.000413</v>
      </c>
    </row>
    <row r="3087">
      <c r="A3087" t="inlineStr">
        <is>
          <t>QIS</t>
        </is>
      </c>
      <c r="B3087" t="inlineStr">
        <is>
          <t>SPXW US 07/07/25 C6400 Index</t>
        </is>
      </c>
      <c r="C3087" t="inlineStr">
        <is>
          <t>SPXW US 07/07/25 C6400 Index</t>
        </is>
      </c>
      <c r="G3087" s="1" t="n">
        <v>-5.471656283718001</v>
      </c>
      <c r="H3087" s="1" t="n">
        <v>0.1</v>
      </c>
      <c r="K3087" s="4" t="n">
        <v>100943867.82</v>
      </c>
      <c r="L3087" s="5" t="n">
        <v>4350001</v>
      </c>
      <c r="M3087" s="6" t="n">
        <v>23.205482</v>
      </c>
      <c r="AB3087" s="8" t="inlineStr">
        <is>
          <t>QISSwaps</t>
        </is>
      </c>
      <c r="AG3087" t="n">
        <v>0.000413</v>
      </c>
    </row>
    <row r="3088">
      <c r="A3088" t="inlineStr">
        <is>
          <t>QIS</t>
        </is>
      </c>
      <c r="B3088" t="inlineStr">
        <is>
          <t>SPXW US 07/07/25 C6400 Index</t>
        </is>
      </c>
      <c r="C3088" t="inlineStr">
        <is>
          <t>SPXW US 07/07/25 C6400 Index</t>
        </is>
      </c>
      <c r="G3088" s="1" t="n">
        <v>-5.543160579432</v>
      </c>
      <c r="H3088" s="1" t="n">
        <v>0.1</v>
      </c>
      <c r="K3088" s="4" t="n">
        <v>100943867.82</v>
      </c>
      <c r="L3088" s="5" t="n">
        <v>4350001</v>
      </c>
      <c r="M3088" s="6" t="n">
        <v>23.205482</v>
      </c>
      <c r="AB3088" s="8" t="inlineStr">
        <is>
          <t>QISSwaps</t>
        </is>
      </c>
      <c r="AG3088" t="n">
        <v>0.000413</v>
      </c>
    </row>
    <row r="3089">
      <c r="A3089" t="inlineStr">
        <is>
          <t>QIS</t>
        </is>
      </c>
      <c r="B3089" t="inlineStr">
        <is>
          <t>SPXW US 07/07/25 C6425 Index</t>
        </is>
      </c>
      <c r="C3089" t="inlineStr">
        <is>
          <t>SPXW US 07/07/25 C6425 Index</t>
        </is>
      </c>
      <c r="G3089" s="1" t="n">
        <v>-4.223658809619</v>
      </c>
      <c r="H3089" s="1" t="n">
        <v>0.075</v>
      </c>
      <c r="K3089" s="4" t="n">
        <v>100943867.82</v>
      </c>
      <c r="L3089" s="5" t="n">
        <v>4350001</v>
      </c>
      <c r="M3089" s="6" t="n">
        <v>23.205482</v>
      </c>
      <c r="AB3089" s="8" t="inlineStr">
        <is>
          <t>QISSwaps</t>
        </is>
      </c>
      <c r="AG3089" t="n">
        <v>0.000413</v>
      </c>
    </row>
    <row r="3090">
      <c r="A3090" t="inlineStr">
        <is>
          <t>QIS</t>
        </is>
      </c>
      <c r="B3090" t="inlineStr">
        <is>
          <t>SPXW US 07/07/25 C6425 Index</t>
        </is>
      </c>
      <c r="C3090" t="inlineStr">
        <is>
          <t>SPXW US 07/07/25 C6425 Index</t>
        </is>
      </c>
      <c r="G3090" s="1" t="n">
        <v>-4.278934525068</v>
      </c>
      <c r="H3090" s="1" t="n">
        <v>0.075</v>
      </c>
      <c r="K3090" s="4" t="n">
        <v>100943867.82</v>
      </c>
      <c r="L3090" s="5" t="n">
        <v>4350001</v>
      </c>
      <c r="M3090" s="6" t="n">
        <v>23.205482</v>
      </c>
      <c r="AB3090" s="8" t="inlineStr">
        <is>
          <t>QISSwaps</t>
        </is>
      </c>
      <c r="AG3090" t="n">
        <v>0.000413</v>
      </c>
    </row>
    <row r="3091">
      <c r="A3091" t="inlineStr">
        <is>
          <t>QIS</t>
        </is>
      </c>
      <c r="B3091" t="inlineStr">
        <is>
          <t>SPXW US 07/08/25 C6335 Index</t>
        </is>
      </c>
      <c r="C3091" t="inlineStr">
        <is>
          <t>SPXW US 07/08/25 C6335 Index</t>
        </is>
      </c>
      <c r="G3091" s="1" t="n">
        <v>-1.328417107299</v>
      </c>
      <c r="H3091" s="1" t="n">
        <v>4.65</v>
      </c>
      <c r="K3091" s="4" t="n">
        <v>100943867.82</v>
      </c>
      <c r="L3091" s="5" t="n">
        <v>4350001</v>
      </c>
      <c r="M3091" s="6" t="n">
        <v>23.205482</v>
      </c>
      <c r="AB3091" s="8" t="inlineStr">
        <is>
          <t>QISSwaps</t>
        </is>
      </c>
      <c r="AG3091" t="n">
        <v>0.000413</v>
      </c>
    </row>
    <row r="3092">
      <c r="A3092" t="inlineStr">
        <is>
          <t>QIS</t>
        </is>
      </c>
      <c r="B3092" t="inlineStr">
        <is>
          <t>SPXW US 07/08/25 C6335 Index</t>
        </is>
      </c>
      <c r="C3092" t="inlineStr">
        <is>
          <t>SPXW US 07/08/25 C6335 Index</t>
        </is>
      </c>
      <c r="G3092" s="1" t="n">
        <v>-1.345527375948</v>
      </c>
      <c r="H3092" s="1" t="n">
        <v>4.65</v>
      </c>
      <c r="K3092" s="4" t="n">
        <v>100943867.82</v>
      </c>
      <c r="L3092" s="5" t="n">
        <v>4350001</v>
      </c>
      <c r="M3092" s="6" t="n">
        <v>23.205482</v>
      </c>
      <c r="AB3092" s="8" t="inlineStr">
        <is>
          <t>QISSwaps</t>
        </is>
      </c>
      <c r="AG3092" t="n">
        <v>0.000413</v>
      </c>
    </row>
    <row r="3093">
      <c r="A3093" t="inlineStr">
        <is>
          <t>QIS</t>
        </is>
      </c>
      <c r="B3093" t="inlineStr">
        <is>
          <t>SPXW US 07/08/25 C6340 Index</t>
        </is>
      </c>
      <c r="C3093" t="inlineStr">
        <is>
          <t>SPXW US 07/08/25 C6340 Index</t>
        </is>
      </c>
      <c r="G3093" s="1" t="n">
        <v>-2.992413801888</v>
      </c>
      <c r="H3093" s="1" t="n">
        <v>3.85</v>
      </c>
      <c r="K3093" s="4" t="n">
        <v>100943867.82</v>
      </c>
      <c r="L3093" s="5" t="n">
        <v>4350001</v>
      </c>
      <c r="M3093" s="6" t="n">
        <v>23.205482</v>
      </c>
      <c r="AB3093" s="8" t="inlineStr">
        <is>
          <t>QISSwaps</t>
        </is>
      </c>
      <c r="AG3093" t="n">
        <v>0.000413</v>
      </c>
    </row>
    <row r="3094">
      <c r="A3094" t="inlineStr">
        <is>
          <t>QIS</t>
        </is>
      </c>
      <c r="B3094" t="inlineStr">
        <is>
          <t>SPXW US 07/08/25 C6340 Index</t>
        </is>
      </c>
      <c r="C3094" t="inlineStr">
        <is>
          <t>SPXW US 07/08/25 C6340 Index</t>
        </is>
      </c>
      <c r="G3094" s="1" t="n">
        <v>-3.031161774732</v>
      </c>
      <c r="H3094" s="1" t="n">
        <v>3.85</v>
      </c>
      <c r="K3094" s="4" t="n">
        <v>100943867.82</v>
      </c>
      <c r="L3094" s="5" t="n">
        <v>4350001</v>
      </c>
      <c r="M3094" s="6" t="n">
        <v>23.205482</v>
      </c>
      <c r="AB3094" s="8" t="inlineStr">
        <is>
          <t>QISSwaps</t>
        </is>
      </c>
      <c r="AG3094" t="n">
        <v>0.000413</v>
      </c>
    </row>
    <row r="3095">
      <c r="A3095" t="inlineStr">
        <is>
          <t>QIS</t>
        </is>
      </c>
      <c r="B3095" t="inlineStr">
        <is>
          <t>SPXW US 07/08/25 C6345 Index</t>
        </is>
      </c>
      <c r="C3095" t="inlineStr">
        <is>
          <t>SPXW US 07/08/25 C6345 Index</t>
        </is>
      </c>
      <c r="G3095" s="1" t="n">
        <v>-1.328417107299</v>
      </c>
      <c r="H3095" s="1" t="n">
        <v>3.05</v>
      </c>
      <c r="K3095" s="4" t="n">
        <v>100943867.82</v>
      </c>
      <c r="L3095" s="5" t="n">
        <v>4350001</v>
      </c>
      <c r="M3095" s="6" t="n">
        <v>23.205482</v>
      </c>
      <c r="AB3095" s="8" t="inlineStr">
        <is>
          <t>QISSwaps</t>
        </is>
      </c>
      <c r="AG3095" t="n">
        <v>0.000413</v>
      </c>
    </row>
    <row r="3096">
      <c r="A3096" t="inlineStr">
        <is>
          <t>QIS</t>
        </is>
      </c>
      <c r="B3096" t="inlineStr">
        <is>
          <t>SPXW US 07/08/25 C6345 Index</t>
        </is>
      </c>
      <c r="C3096" t="inlineStr">
        <is>
          <t>SPXW US 07/08/25 C6345 Index</t>
        </is>
      </c>
      <c r="G3096" s="1" t="n">
        <v>-1.345527375948</v>
      </c>
      <c r="H3096" s="1" t="n">
        <v>3.05</v>
      </c>
      <c r="K3096" s="4" t="n">
        <v>100943867.82</v>
      </c>
      <c r="L3096" s="5" t="n">
        <v>4350001</v>
      </c>
      <c r="M3096" s="6" t="n">
        <v>23.205482</v>
      </c>
      <c r="AB3096" s="8" t="inlineStr">
        <is>
          <t>QISSwaps</t>
        </is>
      </c>
      <c r="AG3096" t="n">
        <v>0.000413</v>
      </c>
    </row>
    <row r="3097">
      <c r="A3097" t="inlineStr">
        <is>
          <t>QIS</t>
        </is>
      </c>
      <c r="B3097" t="inlineStr">
        <is>
          <t>SPXW US 07/08/25 C6350 Index</t>
        </is>
      </c>
      <c r="C3097" t="inlineStr">
        <is>
          <t>SPXW US 07/08/25 C6350 Index</t>
        </is>
      </c>
      <c r="G3097" s="1" t="n">
        <v>-5.388826872087</v>
      </c>
      <c r="H3097" s="1" t="n">
        <v>2.3</v>
      </c>
      <c r="K3097" s="4" t="n">
        <v>100943867.82</v>
      </c>
      <c r="L3097" s="5" t="n">
        <v>4350001</v>
      </c>
      <c r="M3097" s="6" t="n">
        <v>23.205482</v>
      </c>
      <c r="AB3097" s="8" t="inlineStr">
        <is>
          <t>QISSwaps</t>
        </is>
      </c>
      <c r="AG3097" t="n">
        <v>0.000413</v>
      </c>
    </row>
    <row r="3098">
      <c r="A3098" t="inlineStr">
        <is>
          <t>QIS</t>
        </is>
      </c>
      <c r="B3098" t="inlineStr">
        <is>
          <t>SPXW US 07/08/25 C6350 Index</t>
        </is>
      </c>
      <c r="C3098" t="inlineStr">
        <is>
          <t>SPXW US 07/08/25 C6350 Index</t>
        </is>
      </c>
      <c r="G3098" s="1" t="n">
        <v>-5.459242168296</v>
      </c>
      <c r="H3098" s="1" t="n">
        <v>2.3</v>
      </c>
      <c r="K3098" s="4" t="n">
        <v>100943867.82</v>
      </c>
      <c r="L3098" s="5" t="n">
        <v>4350001</v>
      </c>
      <c r="M3098" s="6" t="n">
        <v>23.205482</v>
      </c>
      <c r="AB3098" s="8" t="inlineStr">
        <is>
          <t>QISSwaps</t>
        </is>
      </c>
      <c r="AG3098" t="n">
        <v>0.000413</v>
      </c>
    </row>
    <row r="3099">
      <c r="A3099" t="inlineStr">
        <is>
          <t>QIS</t>
        </is>
      </c>
      <c r="B3099" t="inlineStr">
        <is>
          <t>SPXW US 07/08/25 C6355 Index</t>
        </is>
      </c>
      <c r="C3099" t="inlineStr">
        <is>
          <t>SPXW US 07/08/25 C6355 Index</t>
        </is>
      </c>
      <c r="G3099" s="1" t="n">
        <v>-1.345527375948</v>
      </c>
      <c r="H3099" s="1" t="n">
        <v>1.925</v>
      </c>
      <c r="K3099" s="4" t="n">
        <v>100943867.82</v>
      </c>
      <c r="L3099" s="5" t="n">
        <v>4350001</v>
      </c>
      <c r="M3099" s="6" t="n">
        <v>23.205482</v>
      </c>
      <c r="AB3099" s="8" t="inlineStr">
        <is>
          <t>QISSwaps</t>
        </is>
      </c>
      <c r="AG3099" t="n">
        <v>0.000413</v>
      </c>
    </row>
    <row r="3100">
      <c r="A3100" t="inlineStr">
        <is>
          <t>QIS</t>
        </is>
      </c>
      <c r="B3100" t="inlineStr">
        <is>
          <t>SPXW US 07/08/25 C6355 Index</t>
        </is>
      </c>
      <c r="C3100" t="inlineStr">
        <is>
          <t>SPXW US 07/08/25 C6355 Index</t>
        </is>
      </c>
      <c r="G3100" s="1" t="n">
        <v>-1.328417107299</v>
      </c>
      <c r="H3100" s="1" t="n">
        <v>1.925</v>
      </c>
      <c r="K3100" s="4" t="n">
        <v>100943867.82</v>
      </c>
      <c r="L3100" s="5" t="n">
        <v>4350001</v>
      </c>
      <c r="M3100" s="6" t="n">
        <v>23.205482</v>
      </c>
      <c r="AB3100" s="8" t="inlineStr">
        <is>
          <t>QISSwaps</t>
        </is>
      </c>
      <c r="AG3100" t="n">
        <v>0.000413</v>
      </c>
    </row>
    <row r="3101">
      <c r="A3101" t="inlineStr">
        <is>
          <t>QIS</t>
        </is>
      </c>
      <c r="B3101" t="inlineStr">
        <is>
          <t>SPXW US 07/08/25 C6360 Index</t>
        </is>
      </c>
      <c r="C3101" t="inlineStr">
        <is>
          <t>SPXW US 07/08/25 C6360 Index</t>
        </is>
      </c>
      <c r="G3101" s="1" t="n">
        <v>-3.031161774732</v>
      </c>
      <c r="H3101" s="1" t="n">
        <v>1.475</v>
      </c>
      <c r="K3101" s="4" t="n">
        <v>100943867.82</v>
      </c>
      <c r="L3101" s="5" t="n">
        <v>4350001</v>
      </c>
      <c r="M3101" s="6" t="n">
        <v>23.205482</v>
      </c>
      <c r="AB3101" s="8" t="inlineStr">
        <is>
          <t>QISSwaps</t>
        </is>
      </c>
      <c r="AG3101" t="n">
        <v>0.000413</v>
      </c>
    </row>
    <row r="3102">
      <c r="A3102" t="inlineStr">
        <is>
          <t>QIS</t>
        </is>
      </c>
      <c r="B3102" t="inlineStr">
        <is>
          <t>SPXW US 07/08/25 C6360 Index</t>
        </is>
      </c>
      <c r="C3102" t="inlineStr">
        <is>
          <t>SPXW US 07/08/25 C6360 Index</t>
        </is>
      </c>
      <c r="G3102" s="1" t="n">
        <v>-2.992413801888</v>
      </c>
      <c r="H3102" s="1" t="n">
        <v>1.475</v>
      </c>
      <c r="K3102" s="4" t="n">
        <v>100943867.82</v>
      </c>
      <c r="L3102" s="5" t="n">
        <v>4350001</v>
      </c>
      <c r="M3102" s="6" t="n">
        <v>23.205482</v>
      </c>
      <c r="AB3102" s="8" t="inlineStr">
        <is>
          <t>QISSwaps</t>
        </is>
      </c>
      <c r="AG3102" t="n">
        <v>0.000413</v>
      </c>
    </row>
    <row r="3103">
      <c r="A3103" t="inlineStr">
        <is>
          <t>QIS</t>
        </is>
      </c>
      <c r="B3103" t="inlineStr">
        <is>
          <t>SPXW US 07/08/25 C6365 Index</t>
        </is>
      </c>
      <c r="C3103" t="inlineStr">
        <is>
          <t>SPXW US 07/08/25 C6365 Index</t>
        </is>
      </c>
      <c r="G3103" s="1" t="n">
        <v>-1.345527375948</v>
      </c>
      <c r="H3103" s="1" t="n">
        <v>1.15</v>
      </c>
      <c r="K3103" s="4" t="n">
        <v>100943867.82</v>
      </c>
      <c r="L3103" s="5" t="n">
        <v>4350001</v>
      </c>
      <c r="M3103" s="6" t="n">
        <v>23.205482</v>
      </c>
      <c r="AB3103" s="8" t="inlineStr">
        <is>
          <t>QISSwaps</t>
        </is>
      </c>
      <c r="AG3103" t="n">
        <v>0.000413</v>
      </c>
    </row>
    <row r="3104">
      <c r="A3104" t="inlineStr">
        <is>
          <t>QIS</t>
        </is>
      </c>
      <c r="B3104" t="inlineStr">
        <is>
          <t>SPXW US 07/08/25 C6365 Index</t>
        </is>
      </c>
      <c r="C3104" t="inlineStr">
        <is>
          <t>SPXW US 07/08/25 C6365 Index</t>
        </is>
      </c>
      <c r="G3104" s="1" t="n">
        <v>-1.328417107299</v>
      </c>
      <c r="H3104" s="1" t="n">
        <v>1.15</v>
      </c>
      <c r="K3104" s="4" t="n">
        <v>100943867.82</v>
      </c>
      <c r="L3104" s="5" t="n">
        <v>4350001</v>
      </c>
      <c r="M3104" s="6" t="n">
        <v>23.205482</v>
      </c>
      <c r="AB3104" s="8" t="inlineStr">
        <is>
          <t>QISSwaps</t>
        </is>
      </c>
      <c r="AG3104" t="n">
        <v>0.000413</v>
      </c>
    </row>
    <row r="3105">
      <c r="A3105" t="inlineStr">
        <is>
          <t>QIS</t>
        </is>
      </c>
      <c r="B3105" t="inlineStr">
        <is>
          <t>SPXW US 07/08/25 C6370 Index</t>
        </is>
      </c>
      <c r="C3105" t="inlineStr">
        <is>
          <t>SPXW US 07/08/25 C6370 Index</t>
        </is>
      </c>
      <c r="G3105" s="1" t="n">
        <v>-2.992413801888</v>
      </c>
      <c r="H3105" s="1" t="n">
        <v>0.875</v>
      </c>
      <c r="K3105" s="4" t="n">
        <v>100943867.82</v>
      </c>
      <c r="L3105" s="5" t="n">
        <v>4350001</v>
      </c>
      <c r="M3105" s="6" t="n">
        <v>23.205482</v>
      </c>
      <c r="AB3105" s="8" t="inlineStr">
        <is>
          <t>QISSwaps</t>
        </is>
      </c>
      <c r="AG3105" t="n">
        <v>0.000413</v>
      </c>
    </row>
    <row r="3106">
      <c r="A3106" t="inlineStr">
        <is>
          <t>QIS</t>
        </is>
      </c>
      <c r="B3106" t="inlineStr">
        <is>
          <t>SPXW US 07/08/25 C6370 Index</t>
        </is>
      </c>
      <c r="C3106" t="inlineStr">
        <is>
          <t>SPXW US 07/08/25 C6370 Index</t>
        </is>
      </c>
      <c r="G3106" s="1" t="n">
        <v>-3.031161774732</v>
      </c>
      <c r="H3106" s="1" t="n">
        <v>0.875</v>
      </c>
      <c r="K3106" s="4" t="n">
        <v>100943867.82</v>
      </c>
      <c r="L3106" s="5" t="n">
        <v>4350001</v>
      </c>
      <c r="M3106" s="6" t="n">
        <v>23.205482</v>
      </c>
      <c r="AB3106" s="8" t="inlineStr">
        <is>
          <t>QISSwaps</t>
        </is>
      </c>
      <c r="AG3106" t="n">
        <v>0.000413</v>
      </c>
    </row>
    <row r="3107">
      <c r="A3107" t="inlineStr">
        <is>
          <t>QIS</t>
        </is>
      </c>
      <c r="B3107" t="inlineStr">
        <is>
          <t>SPXW US 07/08/25 C6375 Index</t>
        </is>
      </c>
      <c r="C3107" t="inlineStr">
        <is>
          <t>SPXW US 07/08/25 C6375 Index</t>
        </is>
      </c>
      <c r="G3107" s="1" t="n">
        <v>-5.459242168296</v>
      </c>
      <c r="H3107" s="1" t="n">
        <v>0.7</v>
      </c>
      <c r="K3107" s="4" t="n">
        <v>100943867.82</v>
      </c>
      <c r="L3107" s="5" t="n">
        <v>4350001</v>
      </c>
      <c r="M3107" s="6" t="n">
        <v>23.205482</v>
      </c>
      <c r="AB3107" s="8" t="inlineStr">
        <is>
          <t>QISSwaps</t>
        </is>
      </c>
      <c r="AG3107" t="n">
        <v>0.000413</v>
      </c>
    </row>
    <row r="3108">
      <c r="A3108" t="inlineStr">
        <is>
          <t>QIS</t>
        </is>
      </c>
      <c r="B3108" t="inlineStr">
        <is>
          <t>SPXW US 07/08/25 C6375 Index</t>
        </is>
      </c>
      <c r="C3108" t="inlineStr">
        <is>
          <t>SPXW US 07/08/25 C6375 Index</t>
        </is>
      </c>
      <c r="G3108" s="1" t="n">
        <v>-5.388826872087</v>
      </c>
      <c r="H3108" s="1" t="n">
        <v>0.7</v>
      </c>
      <c r="K3108" s="4" t="n">
        <v>100943867.82</v>
      </c>
      <c r="L3108" s="5" t="n">
        <v>4350001</v>
      </c>
      <c r="M3108" s="6" t="n">
        <v>23.205482</v>
      </c>
      <c r="AB3108" s="8" t="inlineStr">
        <is>
          <t>QISSwaps</t>
        </is>
      </c>
      <c r="AG3108" t="n">
        <v>0.000413</v>
      </c>
    </row>
    <row r="3109">
      <c r="A3109" t="inlineStr">
        <is>
          <t>QIS</t>
        </is>
      </c>
      <c r="B3109" t="inlineStr">
        <is>
          <t>SPXW US 07/08/25 C6380 Index</t>
        </is>
      </c>
      <c r="C3109" t="inlineStr">
        <is>
          <t>SPXW US 07/08/25 C6380 Index</t>
        </is>
      </c>
      <c r="G3109" s="1" t="n">
        <v>-3.031161774732</v>
      </c>
      <c r="H3109" s="1" t="n">
        <v>0.55</v>
      </c>
      <c r="K3109" s="4" t="n">
        <v>100943867.82</v>
      </c>
      <c r="L3109" s="5" t="n">
        <v>4350001</v>
      </c>
      <c r="M3109" s="6" t="n">
        <v>23.205482</v>
      </c>
      <c r="AB3109" s="8" t="inlineStr">
        <is>
          <t>QISSwaps</t>
        </is>
      </c>
      <c r="AG3109" t="n">
        <v>0.000413</v>
      </c>
    </row>
    <row r="3110">
      <c r="A3110" t="inlineStr">
        <is>
          <t>QIS</t>
        </is>
      </c>
      <c r="B3110" t="inlineStr">
        <is>
          <t>SPXW US 07/08/25 C6380 Index</t>
        </is>
      </c>
      <c r="C3110" t="inlineStr">
        <is>
          <t>SPXW US 07/08/25 C6380 Index</t>
        </is>
      </c>
      <c r="G3110" s="1" t="n">
        <v>-2.992413801888</v>
      </c>
      <c r="H3110" s="1" t="n">
        <v>0.55</v>
      </c>
      <c r="K3110" s="4" t="n">
        <v>100943867.82</v>
      </c>
      <c r="L3110" s="5" t="n">
        <v>4350001</v>
      </c>
      <c r="M3110" s="6" t="n">
        <v>23.205482</v>
      </c>
      <c r="AB3110" s="8" t="inlineStr">
        <is>
          <t>QISSwaps</t>
        </is>
      </c>
      <c r="AG3110" t="n">
        <v>0.000413</v>
      </c>
    </row>
    <row r="3111">
      <c r="A3111" t="inlineStr">
        <is>
          <t>QIS</t>
        </is>
      </c>
      <c r="B3111" t="inlineStr">
        <is>
          <t>SPXW US 07/08/25 C6390 Index</t>
        </is>
      </c>
      <c r="C3111" t="inlineStr">
        <is>
          <t>SPXW US 07/08/25 C6390 Index</t>
        </is>
      </c>
      <c r="G3111" s="1" t="n">
        <v>-2.992413801888</v>
      </c>
      <c r="H3111" s="1" t="n">
        <v>0.375</v>
      </c>
      <c r="K3111" s="4" t="n">
        <v>100943867.82</v>
      </c>
      <c r="L3111" s="5" t="n">
        <v>4350001</v>
      </c>
      <c r="M3111" s="6" t="n">
        <v>23.205482</v>
      </c>
      <c r="AB3111" s="8" t="inlineStr">
        <is>
          <t>QISSwaps</t>
        </is>
      </c>
      <c r="AG3111" t="n">
        <v>0.000413</v>
      </c>
    </row>
    <row r="3112">
      <c r="A3112" t="inlineStr">
        <is>
          <t>QIS</t>
        </is>
      </c>
      <c r="B3112" t="inlineStr">
        <is>
          <t>SPXW US 07/08/25 C6390 Index</t>
        </is>
      </c>
      <c r="C3112" t="inlineStr">
        <is>
          <t>SPXW US 07/08/25 C6390 Index</t>
        </is>
      </c>
      <c r="G3112" s="1" t="n">
        <v>-3.031161774732</v>
      </c>
      <c r="H3112" s="1" t="n">
        <v>0.375</v>
      </c>
      <c r="K3112" s="4" t="n">
        <v>100943867.82</v>
      </c>
      <c r="L3112" s="5" t="n">
        <v>4350001</v>
      </c>
      <c r="M3112" s="6" t="n">
        <v>23.205482</v>
      </c>
      <c r="AB3112" s="8" t="inlineStr">
        <is>
          <t>QISSwaps</t>
        </is>
      </c>
      <c r="AG3112" t="n">
        <v>0.000413</v>
      </c>
    </row>
    <row r="3113">
      <c r="A3113" t="inlineStr">
        <is>
          <t>QIS</t>
        </is>
      </c>
      <c r="B3113" t="inlineStr">
        <is>
          <t>SPXW US 07/08/25 C6400 Index</t>
        </is>
      </c>
      <c r="C3113" t="inlineStr">
        <is>
          <t>SPXW US 07/08/25 C6400 Index</t>
        </is>
      </c>
      <c r="G3113" s="1" t="n">
        <v>-5.388826872087</v>
      </c>
      <c r="H3113" s="1" t="n">
        <v>0.25</v>
      </c>
      <c r="K3113" s="4" t="n">
        <v>100943867.82</v>
      </c>
      <c r="L3113" s="5" t="n">
        <v>4350001</v>
      </c>
      <c r="M3113" s="6" t="n">
        <v>23.205482</v>
      </c>
      <c r="AB3113" s="8" t="inlineStr">
        <is>
          <t>QISSwaps</t>
        </is>
      </c>
      <c r="AG3113" t="n">
        <v>0.000413</v>
      </c>
    </row>
    <row r="3114">
      <c r="A3114" t="inlineStr">
        <is>
          <t>QIS</t>
        </is>
      </c>
      <c r="B3114" t="inlineStr">
        <is>
          <t>SPXW US 07/08/25 C6400 Index</t>
        </is>
      </c>
      <c r="C3114" t="inlineStr">
        <is>
          <t>SPXW US 07/08/25 C6400 Index</t>
        </is>
      </c>
      <c r="G3114" s="1" t="n">
        <v>-5.459242168296</v>
      </c>
      <c r="H3114" s="1" t="n">
        <v>0.25</v>
      </c>
      <c r="K3114" s="4" t="n">
        <v>100943867.82</v>
      </c>
      <c r="L3114" s="5" t="n">
        <v>4350001</v>
      </c>
      <c r="M3114" s="6" t="n">
        <v>23.205482</v>
      </c>
      <c r="AB3114" s="8" t="inlineStr">
        <is>
          <t>QISSwaps</t>
        </is>
      </c>
      <c r="AG3114" t="n">
        <v>0.000413</v>
      </c>
    </row>
    <row r="3115">
      <c r="A3115" t="inlineStr">
        <is>
          <t>QIS</t>
        </is>
      </c>
      <c r="B3115" t="inlineStr">
        <is>
          <t>SPXW US 07/08/25 C6410 Index</t>
        </is>
      </c>
      <c r="C3115" t="inlineStr">
        <is>
          <t>SPXW US 07/08/25 C6410 Index</t>
        </is>
      </c>
      <c r="G3115" s="1" t="n">
        <v>-1.328417107299</v>
      </c>
      <c r="H3115" s="1" t="n">
        <v>0.2</v>
      </c>
      <c r="K3115" s="4" t="n">
        <v>100943867.82</v>
      </c>
      <c r="L3115" s="5" t="n">
        <v>4350001</v>
      </c>
      <c r="M3115" s="6" t="n">
        <v>23.205482</v>
      </c>
      <c r="AB3115" s="8" t="inlineStr">
        <is>
          <t>QISSwaps</t>
        </is>
      </c>
      <c r="AG3115" t="n">
        <v>0.000413</v>
      </c>
    </row>
    <row r="3116">
      <c r="A3116" t="inlineStr">
        <is>
          <t>QIS</t>
        </is>
      </c>
      <c r="B3116" t="inlineStr">
        <is>
          <t>SPXW US 07/08/25 C6410 Index</t>
        </is>
      </c>
      <c r="C3116" t="inlineStr">
        <is>
          <t>SPXW US 07/08/25 C6410 Index</t>
        </is>
      </c>
      <c r="G3116" s="1" t="n">
        <v>-1.345527375948</v>
      </c>
      <c r="H3116" s="1" t="n">
        <v>0.2</v>
      </c>
      <c r="K3116" s="4" t="n">
        <v>100943867.82</v>
      </c>
      <c r="L3116" s="5" t="n">
        <v>4350001</v>
      </c>
      <c r="M3116" s="6" t="n">
        <v>23.205482</v>
      </c>
      <c r="AB3116" s="8" t="inlineStr">
        <is>
          <t>QISSwaps</t>
        </is>
      </c>
      <c r="AG3116" t="n">
        <v>0.000413</v>
      </c>
    </row>
    <row r="3117">
      <c r="A3117" t="inlineStr">
        <is>
          <t>QIS</t>
        </is>
      </c>
      <c r="B3117" t="inlineStr">
        <is>
          <t>SPXW US 07/08/25 C6420 Index</t>
        </is>
      </c>
      <c r="C3117" t="inlineStr">
        <is>
          <t>SPXW US 07/08/25 C6420 Index</t>
        </is>
      </c>
      <c r="G3117" s="1" t="n">
        <v>-1.328417107299</v>
      </c>
      <c r="H3117" s="1" t="n">
        <v>0.175</v>
      </c>
      <c r="K3117" s="4" t="n">
        <v>100943867.82</v>
      </c>
      <c r="L3117" s="5" t="n">
        <v>4350001</v>
      </c>
      <c r="M3117" s="6" t="n">
        <v>23.205482</v>
      </c>
      <c r="AB3117" s="8" t="inlineStr">
        <is>
          <t>QISSwaps</t>
        </is>
      </c>
      <c r="AG3117" t="n">
        <v>0.000413</v>
      </c>
    </row>
    <row r="3118">
      <c r="A3118" t="inlineStr">
        <is>
          <t>QIS</t>
        </is>
      </c>
      <c r="B3118" t="inlineStr">
        <is>
          <t>SPXW US 07/08/25 C6420 Index</t>
        </is>
      </c>
      <c r="C3118" t="inlineStr">
        <is>
          <t>SPXW US 07/08/25 C6420 Index</t>
        </is>
      </c>
      <c r="G3118" s="1" t="n">
        <v>-1.345527375948</v>
      </c>
      <c r="H3118" s="1" t="n">
        <v>0.175</v>
      </c>
      <c r="K3118" s="4" t="n">
        <v>100943867.82</v>
      </c>
      <c r="L3118" s="5" t="n">
        <v>4350001</v>
      </c>
      <c r="M3118" s="6" t="n">
        <v>23.205482</v>
      </c>
      <c r="AB3118" s="8" t="inlineStr">
        <is>
          <t>QISSwaps</t>
        </is>
      </c>
      <c r="AG3118" t="n">
        <v>0.000413</v>
      </c>
    </row>
    <row r="3119">
      <c r="A3119" t="inlineStr">
        <is>
          <t>QIS</t>
        </is>
      </c>
      <c r="B3119" t="inlineStr">
        <is>
          <t>SPXW US 07/08/25 C6425 Index</t>
        </is>
      </c>
      <c r="C3119" t="inlineStr">
        <is>
          <t>SPXW US 07/08/25 C6425 Index</t>
        </is>
      </c>
      <c r="G3119" s="1" t="n">
        <v>-5.459242168296</v>
      </c>
      <c r="H3119" s="1" t="n">
        <v>0.15</v>
      </c>
      <c r="K3119" s="4" t="n">
        <v>100943867.82</v>
      </c>
      <c r="L3119" s="5" t="n">
        <v>4350001</v>
      </c>
      <c r="M3119" s="6" t="n">
        <v>23.205482</v>
      </c>
      <c r="AB3119" s="8" t="inlineStr">
        <is>
          <t>QISSwaps</t>
        </is>
      </c>
      <c r="AG3119" t="n">
        <v>0.000413</v>
      </c>
    </row>
    <row r="3120">
      <c r="A3120" t="inlineStr">
        <is>
          <t>QIS</t>
        </is>
      </c>
      <c r="B3120" t="inlineStr">
        <is>
          <t>SPXW US 07/08/25 C6425 Index</t>
        </is>
      </c>
      <c r="C3120" t="inlineStr">
        <is>
          <t>SPXW US 07/08/25 C6425 Index</t>
        </is>
      </c>
      <c r="G3120" s="1" t="n">
        <v>-5.388826872087</v>
      </c>
      <c r="H3120" s="1" t="n">
        <v>0.15</v>
      </c>
      <c r="K3120" s="4" t="n">
        <v>100943867.82</v>
      </c>
      <c r="L3120" s="5" t="n">
        <v>4350001</v>
      </c>
      <c r="M3120" s="6" t="n">
        <v>23.205482</v>
      </c>
      <c r="AB3120" s="8" t="inlineStr">
        <is>
          <t>QISSwaps</t>
        </is>
      </c>
      <c r="AG3120" t="n">
        <v>0.000413</v>
      </c>
    </row>
    <row r="3121">
      <c r="A3121" t="inlineStr">
        <is>
          <t>QIS</t>
        </is>
      </c>
      <c r="B3121" t="inlineStr">
        <is>
          <t>SPXW US 07/08/25 C6450 Index</t>
        </is>
      </c>
      <c r="C3121" t="inlineStr">
        <is>
          <t>SPXW US 07/08/25 C6450 Index</t>
        </is>
      </c>
      <c r="G3121" s="1" t="n">
        <v>-2.396413070199</v>
      </c>
      <c r="H3121" s="1" t="n">
        <v>0.1</v>
      </c>
      <c r="K3121" s="4" t="n">
        <v>100943867.82</v>
      </c>
      <c r="L3121" s="5" t="n">
        <v>4350001</v>
      </c>
      <c r="M3121" s="6" t="n">
        <v>23.205482</v>
      </c>
      <c r="AB3121" s="8" t="inlineStr">
        <is>
          <t>QISSwaps</t>
        </is>
      </c>
      <c r="AG3121" t="n">
        <v>0.000413</v>
      </c>
    </row>
    <row r="3122">
      <c r="A3122" t="inlineStr">
        <is>
          <t>QIS</t>
        </is>
      </c>
      <c r="B3122" t="inlineStr">
        <is>
          <t>SPXW US 07/08/25 C6450 Index</t>
        </is>
      </c>
      <c r="C3122" t="inlineStr">
        <is>
          <t>SPXW US 07/08/25 C6450 Index</t>
        </is>
      </c>
      <c r="G3122" s="1" t="n">
        <v>-2.428080393564</v>
      </c>
      <c r="H3122" s="1" t="n">
        <v>0.1</v>
      </c>
      <c r="K3122" s="4" t="n">
        <v>100943867.82</v>
      </c>
      <c r="L3122" s="5" t="n">
        <v>4350001</v>
      </c>
      <c r="M3122" s="6" t="n">
        <v>23.205482</v>
      </c>
      <c r="AB3122" s="8" t="inlineStr">
        <is>
          <t>QISSwaps</t>
        </is>
      </c>
      <c r="AG3122" t="n">
        <v>0.000413</v>
      </c>
    </row>
    <row r="3123">
      <c r="A3123" t="inlineStr">
        <is>
          <t>QIS</t>
        </is>
      </c>
      <c r="B3123" t="inlineStr">
        <is>
          <t>SPXW US 07/09/25 C6360 Index</t>
        </is>
      </c>
      <c r="C3123" t="inlineStr">
        <is>
          <t>SPXW US 07/09/25 C6360 Index</t>
        </is>
      </c>
      <c r="G3123" s="1" t="n">
        <v>-3.199283939745</v>
      </c>
      <c r="H3123" s="1" t="n">
        <v>4.2</v>
      </c>
      <c r="K3123" s="4" t="n">
        <v>100943867.82</v>
      </c>
      <c r="L3123" s="5" t="n">
        <v>4350001</v>
      </c>
      <c r="M3123" s="6" t="n">
        <v>23.205482</v>
      </c>
      <c r="AB3123" s="8" t="inlineStr">
        <is>
          <t>QISSwaps</t>
        </is>
      </c>
      <c r="AG3123" t="n">
        <v>0.000413</v>
      </c>
    </row>
    <row r="3124">
      <c r="A3124" t="inlineStr">
        <is>
          <t>QIS</t>
        </is>
      </c>
      <c r="B3124" t="inlineStr">
        <is>
          <t>SPXW US 07/09/25 C6360 Index</t>
        </is>
      </c>
      <c r="C3124" t="inlineStr">
        <is>
          <t>SPXW US 07/09/25 C6360 Index</t>
        </is>
      </c>
      <c r="G3124" s="1" t="n">
        <v>-3.240655300512</v>
      </c>
      <c r="H3124" s="1" t="n">
        <v>4.2</v>
      </c>
      <c r="K3124" s="4" t="n">
        <v>100943867.82</v>
      </c>
      <c r="L3124" s="5" t="n">
        <v>4350001</v>
      </c>
      <c r="M3124" s="6" t="n">
        <v>23.205482</v>
      </c>
      <c r="AB3124" s="8" t="inlineStr">
        <is>
          <t>QISSwaps</t>
        </is>
      </c>
      <c r="AG3124" t="n">
        <v>0.000413</v>
      </c>
    </row>
    <row r="3125">
      <c r="A3125" t="inlineStr">
        <is>
          <t>QIS</t>
        </is>
      </c>
      <c r="B3125" t="inlineStr">
        <is>
          <t>SPXW US 07/09/25 C6370 Index</t>
        </is>
      </c>
      <c r="C3125" t="inlineStr">
        <is>
          <t>SPXW US 07/09/25 C6370 Index</t>
        </is>
      </c>
      <c r="G3125" s="1" t="n">
        <v>-3.199283939745</v>
      </c>
      <c r="H3125" s="1" t="n">
        <v>2.875</v>
      </c>
      <c r="K3125" s="4" t="n">
        <v>100943867.82</v>
      </c>
      <c r="L3125" s="5" t="n">
        <v>4350001</v>
      </c>
      <c r="M3125" s="6" t="n">
        <v>23.205482</v>
      </c>
      <c r="AB3125" s="8" t="inlineStr">
        <is>
          <t>QISSwaps</t>
        </is>
      </c>
      <c r="AG3125" t="n">
        <v>0.000413</v>
      </c>
    </row>
    <row r="3126">
      <c r="A3126" t="inlineStr">
        <is>
          <t>QIS</t>
        </is>
      </c>
      <c r="B3126" t="inlineStr">
        <is>
          <t>SPXW US 07/09/25 C6370 Index</t>
        </is>
      </c>
      <c r="C3126" t="inlineStr">
        <is>
          <t>SPXW US 07/09/25 C6370 Index</t>
        </is>
      </c>
      <c r="G3126" s="1" t="n">
        <v>-3.240655300512</v>
      </c>
      <c r="H3126" s="1" t="n">
        <v>2.875</v>
      </c>
      <c r="K3126" s="4" t="n">
        <v>100943867.82</v>
      </c>
      <c r="L3126" s="5" t="n">
        <v>4350001</v>
      </c>
      <c r="M3126" s="6" t="n">
        <v>23.205482</v>
      </c>
      <c r="AB3126" s="8" t="inlineStr">
        <is>
          <t>QISSwaps</t>
        </is>
      </c>
      <c r="AG3126" t="n">
        <v>0.000413</v>
      </c>
    </row>
    <row r="3127">
      <c r="A3127" t="inlineStr">
        <is>
          <t>QIS</t>
        </is>
      </c>
      <c r="B3127" t="inlineStr">
        <is>
          <t>SPXW US 07/09/25 C6375 Index</t>
        </is>
      </c>
      <c r="C3127" t="inlineStr">
        <is>
          <t>SPXW US 07/09/25 C6375 Index</t>
        </is>
      </c>
      <c r="G3127" s="1" t="n">
        <v>-3.199283939745</v>
      </c>
      <c r="H3127" s="1" t="n">
        <v>2.6</v>
      </c>
      <c r="K3127" s="4" t="n">
        <v>100943867.82</v>
      </c>
      <c r="L3127" s="5" t="n">
        <v>4350001</v>
      </c>
      <c r="M3127" s="6" t="n">
        <v>23.205482</v>
      </c>
      <c r="AB3127" s="8" t="inlineStr">
        <is>
          <t>QISSwaps</t>
        </is>
      </c>
      <c r="AG3127" t="n">
        <v>0.000413</v>
      </c>
    </row>
    <row r="3128">
      <c r="A3128" t="inlineStr">
        <is>
          <t>QIS</t>
        </is>
      </c>
      <c r="B3128" t="inlineStr">
        <is>
          <t>SPXW US 07/09/25 C6375 Index</t>
        </is>
      </c>
      <c r="C3128" t="inlineStr">
        <is>
          <t>SPXW US 07/09/25 C6375 Index</t>
        </is>
      </c>
      <c r="G3128" s="1" t="n">
        <v>-3.240655300512</v>
      </c>
      <c r="H3128" s="1" t="n">
        <v>2.6</v>
      </c>
      <c r="K3128" s="4" t="n">
        <v>100943867.82</v>
      </c>
      <c r="L3128" s="5" t="n">
        <v>4350001</v>
      </c>
      <c r="M3128" s="6" t="n">
        <v>23.205482</v>
      </c>
      <c r="AB3128" s="8" t="inlineStr">
        <is>
          <t>QISSwaps</t>
        </is>
      </c>
      <c r="AG3128" t="n">
        <v>0.000413</v>
      </c>
    </row>
    <row r="3129">
      <c r="A3129" t="inlineStr">
        <is>
          <t>QIS</t>
        </is>
      </c>
      <c r="B3129" t="inlineStr">
        <is>
          <t>SPXW US 07/09/25 C6380 Index</t>
        </is>
      </c>
      <c r="C3129" t="inlineStr">
        <is>
          <t>SPXW US 07/09/25 C6380 Index</t>
        </is>
      </c>
      <c r="G3129" s="1" t="n">
        <v>-3.199283939745</v>
      </c>
      <c r="H3129" s="1" t="n">
        <v>1.9</v>
      </c>
      <c r="K3129" s="4" t="n">
        <v>100943867.82</v>
      </c>
      <c r="L3129" s="5" t="n">
        <v>4350001</v>
      </c>
      <c r="M3129" s="6" t="n">
        <v>23.205482</v>
      </c>
      <c r="AB3129" s="8" t="inlineStr">
        <is>
          <t>QISSwaps</t>
        </is>
      </c>
      <c r="AG3129" t="n">
        <v>0.000413</v>
      </c>
    </row>
    <row r="3130">
      <c r="A3130" t="inlineStr">
        <is>
          <t>QIS</t>
        </is>
      </c>
      <c r="B3130" t="inlineStr">
        <is>
          <t>SPXW US 07/09/25 C6380 Index</t>
        </is>
      </c>
      <c r="C3130" t="inlineStr">
        <is>
          <t>SPXW US 07/09/25 C6380 Index</t>
        </is>
      </c>
      <c r="G3130" s="1" t="n">
        <v>-3.240655300512</v>
      </c>
      <c r="H3130" s="1" t="n">
        <v>1.9</v>
      </c>
      <c r="K3130" s="4" t="n">
        <v>100943867.82</v>
      </c>
      <c r="L3130" s="5" t="n">
        <v>4350001</v>
      </c>
      <c r="M3130" s="6" t="n">
        <v>23.205482</v>
      </c>
      <c r="AB3130" s="8" t="inlineStr">
        <is>
          <t>QISSwaps</t>
        </is>
      </c>
      <c r="AG3130" t="n">
        <v>0.000413</v>
      </c>
    </row>
    <row r="3131">
      <c r="A3131" t="inlineStr">
        <is>
          <t>QIS</t>
        </is>
      </c>
      <c r="B3131" t="inlineStr">
        <is>
          <t>SPXW US 07/09/25 C6390 Index</t>
        </is>
      </c>
      <c r="C3131" t="inlineStr">
        <is>
          <t>SPXW US 07/09/25 C6390 Index</t>
        </is>
      </c>
      <c r="G3131" s="1" t="n">
        <v>-3.240655300512</v>
      </c>
      <c r="H3131" s="1" t="n">
        <v>1.425</v>
      </c>
      <c r="K3131" s="4" t="n">
        <v>100943867.82</v>
      </c>
      <c r="L3131" s="5" t="n">
        <v>4350001</v>
      </c>
      <c r="M3131" s="6" t="n">
        <v>23.205482</v>
      </c>
      <c r="AB3131" s="8" t="inlineStr">
        <is>
          <t>QISSwaps</t>
        </is>
      </c>
      <c r="AG3131" t="n">
        <v>0.000413</v>
      </c>
    </row>
    <row r="3132">
      <c r="A3132" t="inlineStr">
        <is>
          <t>QIS</t>
        </is>
      </c>
      <c r="B3132" t="inlineStr">
        <is>
          <t>SPXW US 07/09/25 C6390 Index</t>
        </is>
      </c>
      <c r="C3132" t="inlineStr">
        <is>
          <t>SPXW US 07/09/25 C6390 Index</t>
        </is>
      </c>
      <c r="G3132" s="1" t="n">
        <v>-3.199283939745</v>
      </c>
      <c r="H3132" s="1" t="n">
        <v>1.425</v>
      </c>
      <c r="K3132" s="4" t="n">
        <v>100943867.82</v>
      </c>
      <c r="L3132" s="5" t="n">
        <v>4350001</v>
      </c>
      <c r="M3132" s="6" t="n">
        <v>23.205482</v>
      </c>
      <c r="AB3132" s="8" t="inlineStr">
        <is>
          <t>QISSwaps</t>
        </is>
      </c>
      <c r="AG3132" t="n">
        <v>0.000413</v>
      </c>
    </row>
    <row r="3133">
      <c r="A3133" t="inlineStr">
        <is>
          <t>QIS</t>
        </is>
      </c>
      <c r="B3133" t="inlineStr">
        <is>
          <t>SPXW US 07/09/25 C6400 Index</t>
        </is>
      </c>
      <c r="C3133" t="inlineStr">
        <is>
          <t>SPXW US 07/09/25 C6400 Index</t>
        </is>
      </c>
      <c r="G3133" s="1" t="n">
        <v>-3.240655300512</v>
      </c>
      <c r="H3133" s="1" t="n">
        <v>0.875</v>
      </c>
      <c r="K3133" s="4" t="n">
        <v>100943867.82</v>
      </c>
      <c r="L3133" s="5" t="n">
        <v>4350001</v>
      </c>
      <c r="M3133" s="6" t="n">
        <v>23.205482</v>
      </c>
      <c r="AB3133" s="8" t="inlineStr">
        <is>
          <t>QISSwaps</t>
        </is>
      </c>
      <c r="AG3133" t="n">
        <v>0.000413</v>
      </c>
    </row>
    <row r="3134">
      <c r="A3134" t="inlineStr">
        <is>
          <t>QIS</t>
        </is>
      </c>
      <c r="B3134" t="inlineStr">
        <is>
          <t>SPXW US 07/09/25 C6400 Index</t>
        </is>
      </c>
      <c r="C3134" t="inlineStr">
        <is>
          <t>SPXW US 07/09/25 C6400 Index</t>
        </is>
      </c>
      <c r="G3134" s="1" t="n">
        <v>-3.199283939745</v>
      </c>
      <c r="H3134" s="1" t="n">
        <v>0.875</v>
      </c>
      <c r="K3134" s="4" t="n">
        <v>100943867.82</v>
      </c>
      <c r="L3134" s="5" t="n">
        <v>4350001</v>
      </c>
      <c r="M3134" s="6" t="n">
        <v>23.205482</v>
      </c>
      <c r="AB3134" s="8" t="inlineStr">
        <is>
          <t>QISSwaps</t>
        </is>
      </c>
      <c r="AG3134" t="n">
        <v>0.000413</v>
      </c>
    </row>
    <row r="3135">
      <c r="A3135" t="inlineStr">
        <is>
          <t>QIS</t>
        </is>
      </c>
      <c r="B3135" t="inlineStr">
        <is>
          <t>SPXW US 07/09/25 C6425 Index</t>
        </is>
      </c>
      <c r="C3135" t="inlineStr">
        <is>
          <t>SPXW US 07/09/25 C6425 Index</t>
        </is>
      </c>
      <c r="G3135" s="1" t="n">
        <v>-3.199283939745</v>
      </c>
      <c r="H3135" s="1" t="n">
        <v>0.35</v>
      </c>
      <c r="K3135" s="4" t="n">
        <v>100943867.82</v>
      </c>
      <c r="L3135" s="5" t="n">
        <v>4350001</v>
      </c>
      <c r="M3135" s="6" t="n">
        <v>23.205482</v>
      </c>
      <c r="AB3135" s="8" t="inlineStr">
        <is>
          <t>QISSwaps</t>
        </is>
      </c>
      <c r="AG3135" t="n">
        <v>0.000413</v>
      </c>
    </row>
    <row r="3136">
      <c r="A3136" t="inlineStr">
        <is>
          <t>QIS</t>
        </is>
      </c>
      <c r="B3136" t="inlineStr">
        <is>
          <t>SPXW US 07/09/25 C6425 Index</t>
        </is>
      </c>
      <c r="C3136" t="inlineStr">
        <is>
          <t>SPXW US 07/09/25 C6425 Index</t>
        </is>
      </c>
      <c r="G3136" s="1" t="n">
        <v>-3.240655300512</v>
      </c>
      <c r="H3136" s="1" t="n">
        <v>0.35</v>
      </c>
      <c r="K3136" s="4" t="n">
        <v>100943867.82</v>
      </c>
      <c r="L3136" s="5" t="n">
        <v>4350001</v>
      </c>
      <c r="M3136" s="6" t="n">
        <v>23.205482</v>
      </c>
      <c r="AB3136" s="8" t="inlineStr">
        <is>
          <t>QISSwaps</t>
        </is>
      </c>
      <c r="AG3136" t="n">
        <v>0.000413</v>
      </c>
    </row>
    <row r="3137">
      <c r="A3137" t="inlineStr">
        <is>
          <t>QIS</t>
        </is>
      </c>
      <c r="B3137" t="inlineStr">
        <is>
          <t>SPXW US 07/09/25 C6450 Index</t>
        </is>
      </c>
      <c r="C3137" t="inlineStr">
        <is>
          <t>SPXW US 07/09/25 C6450 Index</t>
        </is>
      </c>
      <c r="G3137" s="1" t="n">
        <v>-3.240655300512</v>
      </c>
      <c r="H3137" s="1" t="n">
        <v>0.2</v>
      </c>
      <c r="K3137" s="4" t="n">
        <v>100943867.82</v>
      </c>
      <c r="L3137" s="5" t="n">
        <v>4350001</v>
      </c>
      <c r="M3137" s="6" t="n">
        <v>23.205482</v>
      </c>
      <c r="AB3137" s="8" t="inlineStr">
        <is>
          <t>QISSwaps</t>
        </is>
      </c>
      <c r="AG3137" t="n">
        <v>0.000413</v>
      </c>
    </row>
    <row r="3138">
      <c r="A3138" t="inlineStr">
        <is>
          <t>QIS</t>
        </is>
      </c>
      <c r="B3138" t="inlineStr">
        <is>
          <t>SPXW US 07/09/25 C6450 Index</t>
        </is>
      </c>
      <c r="C3138" t="inlineStr">
        <is>
          <t>SPXW US 07/09/25 C6450 Index</t>
        </is>
      </c>
      <c r="G3138" s="1" t="n">
        <v>-3.199283939745</v>
      </c>
      <c r="H3138" s="1" t="n">
        <v>0.2</v>
      </c>
      <c r="K3138" s="4" t="n">
        <v>100943867.82</v>
      </c>
      <c r="L3138" s="5" t="n">
        <v>4350001</v>
      </c>
      <c r="M3138" s="6" t="n">
        <v>23.205482</v>
      </c>
      <c r="AB3138" s="8" t="inlineStr">
        <is>
          <t>QISSwaps</t>
        </is>
      </c>
      <c r="AG3138" t="n">
        <v>0.000413</v>
      </c>
    </row>
    <row r="3139">
      <c r="A3139" t="inlineStr">
        <is>
          <t>QIS</t>
        </is>
      </c>
      <c r="B3139" t="inlineStr">
        <is>
          <t>SPXW US 07/09/25 C6475 Index</t>
        </is>
      </c>
      <c r="C3139" t="inlineStr">
        <is>
          <t>SPXW US 07/09/25 C6475 Index</t>
        </is>
      </c>
      <c r="G3139" s="1" t="n">
        <v>-1.331197505568</v>
      </c>
      <c r="H3139" s="1" t="n">
        <v>0.15</v>
      </c>
      <c r="K3139" s="4" t="n">
        <v>100943867.82</v>
      </c>
      <c r="L3139" s="5" t="n">
        <v>4350001</v>
      </c>
      <c r="M3139" s="6" t="n">
        <v>23.205482</v>
      </c>
      <c r="AB3139" s="8" t="inlineStr">
        <is>
          <t>QISSwaps</t>
        </is>
      </c>
      <c r="AG3139" t="n">
        <v>0.000413</v>
      </c>
    </row>
    <row r="3140">
      <c r="A3140" t="inlineStr">
        <is>
          <t>QIS</t>
        </is>
      </c>
      <c r="B3140" t="inlineStr">
        <is>
          <t>SPXW US 07/09/25 C6475 Index</t>
        </is>
      </c>
      <c r="C3140" t="inlineStr">
        <is>
          <t>SPXW US 07/09/25 C6475 Index</t>
        </is>
      </c>
      <c r="G3140" s="1" t="n">
        <v>-1.348507467972</v>
      </c>
      <c r="H3140" s="1" t="n">
        <v>0.15</v>
      </c>
      <c r="K3140" s="4" t="n">
        <v>100943867.82</v>
      </c>
      <c r="L3140" s="5" t="n">
        <v>4350001</v>
      </c>
      <c r="M3140" s="6" t="n">
        <v>23.205482</v>
      </c>
      <c r="AB3140" s="8" t="inlineStr">
        <is>
          <t>QISSwaps</t>
        </is>
      </c>
      <c r="AG3140" t="n">
        <v>0.000413</v>
      </c>
    </row>
    <row r="3141">
      <c r="A3141" t="inlineStr">
        <is>
          <t>QIS</t>
        </is>
      </c>
      <c r="B3141" t="inlineStr">
        <is>
          <t>SPXW US 07/10/25 C6375 Index</t>
        </is>
      </c>
      <c r="C3141" t="inlineStr">
        <is>
          <t>SPXW US 07/10/25 C6375 Index</t>
        </is>
      </c>
      <c r="G3141" s="1" t="n">
        <v>-1.729963586736</v>
      </c>
      <c r="H3141" s="1" t="n">
        <v>4.45</v>
      </c>
      <c r="K3141" s="4" t="n">
        <v>100943867.82</v>
      </c>
      <c r="L3141" s="5" t="n">
        <v>4350001</v>
      </c>
      <c r="M3141" s="6" t="n">
        <v>23.205482</v>
      </c>
      <c r="AB3141" s="8" t="inlineStr">
        <is>
          <t>QISSwaps</t>
        </is>
      </c>
      <c r="AG3141" t="n">
        <v>0.000413</v>
      </c>
    </row>
    <row r="3142">
      <c r="A3142" t="inlineStr">
        <is>
          <t>QIS</t>
        </is>
      </c>
      <c r="B3142" t="inlineStr">
        <is>
          <t>SPXW US 07/10/25 C6375 Index</t>
        </is>
      </c>
      <c r="C3142" t="inlineStr">
        <is>
          <t>SPXW US 07/10/25 C6375 Index</t>
        </is>
      </c>
      <c r="G3142" s="1" t="n">
        <v>-1.707964798707</v>
      </c>
      <c r="H3142" s="1" t="n">
        <v>4.45</v>
      </c>
      <c r="K3142" s="4" t="n">
        <v>100943867.82</v>
      </c>
      <c r="L3142" s="5" t="n">
        <v>4350001</v>
      </c>
      <c r="M3142" s="6" t="n">
        <v>23.205482</v>
      </c>
      <c r="AB3142" s="8" t="inlineStr">
        <is>
          <t>QISSwaps</t>
        </is>
      </c>
      <c r="AG3142" t="n">
        <v>0.000413</v>
      </c>
    </row>
    <row r="3143">
      <c r="A3143" t="inlineStr">
        <is>
          <t>QIS</t>
        </is>
      </c>
      <c r="B3143" t="inlineStr">
        <is>
          <t>SPXW US 07/10/25 C6380 Index</t>
        </is>
      </c>
      <c r="C3143" t="inlineStr">
        <is>
          <t>SPXW US 07/10/25 C6380 Index</t>
        </is>
      </c>
      <c r="G3143" s="1" t="n">
        <v>-1.707964798707</v>
      </c>
      <c r="H3143" s="1" t="n">
        <v>3.85</v>
      </c>
      <c r="K3143" s="4" t="n">
        <v>100943867.82</v>
      </c>
      <c r="L3143" s="5" t="n">
        <v>4350001</v>
      </c>
      <c r="M3143" s="6" t="n">
        <v>23.205482</v>
      </c>
      <c r="AB3143" s="8" t="inlineStr">
        <is>
          <t>QISSwaps</t>
        </is>
      </c>
      <c r="AG3143" t="n">
        <v>0.000413</v>
      </c>
    </row>
    <row r="3144">
      <c r="A3144" t="inlineStr">
        <is>
          <t>QIS</t>
        </is>
      </c>
      <c r="B3144" t="inlineStr">
        <is>
          <t>SPXW US 07/10/25 C6380 Index</t>
        </is>
      </c>
      <c r="C3144" t="inlineStr">
        <is>
          <t>SPXW US 07/10/25 C6380 Index</t>
        </is>
      </c>
      <c r="G3144" s="1" t="n">
        <v>-1.729963586736</v>
      </c>
      <c r="H3144" s="1" t="n">
        <v>3.85</v>
      </c>
      <c r="K3144" s="4" t="n">
        <v>100943867.82</v>
      </c>
      <c r="L3144" s="5" t="n">
        <v>4350001</v>
      </c>
      <c r="M3144" s="6" t="n">
        <v>23.205482</v>
      </c>
      <c r="AB3144" s="8" t="inlineStr">
        <is>
          <t>QISSwaps</t>
        </is>
      </c>
      <c r="AG3144" t="n">
        <v>0.000413</v>
      </c>
    </row>
    <row r="3145">
      <c r="A3145" t="inlineStr">
        <is>
          <t>QIS</t>
        </is>
      </c>
      <c r="B3145" t="inlineStr">
        <is>
          <t>SPXW US 07/10/25 C6390 Index</t>
        </is>
      </c>
      <c r="C3145" t="inlineStr">
        <is>
          <t>SPXW US 07/10/25 C6390 Index</t>
        </is>
      </c>
      <c r="G3145" s="1" t="n">
        <v>-1.729963586736</v>
      </c>
      <c r="H3145" s="1" t="n">
        <v>2.5</v>
      </c>
      <c r="K3145" s="4" t="n">
        <v>100943867.82</v>
      </c>
      <c r="L3145" s="5" t="n">
        <v>4350001</v>
      </c>
      <c r="M3145" s="6" t="n">
        <v>23.205482</v>
      </c>
      <c r="AB3145" s="8" t="inlineStr">
        <is>
          <t>QISSwaps</t>
        </is>
      </c>
      <c r="AG3145" t="n">
        <v>0.000413</v>
      </c>
    </row>
    <row r="3146">
      <c r="A3146" t="inlineStr">
        <is>
          <t>QIS</t>
        </is>
      </c>
      <c r="B3146" t="inlineStr">
        <is>
          <t>SPXW US 07/10/25 C6390 Index</t>
        </is>
      </c>
      <c r="C3146" t="inlineStr">
        <is>
          <t>SPXW US 07/10/25 C6390 Index</t>
        </is>
      </c>
      <c r="G3146" s="1" t="n">
        <v>-1.707964798707</v>
      </c>
      <c r="H3146" s="1" t="n">
        <v>2.5</v>
      </c>
      <c r="K3146" s="4" t="n">
        <v>100943867.82</v>
      </c>
      <c r="L3146" s="5" t="n">
        <v>4350001</v>
      </c>
      <c r="M3146" s="6" t="n">
        <v>23.205482</v>
      </c>
      <c r="AB3146" s="8" t="inlineStr">
        <is>
          <t>QISSwaps</t>
        </is>
      </c>
      <c r="AG3146" t="n">
        <v>0.000413</v>
      </c>
    </row>
    <row r="3147">
      <c r="A3147" t="inlineStr">
        <is>
          <t>QIS</t>
        </is>
      </c>
      <c r="B3147" t="inlineStr">
        <is>
          <t>SPXW US 07/10/25 C6400 Index</t>
        </is>
      </c>
      <c r="C3147" t="inlineStr">
        <is>
          <t>SPXW US 07/10/25 C6400 Index</t>
        </is>
      </c>
      <c r="G3147" s="1" t="n">
        <v>-1.729963586736</v>
      </c>
      <c r="H3147" s="1" t="n">
        <v>1.925</v>
      </c>
      <c r="K3147" s="4" t="n">
        <v>100943867.82</v>
      </c>
      <c r="L3147" s="5" t="n">
        <v>4350001</v>
      </c>
      <c r="M3147" s="6" t="n">
        <v>23.205482</v>
      </c>
      <c r="AB3147" s="8" t="inlineStr">
        <is>
          <t>QISSwaps</t>
        </is>
      </c>
      <c r="AG3147" t="n">
        <v>0.000413</v>
      </c>
    </row>
    <row r="3148">
      <c r="A3148" t="inlineStr">
        <is>
          <t>QIS</t>
        </is>
      </c>
      <c r="B3148" t="inlineStr">
        <is>
          <t>SPXW US 07/10/25 C6400 Index</t>
        </is>
      </c>
      <c r="C3148" t="inlineStr">
        <is>
          <t>SPXW US 07/10/25 C6400 Index</t>
        </is>
      </c>
      <c r="G3148" s="1" t="n">
        <v>-1.707964798707</v>
      </c>
      <c r="H3148" s="1" t="n">
        <v>1.925</v>
      </c>
      <c r="K3148" s="4" t="n">
        <v>100943867.82</v>
      </c>
      <c r="L3148" s="5" t="n">
        <v>4350001</v>
      </c>
      <c r="M3148" s="6" t="n">
        <v>23.205482</v>
      </c>
      <c r="AB3148" s="8" t="inlineStr">
        <is>
          <t>QISSwaps</t>
        </is>
      </c>
      <c r="AG3148" t="n">
        <v>0.000413</v>
      </c>
    </row>
    <row r="3149">
      <c r="A3149" t="inlineStr">
        <is>
          <t>QIS</t>
        </is>
      </c>
      <c r="B3149" t="inlineStr">
        <is>
          <t>SPXW US 07/10/25 C6425 Index</t>
        </is>
      </c>
      <c r="C3149" t="inlineStr">
        <is>
          <t>SPXW US 07/10/25 C6425 Index</t>
        </is>
      </c>
      <c r="G3149" s="1" t="n">
        <v>-1.707964798707</v>
      </c>
      <c r="H3149" s="1" t="n">
        <v>0.675</v>
      </c>
      <c r="K3149" s="4" t="n">
        <v>100943867.82</v>
      </c>
      <c r="L3149" s="5" t="n">
        <v>4350001</v>
      </c>
      <c r="M3149" s="6" t="n">
        <v>23.205482</v>
      </c>
      <c r="AB3149" s="8" t="inlineStr">
        <is>
          <t>QISSwaps</t>
        </is>
      </c>
      <c r="AG3149" t="n">
        <v>0.000413</v>
      </c>
    </row>
    <row r="3150">
      <c r="A3150" t="inlineStr">
        <is>
          <t>QIS</t>
        </is>
      </c>
      <c r="B3150" t="inlineStr">
        <is>
          <t>SPXW US 07/10/25 C6425 Index</t>
        </is>
      </c>
      <c r="C3150" t="inlineStr">
        <is>
          <t>SPXW US 07/10/25 C6425 Index</t>
        </is>
      </c>
      <c r="G3150" s="1" t="n">
        <v>-1.729963586736</v>
      </c>
      <c r="H3150" s="1" t="n">
        <v>0.675</v>
      </c>
      <c r="K3150" s="4" t="n">
        <v>100943867.82</v>
      </c>
      <c r="L3150" s="5" t="n">
        <v>4350001</v>
      </c>
      <c r="M3150" s="6" t="n">
        <v>23.205482</v>
      </c>
      <c r="AB3150" s="8" t="inlineStr">
        <is>
          <t>QISSwaps</t>
        </is>
      </c>
      <c r="AG3150" t="n">
        <v>0.000413</v>
      </c>
    </row>
    <row r="3151">
      <c r="A3151" t="inlineStr">
        <is>
          <t>QIS</t>
        </is>
      </c>
      <c r="B3151" t="inlineStr">
        <is>
          <t>SPXW US 07/10/25 C6450 Index</t>
        </is>
      </c>
      <c r="C3151" t="inlineStr">
        <is>
          <t>SPXW US 07/10/25 C6450 Index</t>
        </is>
      </c>
      <c r="G3151" s="1" t="n">
        <v>-1.707964798707</v>
      </c>
      <c r="H3151" s="1" t="n">
        <v>0.325</v>
      </c>
      <c r="K3151" s="4" t="n">
        <v>100943867.82</v>
      </c>
      <c r="L3151" s="5" t="n">
        <v>4350001</v>
      </c>
      <c r="M3151" s="6" t="n">
        <v>23.205482</v>
      </c>
      <c r="AB3151" s="8" t="inlineStr">
        <is>
          <t>QISSwaps</t>
        </is>
      </c>
      <c r="AG3151" t="n">
        <v>0.000413</v>
      </c>
    </row>
    <row r="3152">
      <c r="A3152" t="inlineStr">
        <is>
          <t>QIS</t>
        </is>
      </c>
      <c r="B3152" t="inlineStr">
        <is>
          <t>SPXW US 07/10/25 C6450 Index</t>
        </is>
      </c>
      <c r="C3152" t="inlineStr">
        <is>
          <t>SPXW US 07/10/25 C6450 Index</t>
        </is>
      </c>
      <c r="G3152" s="1" t="n">
        <v>-1.729963586736</v>
      </c>
      <c r="H3152" s="1" t="n">
        <v>0.325</v>
      </c>
      <c r="K3152" s="4" t="n">
        <v>100943867.82</v>
      </c>
      <c r="L3152" s="5" t="n">
        <v>4350001</v>
      </c>
      <c r="M3152" s="6" t="n">
        <v>23.205482</v>
      </c>
      <c r="AB3152" s="8" t="inlineStr">
        <is>
          <t>QISSwaps</t>
        </is>
      </c>
      <c r="AG3152" t="n">
        <v>0.000413</v>
      </c>
    </row>
    <row r="3153">
      <c r="A3153" t="inlineStr">
        <is>
          <t>QIS</t>
        </is>
      </c>
      <c r="B3153" t="inlineStr">
        <is>
          <t>SPXW US 07/10/25 C6475 Index</t>
        </is>
      </c>
      <c r="C3153" t="inlineStr">
        <is>
          <t>SPXW US 07/10/25 C6475 Index</t>
        </is>
      </c>
      <c r="G3153" s="1" t="n">
        <v>-1.729963586736</v>
      </c>
      <c r="H3153" s="1" t="n">
        <v>0.2</v>
      </c>
      <c r="K3153" s="4" t="n">
        <v>100943867.82</v>
      </c>
      <c r="L3153" s="5" t="n">
        <v>4350001</v>
      </c>
      <c r="M3153" s="6" t="n">
        <v>23.205482</v>
      </c>
      <c r="AB3153" s="8" t="inlineStr">
        <is>
          <t>QISSwaps</t>
        </is>
      </c>
      <c r="AG3153" t="n">
        <v>0.000413</v>
      </c>
    </row>
    <row r="3154">
      <c r="A3154" t="inlineStr">
        <is>
          <t>QIS</t>
        </is>
      </c>
      <c r="B3154" t="inlineStr">
        <is>
          <t>SPXW US 07/10/25 C6475 Index</t>
        </is>
      </c>
      <c r="C3154" t="inlineStr">
        <is>
          <t>SPXW US 07/10/25 C6475 Index</t>
        </is>
      </c>
      <c r="G3154" s="1" t="n">
        <v>-1.707964798707</v>
      </c>
      <c r="H3154" s="1" t="n">
        <v>0.2</v>
      </c>
      <c r="K3154" s="4" t="n">
        <v>100943867.82</v>
      </c>
      <c r="L3154" s="5" t="n">
        <v>4350001</v>
      </c>
      <c r="M3154" s="6" t="n">
        <v>23.205482</v>
      </c>
      <c r="AB3154" s="8" t="inlineStr">
        <is>
          <t>QISSwaps</t>
        </is>
      </c>
      <c r="AG3154" t="n">
        <v>0.000413</v>
      </c>
    </row>
    <row r="3155">
      <c r="A3155" t="inlineStr">
        <is>
          <t>QIS</t>
        </is>
      </c>
      <c r="B3155" t="inlineStr">
        <is>
          <t>SX5E 07/18/25 P3675 Index</t>
        </is>
      </c>
      <c r="C3155" t="inlineStr">
        <is>
          <t>SX5E 07/18/25 P3675 Index</t>
        </is>
      </c>
      <c r="G3155" s="1" t="n">
        <v>1.93228115223</v>
      </c>
      <c r="H3155" s="1" t="n">
        <v>0.35271</v>
      </c>
      <c r="K3155" s="4" t="n">
        <v>100943867.82</v>
      </c>
      <c r="L3155" s="5" t="n">
        <v>4350001</v>
      </c>
      <c r="M3155" s="6" t="n">
        <v>23.205482</v>
      </c>
      <c r="AB3155" s="8" t="inlineStr">
        <is>
          <t>QISSwaps</t>
        </is>
      </c>
      <c r="AG3155" t="n">
        <v>0.000413</v>
      </c>
    </row>
    <row r="3156">
      <c r="A3156" t="inlineStr">
        <is>
          <t>QIS</t>
        </is>
      </c>
      <c r="B3156" t="inlineStr">
        <is>
          <t>SX5E 07/18/25 P3675 Index</t>
        </is>
      </c>
      <c r="C3156" t="inlineStr">
        <is>
          <t>SX5E 07/18/25 P3675 Index</t>
        </is>
      </c>
      <c r="G3156" s="1" t="n">
        <v>0.96191883645</v>
      </c>
      <c r="H3156" s="1" t="n">
        <v>0.35271</v>
      </c>
      <c r="K3156" s="4" t="n">
        <v>100943867.82</v>
      </c>
      <c r="L3156" s="5" t="n">
        <v>4350001</v>
      </c>
      <c r="M3156" s="6" t="n">
        <v>23.205482</v>
      </c>
      <c r="AB3156" s="8" t="inlineStr">
        <is>
          <t>QISSwaps</t>
        </is>
      </c>
      <c r="AG3156" t="n">
        <v>0.000413</v>
      </c>
    </row>
    <row r="3157">
      <c r="A3157" t="inlineStr">
        <is>
          <t>QIS</t>
        </is>
      </c>
      <c r="B3157" t="inlineStr">
        <is>
          <t>SX5E 07/18/25 P3700 Index</t>
        </is>
      </c>
      <c r="C3157" t="inlineStr">
        <is>
          <t>SX5E 07/18/25 P3700 Index</t>
        </is>
      </c>
      <c r="G3157" s="1" t="n">
        <v>1.93228115223</v>
      </c>
      <c r="H3157" s="1" t="n">
        <v>0.35271</v>
      </c>
      <c r="K3157" s="4" t="n">
        <v>100943867.82</v>
      </c>
      <c r="L3157" s="5" t="n">
        <v>4350001</v>
      </c>
      <c r="M3157" s="6" t="n">
        <v>23.205482</v>
      </c>
      <c r="AB3157" s="8" t="inlineStr">
        <is>
          <t>QISSwaps</t>
        </is>
      </c>
      <c r="AG3157" t="n">
        <v>0.000413</v>
      </c>
    </row>
    <row r="3158">
      <c r="A3158" t="inlineStr">
        <is>
          <t>QIS</t>
        </is>
      </c>
      <c r="B3158" t="inlineStr">
        <is>
          <t>SX5E 07/18/25 P3700 Index</t>
        </is>
      </c>
      <c r="C3158" t="inlineStr">
        <is>
          <t>SX5E 07/18/25 P3700 Index</t>
        </is>
      </c>
      <c r="G3158" s="1" t="n">
        <v>0.96191883645</v>
      </c>
      <c r="H3158" s="1" t="n">
        <v>0.35271</v>
      </c>
      <c r="K3158" s="4" t="n">
        <v>100943867.82</v>
      </c>
      <c r="L3158" s="5" t="n">
        <v>4350001</v>
      </c>
      <c r="M3158" s="6" t="n">
        <v>23.205482</v>
      </c>
      <c r="AB3158" s="8" t="inlineStr">
        <is>
          <t>QISSwaps</t>
        </is>
      </c>
      <c r="AG3158" t="n">
        <v>0.000413</v>
      </c>
    </row>
    <row r="3159">
      <c r="A3159" t="inlineStr">
        <is>
          <t>QIS</t>
        </is>
      </c>
      <c r="B3159" t="inlineStr">
        <is>
          <t>SX5E 07/18/25 P3725 Index</t>
        </is>
      </c>
      <c r="C3159" t="inlineStr">
        <is>
          <t>SX5E 07/18/25 P3725 Index</t>
        </is>
      </c>
      <c r="G3159" s="1" t="n">
        <v>0.96191883645</v>
      </c>
      <c r="H3159" s="1" t="n">
        <v>0.35271</v>
      </c>
      <c r="K3159" s="4" t="n">
        <v>100943867.82</v>
      </c>
      <c r="L3159" s="5" t="n">
        <v>4350001</v>
      </c>
      <c r="M3159" s="6" t="n">
        <v>23.205482</v>
      </c>
      <c r="AB3159" s="8" t="inlineStr">
        <is>
          <t>QISSwaps</t>
        </is>
      </c>
      <c r="AG3159" t="n">
        <v>0.000413</v>
      </c>
    </row>
    <row r="3160">
      <c r="A3160" t="inlineStr">
        <is>
          <t>QIS</t>
        </is>
      </c>
      <c r="B3160" t="inlineStr">
        <is>
          <t>SX5E 07/18/25 P3725 Index</t>
        </is>
      </c>
      <c r="C3160" t="inlineStr">
        <is>
          <t>SX5E 07/18/25 P3725 Index</t>
        </is>
      </c>
      <c r="G3160" s="1" t="n">
        <v>1.93228115223</v>
      </c>
      <c r="H3160" s="1" t="n">
        <v>0.35271</v>
      </c>
      <c r="K3160" s="4" t="n">
        <v>100943867.82</v>
      </c>
      <c r="L3160" s="5" t="n">
        <v>4350001</v>
      </c>
      <c r="M3160" s="6" t="n">
        <v>23.205482</v>
      </c>
      <c r="AB3160" s="8" t="inlineStr">
        <is>
          <t>QISSwaps</t>
        </is>
      </c>
      <c r="AG3160" t="n">
        <v>0.000413</v>
      </c>
    </row>
    <row r="3161">
      <c r="A3161" t="inlineStr">
        <is>
          <t>QIS</t>
        </is>
      </c>
      <c r="B3161" t="inlineStr">
        <is>
          <t>SX5E 07/18/25 P3825 Index</t>
        </is>
      </c>
      <c r="C3161" t="inlineStr">
        <is>
          <t>SX5E 07/18/25 P3825 Index</t>
        </is>
      </c>
      <c r="G3161" s="1" t="n">
        <v>0.6280629993</v>
      </c>
      <c r="H3161" s="1" t="n">
        <v>0.47028</v>
      </c>
      <c r="K3161" s="4" t="n">
        <v>100943867.82</v>
      </c>
      <c r="L3161" s="5" t="n">
        <v>4350001</v>
      </c>
      <c r="M3161" s="6" t="n">
        <v>23.205482</v>
      </c>
      <c r="AB3161" s="8" t="inlineStr">
        <is>
          <t>QISSwaps</t>
        </is>
      </c>
      <c r="AG3161" t="n">
        <v>0.000413</v>
      </c>
    </row>
    <row r="3162">
      <c r="A3162" t="inlineStr">
        <is>
          <t>QIS</t>
        </is>
      </c>
      <c r="B3162" t="inlineStr">
        <is>
          <t>SX5E 07/18/25 P3825 Index</t>
        </is>
      </c>
      <c r="C3162" t="inlineStr">
        <is>
          <t>SX5E 07/18/25 P3825 Index</t>
        </is>
      </c>
      <c r="G3162" s="1" t="n">
        <v>1.26097029945</v>
      </c>
      <c r="H3162" s="1" t="n">
        <v>0.47028</v>
      </c>
      <c r="K3162" s="4" t="n">
        <v>100943867.82</v>
      </c>
      <c r="L3162" s="5" t="n">
        <v>4350001</v>
      </c>
      <c r="M3162" s="6" t="n">
        <v>23.205482</v>
      </c>
      <c r="AB3162" s="8" t="inlineStr">
        <is>
          <t>QISSwaps</t>
        </is>
      </c>
      <c r="AG3162" t="n">
        <v>0.000413</v>
      </c>
    </row>
    <row r="3163">
      <c r="A3163" t="inlineStr">
        <is>
          <t>QIS</t>
        </is>
      </c>
      <c r="B3163" t="inlineStr">
        <is>
          <t>SX5E 07/18/25 P3850 Index</t>
        </is>
      </c>
      <c r="C3163" t="inlineStr">
        <is>
          <t>SX5E 07/18/25 P3850 Index</t>
        </is>
      </c>
      <c r="G3163" s="1" t="n">
        <v>0.6280629993</v>
      </c>
      <c r="H3163" s="1" t="n">
        <v>0.47028</v>
      </c>
      <c r="K3163" s="4" t="n">
        <v>100943867.82</v>
      </c>
      <c r="L3163" s="5" t="n">
        <v>4350001</v>
      </c>
      <c r="M3163" s="6" t="n">
        <v>23.205482</v>
      </c>
      <c r="AB3163" s="8" t="inlineStr">
        <is>
          <t>QISSwaps</t>
        </is>
      </c>
      <c r="AG3163" t="n">
        <v>0.000413</v>
      </c>
    </row>
    <row r="3164">
      <c r="A3164" t="inlineStr">
        <is>
          <t>QIS</t>
        </is>
      </c>
      <c r="B3164" t="inlineStr">
        <is>
          <t>SX5E 07/18/25 P3850 Index</t>
        </is>
      </c>
      <c r="C3164" t="inlineStr">
        <is>
          <t>SX5E 07/18/25 P3850 Index</t>
        </is>
      </c>
      <c r="G3164" s="1" t="n">
        <v>1.26097029945</v>
      </c>
      <c r="H3164" s="1" t="n">
        <v>0.47028</v>
      </c>
      <c r="K3164" s="4" t="n">
        <v>100943867.82</v>
      </c>
      <c r="L3164" s="5" t="n">
        <v>4350001</v>
      </c>
      <c r="M3164" s="6" t="n">
        <v>23.205482</v>
      </c>
      <c r="AB3164" s="8" t="inlineStr">
        <is>
          <t>QISSwaps</t>
        </is>
      </c>
      <c r="AG3164" t="n">
        <v>0.000413</v>
      </c>
    </row>
    <row r="3165">
      <c r="A3165" t="inlineStr">
        <is>
          <t>QIS</t>
        </is>
      </c>
      <c r="B3165" t="inlineStr">
        <is>
          <t>SX5E 07/18/25 P3875 Index</t>
        </is>
      </c>
      <c r="C3165" t="inlineStr">
        <is>
          <t>SX5E 07/18/25 P3875 Index</t>
        </is>
      </c>
      <c r="G3165" s="1" t="n">
        <v>0.6280629993</v>
      </c>
      <c r="H3165" s="1" t="n">
        <v>0.47028</v>
      </c>
      <c r="K3165" s="4" t="n">
        <v>100943867.82</v>
      </c>
      <c r="L3165" s="5" t="n">
        <v>4350001</v>
      </c>
      <c r="M3165" s="6" t="n">
        <v>23.205482</v>
      </c>
      <c r="AB3165" s="8" t="inlineStr">
        <is>
          <t>QISSwaps</t>
        </is>
      </c>
      <c r="AG3165" t="n">
        <v>0.000413</v>
      </c>
    </row>
    <row r="3166">
      <c r="A3166" t="inlineStr">
        <is>
          <t>QIS</t>
        </is>
      </c>
      <c r="B3166" t="inlineStr">
        <is>
          <t>SX5E 07/18/25 P3875 Index</t>
        </is>
      </c>
      <c r="C3166" t="inlineStr">
        <is>
          <t>SX5E 07/18/25 P3875 Index</t>
        </is>
      </c>
      <c r="G3166" s="1" t="n">
        <v>1.26097029945</v>
      </c>
      <c r="H3166" s="1" t="n">
        <v>0.47028</v>
      </c>
      <c r="K3166" s="4" t="n">
        <v>100943867.82</v>
      </c>
      <c r="L3166" s="5" t="n">
        <v>4350001</v>
      </c>
      <c r="M3166" s="6" t="n">
        <v>23.205482</v>
      </c>
      <c r="AB3166" s="8" t="inlineStr">
        <is>
          <t>QISSwaps</t>
        </is>
      </c>
      <c r="AG3166" t="n">
        <v>0.000413</v>
      </c>
    </row>
    <row r="3167">
      <c r="A3167" t="inlineStr">
        <is>
          <t>QIS</t>
        </is>
      </c>
      <c r="B3167" t="inlineStr">
        <is>
          <t>SX5E 07/18/25 P3900 Index</t>
        </is>
      </c>
      <c r="C3167" t="inlineStr">
        <is>
          <t>SX5E 07/18/25 P3900 Index</t>
        </is>
      </c>
      <c r="G3167" s="1" t="n">
        <v>2.52826234461</v>
      </c>
      <c r="H3167" s="1" t="n">
        <v>0.58785</v>
      </c>
      <c r="K3167" s="4" t="n">
        <v>100943867.82</v>
      </c>
      <c r="L3167" s="5" t="n">
        <v>4350001</v>
      </c>
      <c r="M3167" s="6" t="n">
        <v>23.205482</v>
      </c>
      <c r="AB3167" s="8" t="inlineStr">
        <is>
          <t>QISSwaps</t>
        </is>
      </c>
      <c r="AG3167" t="n">
        <v>0.000413</v>
      </c>
    </row>
    <row r="3168">
      <c r="A3168" t="inlineStr">
        <is>
          <t>QIS</t>
        </is>
      </c>
      <c r="B3168" t="inlineStr">
        <is>
          <t>SX5E 07/18/25 P3900 Index</t>
        </is>
      </c>
      <c r="C3168" t="inlineStr">
        <is>
          <t>SX5E 07/18/25 P3900 Index</t>
        </is>
      </c>
      <c r="G3168" s="1" t="n">
        <v>1.25810758425</v>
      </c>
      <c r="H3168" s="1" t="n">
        <v>0.58785</v>
      </c>
      <c r="K3168" s="4" t="n">
        <v>100943867.82</v>
      </c>
      <c r="L3168" s="5" t="n">
        <v>4350001</v>
      </c>
      <c r="M3168" s="6" t="n">
        <v>23.205482</v>
      </c>
      <c r="AB3168" s="8" t="inlineStr">
        <is>
          <t>QISSwaps</t>
        </is>
      </c>
      <c r="AG3168" t="n">
        <v>0.000413</v>
      </c>
    </row>
    <row r="3169">
      <c r="A3169" t="inlineStr">
        <is>
          <t>QIS</t>
        </is>
      </c>
      <c r="B3169" t="inlineStr">
        <is>
          <t>SX5E 07/18/25 P3925 Index</t>
        </is>
      </c>
      <c r="C3169" t="inlineStr">
        <is>
          <t>SX5E 07/18/25 P3925 Index</t>
        </is>
      </c>
      <c r="G3169" s="1" t="n">
        <v>1.25810758425</v>
      </c>
      <c r="H3169" s="1" t="n">
        <v>0.58785</v>
      </c>
      <c r="K3169" s="4" t="n">
        <v>100943867.82</v>
      </c>
      <c r="L3169" s="5" t="n">
        <v>4350001</v>
      </c>
      <c r="M3169" s="6" t="n">
        <v>23.205482</v>
      </c>
      <c r="AB3169" s="8" t="inlineStr">
        <is>
          <t>QISSwaps</t>
        </is>
      </c>
      <c r="AG3169" t="n">
        <v>0.000413</v>
      </c>
    </row>
    <row r="3170">
      <c r="A3170" t="inlineStr">
        <is>
          <t>QIS</t>
        </is>
      </c>
      <c r="B3170" t="inlineStr">
        <is>
          <t>SX5E 07/18/25 P3925 Index</t>
        </is>
      </c>
      <c r="C3170" t="inlineStr">
        <is>
          <t>SX5E 07/18/25 P3925 Index</t>
        </is>
      </c>
      <c r="G3170" s="1" t="n">
        <v>2.52826234461</v>
      </c>
      <c r="H3170" s="1" t="n">
        <v>0.58785</v>
      </c>
      <c r="K3170" s="4" t="n">
        <v>100943867.82</v>
      </c>
      <c r="L3170" s="5" t="n">
        <v>4350001</v>
      </c>
      <c r="M3170" s="6" t="n">
        <v>23.205482</v>
      </c>
      <c r="AB3170" s="8" t="inlineStr">
        <is>
          <t>QISSwaps</t>
        </is>
      </c>
      <c r="AG3170" t="n">
        <v>0.000413</v>
      </c>
    </row>
    <row r="3171">
      <c r="A3171" t="inlineStr">
        <is>
          <t>QIS</t>
        </is>
      </c>
      <c r="B3171" t="inlineStr">
        <is>
          <t>SX5E 07/18/25 P3950 Index</t>
        </is>
      </c>
      <c r="C3171" t="inlineStr">
        <is>
          <t>SX5E 07/18/25 P3950 Index</t>
        </is>
      </c>
      <c r="G3171" s="1" t="n">
        <v>4.76417840475</v>
      </c>
      <c r="H3171" s="1" t="n">
        <v>0.58785</v>
      </c>
      <c r="K3171" s="4" t="n">
        <v>100943867.82</v>
      </c>
      <c r="L3171" s="5" t="n">
        <v>4350001</v>
      </c>
      <c r="M3171" s="6" t="n">
        <v>23.205482</v>
      </c>
      <c r="AB3171" s="8" t="inlineStr">
        <is>
          <t>QISSwaps</t>
        </is>
      </c>
      <c r="AG3171" t="n">
        <v>0.000413</v>
      </c>
    </row>
    <row r="3172">
      <c r="A3172" t="inlineStr">
        <is>
          <t>QIS</t>
        </is>
      </c>
      <c r="B3172" t="inlineStr">
        <is>
          <t>SX5E 07/18/25 P3950 Index</t>
        </is>
      </c>
      <c r="C3172" t="inlineStr">
        <is>
          <t>SX5E 07/18/25 P3950 Index</t>
        </is>
      </c>
      <c r="G3172" s="1" t="n">
        <v>2.37126427725</v>
      </c>
      <c r="H3172" s="1" t="n">
        <v>0.58785</v>
      </c>
      <c r="K3172" s="4" t="n">
        <v>100943867.82</v>
      </c>
      <c r="L3172" s="5" t="n">
        <v>4350001</v>
      </c>
      <c r="M3172" s="6" t="n">
        <v>23.205482</v>
      </c>
      <c r="AB3172" s="8" t="inlineStr">
        <is>
          <t>QISSwaps</t>
        </is>
      </c>
      <c r="AG3172" t="n">
        <v>0.000413</v>
      </c>
    </row>
    <row r="3173">
      <c r="A3173" t="inlineStr">
        <is>
          <t>QIS</t>
        </is>
      </c>
      <c r="B3173" t="inlineStr">
        <is>
          <t>SX5E 07/18/25 P3975 Index</t>
        </is>
      </c>
      <c r="C3173" t="inlineStr">
        <is>
          <t>SX5E 07/18/25 P3975 Index</t>
        </is>
      </c>
      <c r="G3173" s="1" t="n">
        <v>2.98538451255</v>
      </c>
      <c r="H3173" s="1" t="n">
        <v>0.58785</v>
      </c>
      <c r="K3173" s="4" t="n">
        <v>100943867.82</v>
      </c>
      <c r="L3173" s="5" t="n">
        <v>4350001</v>
      </c>
      <c r="M3173" s="6" t="n">
        <v>23.205482</v>
      </c>
      <c r="AB3173" s="8" t="inlineStr">
        <is>
          <t>QISSwaps</t>
        </is>
      </c>
      <c r="AG3173" t="n">
        <v>0.000413</v>
      </c>
    </row>
    <row r="3174">
      <c r="A3174" t="inlineStr">
        <is>
          <t>QIS</t>
        </is>
      </c>
      <c r="B3174" t="inlineStr">
        <is>
          <t>SX5E 07/18/25 P3975 Index</t>
        </is>
      </c>
      <c r="C3174" t="inlineStr">
        <is>
          <t>SX5E 07/18/25 P3975 Index</t>
        </is>
      </c>
      <c r="G3174" s="1" t="n">
        <v>5.99721527364</v>
      </c>
      <c r="H3174" s="1" t="n">
        <v>0.58785</v>
      </c>
      <c r="K3174" s="4" t="n">
        <v>100943867.82</v>
      </c>
      <c r="L3174" s="5" t="n">
        <v>4350001</v>
      </c>
      <c r="M3174" s="6" t="n">
        <v>23.205482</v>
      </c>
      <c r="AB3174" s="8" t="inlineStr">
        <is>
          <t>QISSwaps</t>
        </is>
      </c>
      <c r="AG3174" t="n">
        <v>0.000413</v>
      </c>
    </row>
    <row r="3175">
      <c r="A3175" t="inlineStr">
        <is>
          <t>QIS</t>
        </is>
      </c>
      <c r="B3175" t="inlineStr">
        <is>
          <t>SX5E 07/18/25 P4000 Index</t>
        </is>
      </c>
      <c r="C3175" t="inlineStr">
        <is>
          <t>SX5E 07/18/25 P4000 Index</t>
        </is>
      </c>
      <c r="G3175" s="1" t="n">
        <v>7.406798851710001</v>
      </c>
      <c r="H3175" s="1" t="n">
        <v>0.7054199999999999</v>
      </c>
      <c r="K3175" s="4" t="n">
        <v>100943867.82</v>
      </c>
      <c r="L3175" s="5" t="n">
        <v>4350001</v>
      </c>
      <c r="M3175" s="6" t="n">
        <v>23.205482</v>
      </c>
      <c r="AB3175" s="8" t="inlineStr">
        <is>
          <t>QISSwaps</t>
        </is>
      </c>
      <c r="AG3175" t="n">
        <v>0.000413</v>
      </c>
    </row>
    <row r="3176">
      <c r="A3176" t="inlineStr">
        <is>
          <t>QIS</t>
        </is>
      </c>
      <c r="B3176" t="inlineStr">
        <is>
          <t>SX5E 07/18/25 P4000 Index</t>
        </is>
      </c>
      <c r="C3176" t="inlineStr">
        <is>
          <t>SX5E 07/18/25 P4000 Index</t>
        </is>
      </c>
      <c r="G3176" s="1" t="n">
        <v>3.687085490549999</v>
      </c>
      <c r="H3176" s="1" t="n">
        <v>0.7054199999999999</v>
      </c>
      <c r="K3176" s="4" t="n">
        <v>100943867.82</v>
      </c>
      <c r="L3176" s="5" t="n">
        <v>4350001</v>
      </c>
      <c r="M3176" s="6" t="n">
        <v>23.205482</v>
      </c>
      <c r="AB3176" s="8" t="inlineStr">
        <is>
          <t>QISSwaps</t>
        </is>
      </c>
      <c r="AG3176" t="n">
        <v>0.000413</v>
      </c>
    </row>
    <row r="3177">
      <c r="A3177" t="inlineStr">
        <is>
          <t>QIS</t>
        </is>
      </c>
      <c r="B3177" t="inlineStr">
        <is>
          <t>SX5E 07/18/25 P4025 Index</t>
        </is>
      </c>
      <c r="C3177" t="inlineStr">
        <is>
          <t>SX5E 07/18/25 P4025 Index</t>
        </is>
      </c>
      <c r="G3177" s="1" t="n">
        <v>2.57392879755</v>
      </c>
      <c r="H3177" s="1" t="n">
        <v>0.7054199999999999</v>
      </c>
      <c r="K3177" s="4" t="n">
        <v>100943867.82</v>
      </c>
      <c r="L3177" s="5" t="n">
        <v>4350001</v>
      </c>
      <c r="M3177" s="6" t="n">
        <v>23.205482</v>
      </c>
      <c r="AB3177" s="8" t="inlineStr">
        <is>
          <t>QISSwaps</t>
        </is>
      </c>
      <c r="AG3177" t="n">
        <v>0.000413</v>
      </c>
    </row>
    <row r="3178">
      <c r="A3178" t="inlineStr">
        <is>
          <t>QIS</t>
        </is>
      </c>
      <c r="B3178" t="inlineStr">
        <is>
          <t>SX5E 07/18/25 P4025 Index</t>
        </is>
      </c>
      <c r="C3178" t="inlineStr">
        <is>
          <t>SX5E 07/18/25 P4025 Index</t>
        </is>
      </c>
      <c r="G3178" s="1" t="n">
        <v>5.170883207939999</v>
      </c>
      <c r="H3178" s="1" t="n">
        <v>0.7054199999999999</v>
      </c>
      <c r="K3178" s="4" t="n">
        <v>100943867.82</v>
      </c>
      <c r="L3178" s="5" t="n">
        <v>4350001</v>
      </c>
      <c r="M3178" s="6" t="n">
        <v>23.205482</v>
      </c>
      <c r="AB3178" s="8" t="inlineStr">
        <is>
          <t>QISSwaps</t>
        </is>
      </c>
      <c r="AG3178" t="n">
        <v>0.000413</v>
      </c>
    </row>
    <row r="3179">
      <c r="A3179" t="inlineStr">
        <is>
          <t>QIS</t>
        </is>
      </c>
      <c r="B3179" t="inlineStr">
        <is>
          <t>SX5E 07/18/25 P4050 Index</t>
        </is>
      </c>
      <c r="C3179" t="inlineStr">
        <is>
          <t>SX5E 07/18/25 P4050 Index</t>
        </is>
      </c>
      <c r="G3179" s="1" t="n">
        <v>1.40958357807</v>
      </c>
      <c r="H3179" s="1" t="n">
        <v>0.7054199999999999</v>
      </c>
      <c r="K3179" s="4" t="n">
        <v>100943867.82</v>
      </c>
      <c r="L3179" s="5" t="n">
        <v>4350001</v>
      </c>
      <c r="M3179" s="6" t="n">
        <v>23.205482</v>
      </c>
      <c r="AB3179" s="8" t="inlineStr">
        <is>
          <t>QISSwaps</t>
        </is>
      </c>
      <c r="AG3179" t="n">
        <v>0.000413</v>
      </c>
    </row>
    <row r="3180">
      <c r="A3180" t="inlineStr">
        <is>
          <t>QIS</t>
        </is>
      </c>
      <c r="B3180" t="inlineStr">
        <is>
          <t>SX5E 07/18/25 P4050 Index</t>
        </is>
      </c>
      <c r="C3180" t="inlineStr">
        <is>
          <t>SX5E 07/18/25 P4050 Index</t>
        </is>
      </c>
      <c r="G3180" s="1" t="n">
        <v>0.7017009780000001</v>
      </c>
      <c r="H3180" s="1" t="n">
        <v>0.7054199999999999</v>
      </c>
      <c r="K3180" s="4" t="n">
        <v>100943867.82</v>
      </c>
      <c r="L3180" s="5" t="n">
        <v>4350001</v>
      </c>
      <c r="M3180" s="6" t="n">
        <v>23.205482</v>
      </c>
      <c r="AB3180" s="8" t="inlineStr">
        <is>
          <t>QISSwaps</t>
        </is>
      </c>
      <c r="AG3180" t="n">
        <v>0.000413</v>
      </c>
    </row>
    <row r="3181">
      <c r="A3181" t="inlineStr">
        <is>
          <t>QIS</t>
        </is>
      </c>
      <c r="B3181" t="inlineStr">
        <is>
          <t>SX5E 07/18/25 P4100 Index</t>
        </is>
      </c>
      <c r="C3181" t="inlineStr">
        <is>
          <t>SX5E 07/18/25 P4100 Index</t>
        </is>
      </c>
      <c r="G3181" s="1" t="n">
        <v>1.07055055824</v>
      </c>
      <c r="H3181" s="1" t="n">
        <v>0.8229899999999999</v>
      </c>
      <c r="K3181" s="4" t="n">
        <v>100943867.82</v>
      </c>
      <c r="L3181" s="5" t="n">
        <v>4350001</v>
      </c>
      <c r="M3181" s="6" t="n">
        <v>23.205482</v>
      </c>
      <c r="AB3181" s="8" t="inlineStr">
        <is>
          <t>QISSwaps</t>
        </is>
      </c>
      <c r="AG3181" t="n">
        <v>0.000413</v>
      </c>
    </row>
    <row r="3182">
      <c r="A3182" t="inlineStr">
        <is>
          <t>QIS</t>
        </is>
      </c>
      <c r="B3182" t="inlineStr">
        <is>
          <t>SX5E 07/18/25 P4100 Index</t>
        </is>
      </c>
      <c r="C3182" t="inlineStr">
        <is>
          <t>SX5E 07/18/25 P4100 Index</t>
        </is>
      </c>
      <c r="G3182" s="1" t="n">
        <v>0.532929078</v>
      </c>
      <c r="H3182" s="1" t="n">
        <v>0.8229899999999999</v>
      </c>
      <c r="K3182" s="4" t="n">
        <v>100943867.82</v>
      </c>
      <c r="L3182" s="5" t="n">
        <v>4350001</v>
      </c>
      <c r="M3182" s="6" t="n">
        <v>23.205482</v>
      </c>
      <c r="AB3182" s="8" t="inlineStr">
        <is>
          <t>QISSwaps</t>
        </is>
      </c>
      <c r="AG3182" t="n">
        <v>0.000413</v>
      </c>
    </row>
    <row r="3183">
      <c r="A3183" t="inlineStr">
        <is>
          <t>QIS</t>
        </is>
      </c>
      <c r="B3183" t="inlineStr">
        <is>
          <t>SX5E 07/18/25 P4125 Index</t>
        </is>
      </c>
      <c r="C3183" t="inlineStr">
        <is>
          <t>SX5E 07/18/25 P4125 Index</t>
        </is>
      </c>
      <c r="G3183" s="1" t="n">
        <v>3.28279348566</v>
      </c>
      <c r="H3183" s="1" t="n">
        <v>0.8229899999999999</v>
      </c>
      <c r="K3183" s="4" t="n">
        <v>100943867.82</v>
      </c>
      <c r="L3183" s="5" t="n">
        <v>4350001</v>
      </c>
      <c r="M3183" s="6" t="n">
        <v>23.205482</v>
      </c>
      <c r="AB3183" s="8" t="inlineStr">
        <is>
          <t>QISSwaps</t>
        </is>
      </c>
      <c r="AG3183" t="n">
        <v>0.000413</v>
      </c>
    </row>
    <row r="3184">
      <c r="A3184" t="inlineStr">
        <is>
          <t>QIS</t>
        </is>
      </c>
      <c r="B3184" t="inlineStr">
        <is>
          <t>SX5E 07/18/25 P4125 Index</t>
        </is>
      </c>
      <c r="C3184" t="inlineStr">
        <is>
          <t>SX5E 07/18/25 P4125 Index</t>
        </is>
      </c>
      <c r="G3184" s="1" t="n">
        <v>1.6341801432</v>
      </c>
      <c r="H3184" s="1" t="n">
        <v>0.8229899999999999</v>
      </c>
      <c r="K3184" s="4" t="n">
        <v>100943867.82</v>
      </c>
      <c r="L3184" s="5" t="n">
        <v>4350001</v>
      </c>
      <c r="M3184" s="6" t="n">
        <v>23.205482</v>
      </c>
      <c r="AB3184" s="8" t="inlineStr">
        <is>
          <t>QISSwaps</t>
        </is>
      </c>
      <c r="AG3184" t="n">
        <v>0.000413</v>
      </c>
    </row>
    <row r="3185">
      <c r="A3185" t="inlineStr">
        <is>
          <t>QIS</t>
        </is>
      </c>
      <c r="B3185" t="inlineStr">
        <is>
          <t>SX5E 07/18/25 P4150 Index</t>
        </is>
      </c>
      <c r="C3185" t="inlineStr">
        <is>
          <t>SX5E 07/18/25 P4150 Index</t>
        </is>
      </c>
      <c r="G3185" s="1" t="n">
        <v>4.49684846262</v>
      </c>
      <c r="H3185" s="1" t="n">
        <v>0.8229899999999999</v>
      </c>
      <c r="K3185" s="4" t="n">
        <v>100943867.82</v>
      </c>
      <c r="L3185" s="5" t="n">
        <v>4350001</v>
      </c>
      <c r="M3185" s="6" t="n">
        <v>23.205482</v>
      </c>
      <c r="AB3185" s="8" t="inlineStr">
        <is>
          <t>QISSwaps</t>
        </is>
      </c>
      <c r="AG3185" t="n">
        <v>0.000413</v>
      </c>
    </row>
    <row r="3186">
      <c r="A3186" t="inlineStr">
        <is>
          <t>QIS</t>
        </is>
      </c>
      <c r="B3186" t="inlineStr">
        <is>
          <t>SX5E 07/18/25 P4150 Index</t>
        </is>
      </c>
      <c r="C3186" t="inlineStr">
        <is>
          <t>SX5E 07/18/25 P4150 Index</t>
        </is>
      </c>
      <c r="G3186" s="1" t="n">
        <v>2.238509064</v>
      </c>
      <c r="H3186" s="1" t="n">
        <v>0.8229899999999999</v>
      </c>
      <c r="K3186" s="4" t="n">
        <v>100943867.82</v>
      </c>
      <c r="L3186" s="5" t="n">
        <v>4350001</v>
      </c>
      <c r="M3186" s="6" t="n">
        <v>23.205482</v>
      </c>
      <c r="AB3186" s="8" t="inlineStr">
        <is>
          <t>QISSwaps</t>
        </is>
      </c>
      <c r="AG3186" t="n">
        <v>0.000413</v>
      </c>
    </row>
    <row r="3187">
      <c r="A3187" t="inlineStr">
        <is>
          <t>QIS</t>
        </is>
      </c>
      <c r="B3187" t="inlineStr">
        <is>
          <t>SX5E 07/18/25 P4175 Index</t>
        </is>
      </c>
      <c r="C3187" t="inlineStr">
        <is>
          <t>SX5E 07/18/25 P4175 Index</t>
        </is>
      </c>
      <c r="G3187" s="1" t="n">
        <v>2.46500561835</v>
      </c>
      <c r="H3187" s="1" t="n">
        <v>0.9405600000000001</v>
      </c>
      <c r="K3187" s="4" t="n">
        <v>100943867.82</v>
      </c>
      <c r="L3187" s="5" t="n">
        <v>4350001</v>
      </c>
      <c r="M3187" s="6" t="n">
        <v>23.205482</v>
      </c>
      <c r="AB3187" s="8" t="inlineStr">
        <is>
          <t>QISSwaps</t>
        </is>
      </c>
      <c r="AG3187" t="n">
        <v>0.000413</v>
      </c>
    </row>
    <row r="3188">
      <c r="A3188" t="inlineStr">
        <is>
          <t>QIS</t>
        </is>
      </c>
      <c r="B3188" t="inlineStr">
        <is>
          <t>SX5E 07/18/25 P4175 Index</t>
        </is>
      </c>
      <c r="C3188" t="inlineStr">
        <is>
          <t>SX5E 07/18/25 P4175 Index</t>
        </is>
      </c>
      <c r="G3188" s="1" t="n">
        <v>4.9520924313</v>
      </c>
      <c r="H3188" s="1" t="n">
        <v>0.9405600000000001</v>
      </c>
      <c r="K3188" s="4" t="n">
        <v>100943867.82</v>
      </c>
      <c r="L3188" s="5" t="n">
        <v>4350001</v>
      </c>
      <c r="M3188" s="6" t="n">
        <v>23.205482</v>
      </c>
      <c r="AB3188" s="8" t="inlineStr">
        <is>
          <t>QISSwaps</t>
        </is>
      </c>
      <c r="AG3188" t="n">
        <v>0.000413</v>
      </c>
    </row>
    <row r="3189">
      <c r="A3189" t="inlineStr">
        <is>
          <t>QIS</t>
        </is>
      </c>
      <c r="B3189" t="inlineStr">
        <is>
          <t>SX5E 07/18/25 P4200 Index</t>
        </is>
      </c>
      <c r="C3189" t="inlineStr">
        <is>
          <t>SX5E 07/18/25 P4200 Index</t>
        </is>
      </c>
      <c r="G3189" s="1" t="n">
        <v>2.6305984155</v>
      </c>
      <c r="H3189" s="1" t="n">
        <v>0.9405600000000001</v>
      </c>
      <c r="K3189" s="4" t="n">
        <v>100943867.82</v>
      </c>
      <c r="L3189" s="5" t="n">
        <v>4350001</v>
      </c>
      <c r="M3189" s="6" t="n">
        <v>23.205482</v>
      </c>
      <c r="AB3189" s="8" t="inlineStr">
        <is>
          <t>QISSwaps</t>
        </is>
      </c>
      <c r="AG3189" t="n">
        <v>0.000413</v>
      </c>
    </row>
    <row r="3190">
      <c r="A3190" t="inlineStr">
        <is>
          <t>QIS</t>
        </is>
      </c>
      <c r="B3190" t="inlineStr">
        <is>
          <t>SX5E 07/18/25 P4200 Index</t>
        </is>
      </c>
      <c r="C3190" t="inlineStr">
        <is>
          <t>SX5E 07/18/25 P4200 Index</t>
        </is>
      </c>
      <c r="G3190" s="1" t="n">
        <v>5.284660890510001</v>
      </c>
      <c r="H3190" s="1" t="n">
        <v>0.9405600000000001</v>
      </c>
      <c r="K3190" s="4" t="n">
        <v>100943867.82</v>
      </c>
      <c r="L3190" s="5" t="n">
        <v>4350001</v>
      </c>
      <c r="M3190" s="6" t="n">
        <v>23.205482</v>
      </c>
      <c r="AB3190" s="8" t="inlineStr">
        <is>
          <t>QISSwaps</t>
        </is>
      </c>
      <c r="AG3190" t="n">
        <v>0.000413</v>
      </c>
    </row>
    <row r="3191">
      <c r="A3191" t="inlineStr">
        <is>
          <t>QIS</t>
        </is>
      </c>
      <c r="B3191" t="inlineStr">
        <is>
          <t>SX5E 07/18/25 P4225 Index</t>
        </is>
      </c>
      <c r="C3191" t="inlineStr">
        <is>
          <t>SX5E 07/18/25 P4225 Index</t>
        </is>
      </c>
      <c r="G3191" s="1" t="n">
        <v>2.02626907065</v>
      </c>
      <c r="H3191" s="1" t="n">
        <v>0.9405600000000001</v>
      </c>
      <c r="K3191" s="4" t="n">
        <v>100943867.82</v>
      </c>
      <c r="L3191" s="5" t="n">
        <v>4350001</v>
      </c>
      <c r="M3191" s="6" t="n">
        <v>23.205482</v>
      </c>
      <c r="AB3191" s="8" t="inlineStr">
        <is>
          <t>QISSwaps</t>
        </is>
      </c>
      <c r="AG3191" t="n">
        <v>0.000413</v>
      </c>
    </row>
    <row r="3192">
      <c r="A3192" t="inlineStr">
        <is>
          <t>QIS</t>
        </is>
      </c>
      <c r="B3192" t="inlineStr">
        <is>
          <t>SX5E 07/18/25 P4225 Index</t>
        </is>
      </c>
      <c r="C3192" t="inlineStr">
        <is>
          <t>SX5E 07/18/25 P4225 Index</t>
        </is>
      </c>
      <c r="G3192" s="1" t="n">
        <v>4.07060591355</v>
      </c>
      <c r="H3192" s="1" t="n">
        <v>0.9405600000000001</v>
      </c>
      <c r="K3192" s="4" t="n">
        <v>100943867.82</v>
      </c>
      <c r="L3192" s="5" t="n">
        <v>4350001</v>
      </c>
      <c r="M3192" s="6" t="n">
        <v>23.205482</v>
      </c>
      <c r="AB3192" s="8" t="inlineStr">
        <is>
          <t>QISSwaps</t>
        </is>
      </c>
      <c r="AG3192" t="n">
        <v>0.000413</v>
      </c>
    </row>
    <row r="3193">
      <c r="A3193" t="inlineStr">
        <is>
          <t>QIS</t>
        </is>
      </c>
      <c r="B3193" t="inlineStr">
        <is>
          <t>SX5E 07/18/25 P4250 Index</t>
        </is>
      </c>
      <c r="C3193" t="inlineStr">
        <is>
          <t>SX5E 07/18/25 P4250 Index</t>
        </is>
      </c>
      <c r="G3193" s="1" t="n">
        <v>2.2230015555</v>
      </c>
      <c r="H3193" s="1" t="n">
        <v>1.05813</v>
      </c>
      <c r="K3193" s="4" t="n">
        <v>100943867.82</v>
      </c>
      <c r="L3193" s="5" t="n">
        <v>4350001</v>
      </c>
      <c r="M3193" s="6" t="n">
        <v>23.205482</v>
      </c>
      <c r="AB3193" s="8" t="inlineStr">
        <is>
          <t>QISSwaps</t>
        </is>
      </c>
      <c r="AG3193" t="n">
        <v>0.000413</v>
      </c>
    </row>
    <row r="3194">
      <c r="A3194" t="inlineStr">
        <is>
          <t>QIS</t>
        </is>
      </c>
      <c r="B3194" t="inlineStr">
        <is>
          <t>SX5E 07/18/25 P4250 Index</t>
        </is>
      </c>
      <c r="C3194" t="inlineStr">
        <is>
          <t>SX5E 07/18/25 P4250 Index</t>
        </is>
      </c>
      <c r="G3194" s="1" t="n">
        <v>4.46541086214</v>
      </c>
      <c r="H3194" s="1" t="n">
        <v>1.05813</v>
      </c>
      <c r="K3194" s="4" t="n">
        <v>100943867.82</v>
      </c>
      <c r="L3194" s="5" t="n">
        <v>4350001</v>
      </c>
      <c r="M3194" s="6" t="n">
        <v>23.205482</v>
      </c>
      <c r="AB3194" s="8" t="inlineStr">
        <is>
          <t>QISSwaps</t>
        </is>
      </c>
      <c r="AG3194" t="n">
        <v>0.000413</v>
      </c>
    </row>
    <row r="3195">
      <c r="A3195" t="inlineStr">
        <is>
          <t>QIS</t>
        </is>
      </c>
      <c r="B3195" t="inlineStr">
        <is>
          <t>SX5E 07/18/25 P4275 Index</t>
        </is>
      </c>
      <c r="C3195" t="inlineStr">
        <is>
          <t>SX5E 07/18/25 P4275 Index</t>
        </is>
      </c>
      <c r="G3195" s="1" t="n">
        <v>0.9561581172</v>
      </c>
      <c r="H3195" s="1" t="n">
        <v>1.05813</v>
      </c>
      <c r="K3195" s="4" t="n">
        <v>100943867.82</v>
      </c>
      <c r="L3195" s="5" t="n">
        <v>4350001</v>
      </c>
      <c r="M3195" s="6" t="n">
        <v>23.205482</v>
      </c>
      <c r="AB3195" s="8" t="inlineStr">
        <is>
          <t>QISSwaps</t>
        </is>
      </c>
      <c r="AG3195" t="n">
        <v>0.000413</v>
      </c>
    </row>
    <row r="3196">
      <c r="A3196" t="inlineStr">
        <is>
          <t>QIS</t>
        </is>
      </c>
      <c r="B3196" t="inlineStr">
        <is>
          <t>SX5E 07/18/25 P4275 Index</t>
        </is>
      </c>
      <c r="C3196" t="inlineStr">
        <is>
          <t>SX5E 07/18/25 P4275 Index</t>
        </is>
      </c>
      <c r="G3196" s="1" t="n">
        <v>1.92059905914</v>
      </c>
      <c r="H3196" s="1" t="n">
        <v>1.05813</v>
      </c>
      <c r="K3196" s="4" t="n">
        <v>100943867.82</v>
      </c>
      <c r="L3196" s="5" t="n">
        <v>4350001</v>
      </c>
      <c r="M3196" s="6" t="n">
        <v>23.205482</v>
      </c>
      <c r="AB3196" s="8" t="inlineStr">
        <is>
          <t>QISSwaps</t>
        </is>
      </c>
      <c r="AG3196" t="n">
        <v>0.000413</v>
      </c>
    </row>
    <row r="3197">
      <c r="A3197" t="inlineStr">
        <is>
          <t>QIS</t>
        </is>
      </c>
      <c r="B3197" t="inlineStr">
        <is>
          <t>SX5E 07/18/25 P4300 Index</t>
        </is>
      </c>
      <c r="C3197" t="inlineStr">
        <is>
          <t>SX5E 07/18/25 P4300 Index</t>
        </is>
      </c>
      <c r="G3197" s="1" t="n">
        <v>0.9561581172</v>
      </c>
      <c r="H3197" s="1" t="n">
        <v>1.1757</v>
      </c>
      <c r="K3197" s="4" t="n">
        <v>100943867.82</v>
      </c>
      <c r="L3197" s="5" t="n">
        <v>4350001</v>
      </c>
      <c r="M3197" s="6" t="n">
        <v>23.205482</v>
      </c>
      <c r="AB3197" s="8" t="inlineStr">
        <is>
          <t>QISSwaps</t>
        </is>
      </c>
      <c r="AG3197" t="n">
        <v>0.000413</v>
      </c>
    </row>
    <row r="3198">
      <c r="A3198" t="inlineStr">
        <is>
          <t>QIS</t>
        </is>
      </c>
      <c r="B3198" t="inlineStr">
        <is>
          <t>SX5E 07/18/25 P4300 Index</t>
        </is>
      </c>
      <c r="C3198" t="inlineStr">
        <is>
          <t>SX5E 07/18/25 P4300 Index</t>
        </is>
      </c>
      <c r="G3198" s="1" t="n">
        <v>1.92059905914</v>
      </c>
      <c r="H3198" s="1" t="n">
        <v>1.1757</v>
      </c>
      <c r="K3198" s="4" t="n">
        <v>100943867.82</v>
      </c>
      <c r="L3198" s="5" t="n">
        <v>4350001</v>
      </c>
      <c r="M3198" s="6" t="n">
        <v>23.205482</v>
      </c>
      <c r="AB3198" s="8" t="inlineStr">
        <is>
          <t>QISSwaps</t>
        </is>
      </c>
      <c r="AG3198" t="n">
        <v>0.000413</v>
      </c>
    </row>
    <row r="3199">
      <c r="A3199" t="inlineStr">
        <is>
          <t>QIS</t>
        </is>
      </c>
      <c r="B3199" t="inlineStr">
        <is>
          <t>SX5E 07/18/25 P4425 Index</t>
        </is>
      </c>
      <c r="C3199" t="inlineStr">
        <is>
          <t>SX5E 07/18/25 P4425 Index</t>
        </is>
      </c>
      <c r="G3199" s="1" t="n">
        <v>2.06623237767</v>
      </c>
      <c r="H3199" s="1" t="n">
        <v>1.41084</v>
      </c>
      <c r="K3199" s="4" t="n">
        <v>100943867.82</v>
      </c>
      <c r="L3199" s="5" t="n">
        <v>4350001</v>
      </c>
      <c r="M3199" s="6" t="n">
        <v>23.205482</v>
      </c>
      <c r="AB3199" s="8" t="inlineStr">
        <is>
          <t>QISSwaps</t>
        </is>
      </c>
      <c r="AG3199" t="n">
        <v>0.000413</v>
      </c>
    </row>
    <row r="3200">
      <c r="A3200" t="inlineStr">
        <is>
          <t>QIS</t>
        </is>
      </c>
      <c r="B3200" t="inlineStr">
        <is>
          <t>SX5E 07/18/25 P4425 Index</t>
        </is>
      </c>
      <c r="C3200" t="inlineStr">
        <is>
          <t>SX5E 07/18/25 P4425 Index</t>
        </is>
      </c>
      <c r="G3200" s="1" t="n">
        <v>1.02862614195</v>
      </c>
      <c r="H3200" s="1" t="n">
        <v>1.41084</v>
      </c>
      <c r="K3200" s="4" t="n">
        <v>100943867.82</v>
      </c>
      <c r="L3200" s="5" t="n">
        <v>4350001</v>
      </c>
      <c r="M3200" s="6" t="n">
        <v>23.205482</v>
      </c>
      <c r="AB3200" s="8" t="inlineStr">
        <is>
          <t>QISSwaps</t>
        </is>
      </c>
      <c r="AG3200" t="n">
        <v>0.000413</v>
      </c>
    </row>
    <row r="3201">
      <c r="A3201" t="inlineStr">
        <is>
          <t>QIS</t>
        </is>
      </c>
      <c r="B3201" t="inlineStr">
        <is>
          <t>SX5E 07/18/25 P4450 Index</t>
        </is>
      </c>
      <c r="C3201" t="inlineStr">
        <is>
          <t>SX5E 07/18/25 P4450 Index</t>
        </is>
      </c>
      <c r="G3201" s="1" t="n">
        <v>2.06623237767</v>
      </c>
      <c r="H3201" s="1" t="n">
        <v>1.52841</v>
      </c>
      <c r="K3201" s="4" t="n">
        <v>100943867.82</v>
      </c>
      <c r="L3201" s="5" t="n">
        <v>4350001</v>
      </c>
      <c r="M3201" s="6" t="n">
        <v>23.205482</v>
      </c>
      <c r="AB3201" s="8" t="inlineStr">
        <is>
          <t>QISSwaps</t>
        </is>
      </c>
      <c r="AG3201" t="n">
        <v>0.000413</v>
      </c>
    </row>
    <row r="3202">
      <c r="A3202" t="inlineStr">
        <is>
          <t>QIS</t>
        </is>
      </c>
      <c r="B3202" t="inlineStr">
        <is>
          <t>SX5E 07/18/25 P4450 Index</t>
        </is>
      </c>
      <c r="C3202" t="inlineStr">
        <is>
          <t>SX5E 07/18/25 P4450 Index</t>
        </is>
      </c>
      <c r="G3202" s="1" t="n">
        <v>1.02862614195</v>
      </c>
      <c r="H3202" s="1" t="n">
        <v>1.52841</v>
      </c>
      <c r="K3202" s="4" t="n">
        <v>100943867.82</v>
      </c>
      <c r="L3202" s="5" t="n">
        <v>4350001</v>
      </c>
      <c r="M3202" s="6" t="n">
        <v>23.205482</v>
      </c>
      <c r="AB3202" s="8" t="inlineStr">
        <is>
          <t>QISSwaps</t>
        </is>
      </c>
      <c r="AG3202" t="n">
        <v>0.000413</v>
      </c>
    </row>
    <row r="3203">
      <c r="A3203" t="inlineStr">
        <is>
          <t>QIS</t>
        </is>
      </c>
      <c r="B3203" t="inlineStr">
        <is>
          <t>SX5E 07/18/25 P4475 Index</t>
        </is>
      </c>
      <c r="C3203" t="inlineStr">
        <is>
          <t>SX5E 07/18/25 P4475 Index</t>
        </is>
      </c>
      <c r="G3203" s="1" t="n">
        <v>3.04857411867</v>
      </c>
      <c r="H3203" s="1" t="n">
        <v>1.52841</v>
      </c>
      <c r="K3203" s="4" t="n">
        <v>100943867.82</v>
      </c>
      <c r="L3203" s="5" t="n">
        <v>4350001</v>
      </c>
      <c r="M3203" s="6" t="n">
        <v>23.205482</v>
      </c>
      <c r="AB3203" s="8" t="inlineStr">
        <is>
          <t>QISSwaps</t>
        </is>
      </c>
      <c r="AG3203" t="n">
        <v>0.000413</v>
      </c>
    </row>
    <row r="3204">
      <c r="A3204" t="inlineStr">
        <is>
          <t>QIS</t>
        </is>
      </c>
      <c r="B3204" t="inlineStr">
        <is>
          <t>SX5E 07/18/25 P4475 Index</t>
        </is>
      </c>
      <c r="C3204" t="inlineStr">
        <is>
          <t>SX5E 07/18/25 P4475 Index</t>
        </is>
      </c>
      <c r="G3204" s="1" t="n">
        <v>1.5177868992</v>
      </c>
      <c r="H3204" s="1" t="n">
        <v>1.52841</v>
      </c>
      <c r="K3204" s="4" t="n">
        <v>100943867.82</v>
      </c>
      <c r="L3204" s="5" t="n">
        <v>4350001</v>
      </c>
      <c r="M3204" s="6" t="n">
        <v>23.205482</v>
      </c>
      <c r="AB3204" s="8" t="inlineStr">
        <is>
          <t>QISSwaps</t>
        </is>
      </c>
      <c r="AG3204" t="n">
        <v>0.000413</v>
      </c>
    </row>
    <row r="3205">
      <c r="A3205" t="inlineStr">
        <is>
          <t>QIS</t>
        </is>
      </c>
      <c r="B3205" t="inlineStr">
        <is>
          <t>SX5E 07/18/25 P4500 Index</t>
        </is>
      </c>
      <c r="C3205" t="inlineStr">
        <is>
          <t>SX5E 07/18/25 P4500 Index</t>
        </is>
      </c>
      <c r="G3205" s="1" t="n">
        <v>2.97778455675</v>
      </c>
      <c r="H3205" s="1" t="n">
        <v>1.64598</v>
      </c>
      <c r="K3205" s="4" t="n">
        <v>100943867.82</v>
      </c>
      <c r="L3205" s="5" t="n">
        <v>4350001</v>
      </c>
      <c r="M3205" s="6" t="n">
        <v>23.205482</v>
      </c>
      <c r="AB3205" s="8" t="inlineStr">
        <is>
          <t>QISSwaps</t>
        </is>
      </c>
      <c r="AG3205" t="n">
        <v>0.000413</v>
      </c>
    </row>
    <row r="3206">
      <c r="A3206" t="inlineStr">
        <is>
          <t>QIS</t>
        </is>
      </c>
      <c r="B3206" t="inlineStr">
        <is>
          <t>SX5E 07/18/25 P4500 Index</t>
        </is>
      </c>
      <c r="C3206" t="inlineStr">
        <is>
          <t>SX5E 07/18/25 P4500 Index</t>
        </is>
      </c>
      <c r="G3206" s="1" t="n">
        <v>1.48277351475</v>
      </c>
      <c r="H3206" s="1" t="n">
        <v>1.64598</v>
      </c>
      <c r="K3206" s="4" t="n">
        <v>100943867.82</v>
      </c>
      <c r="L3206" s="5" t="n">
        <v>4350001</v>
      </c>
      <c r="M3206" s="6" t="n">
        <v>23.205482</v>
      </c>
      <c r="AB3206" s="8" t="inlineStr">
        <is>
          <t>QISSwaps</t>
        </is>
      </c>
      <c r="AG3206" t="n">
        <v>0.000413</v>
      </c>
    </row>
    <row r="3207">
      <c r="A3207" t="inlineStr">
        <is>
          <t>QIS</t>
        </is>
      </c>
      <c r="B3207" t="inlineStr">
        <is>
          <t>SX5E 07/18/25 P4525 Index</t>
        </is>
      </c>
      <c r="C3207" t="inlineStr">
        <is>
          <t>SX5E 07/18/25 P4525 Index</t>
        </is>
      </c>
      <c r="G3207" s="1" t="n">
        <v>3.0213189336</v>
      </c>
      <c r="H3207" s="1" t="n">
        <v>1.76355</v>
      </c>
      <c r="K3207" s="4" t="n">
        <v>100943867.82</v>
      </c>
      <c r="L3207" s="5" t="n">
        <v>4350001</v>
      </c>
      <c r="M3207" s="6" t="n">
        <v>23.205482</v>
      </c>
      <c r="AB3207" s="8" t="inlineStr">
        <is>
          <t>QISSwaps</t>
        </is>
      </c>
      <c r="AG3207" t="n">
        <v>0.000413</v>
      </c>
    </row>
    <row r="3208">
      <c r="A3208" t="inlineStr">
        <is>
          <t>QIS</t>
        </is>
      </c>
      <c r="B3208" t="inlineStr">
        <is>
          <t>SX5E 07/18/25 P4525 Index</t>
        </is>
      </c>
      <c r="C3208" t="inlineStr">
        <is>
          <t>SX5E 07/18/25 P4525 Index</t>
        </is>
      </c>
      <c r="G3208" s="1" t="n">
        <v>6.0677808285</v>
      </c>
      <c r="H3208" s="1" t="n">
        <v>1.76355</v>
      </c>
      <c r="K3208" s="4" t="n">
        <v>100943867.82</v>
      </c>
      <c r="L3208" s="5" t="n">
        <v>4350001</v>
      </c>
      <c r="M3208" s="6" t="n">
        <v>23.205482</v>
      </c>
      <c r="AB3208" s="8" t="inlineStr">
        <is>
          <t>QISSwaps</t>
        </is>
      </c>
      <c r="AG3208" t="n">
        <v>0.000413</v>
      </c>
    </row>
    <row r="3209">
      <c r="A3209" t="inlineStr">
        <is>
          <t>QIS</t>
        </is>
      </c>
      <c r="B3209" t="inlineStr">
        <is>
          <t>SX5E 07/18/25 P4550 Index</t>
        </is>
      </c>
      <c r="C3209" t="inlineStr">
        <is>
          <t>SX5E 07/18/25 P4550 Index</t>
        </is>
      </c>
      <c r="G3209" s="1" t="n">
        <v>2.53215817635</v>
      </c>
      <c r="H3209" s="1" t="n">
        <v>1.88112</v>
      </c>
      <c r="K3209" s="4" t="n">
        <v>100943867.82</v>
      </c>
      <c r="L3209" s="5" t="n">
        <v>4350001</v>
      </c>
      <c r="M3209" s="6" t="n">
        <v>23.205482</v>
      </c>
      <c r="AB3209" s="8" t="inlineStr">
        <is>
          <t>QISSwaps</t>
        </is>
      </c>
      <c r="AG3209" t="n">
        <v>0.000413</v>
      </c>
    </row>
    <row r="3210">
      <c r="A3210" t="inlineStr">
        <is>
          <t>QIS</t>
        </is>
      </c>
      <c r="B3210" t="inlineStr">
        <is>
          <t>SX5E 07/18/25 P4550 Index</t>
        </is>
      </c>
      <c r="C3210" t="inlineStr">
        <is>
          <t>SX5E 07/18/25 P4550 Index</t>
        </is>
      </c>
      <c r="G3210" s="1" t="n">
        <v>5.0854390875</v>
      </c>
      <c r="H3210" s="1" t="n">
        <v>1.88112</v>
      </c>
      <c r="K3210" s="4" t="n">
        <v>100943867.82</v>
      </c>
      <c r="L3210" s="5" t="n">
        <v>4350001</v>
      </c>
      <c r="M3210" s="6" t="n">
        <v>23.205482</v>
      </c>
      <c r="AB3210" s="8" t="inlineStr">
        <is>
          <t>QISSwaps</t>
        </is>
      </c>
      <c r="AG3210" t="n">
        <v>0.000413</v>
      </c>
    </row>
    <row r="3211">
      <c r="A3211" t="inlineStr">
        <is>
          <t>QIS</t>
        </is>
      </c>
      <c r="B3211" t="inlineStr">
        <is>
          <t>SX5E 07/18/25 P4575 Index</t>
        </is>
      </c>
      <c r="C3211" t="inlineStr">
        <is>
          <t>SX5E 07/18/25 P4575 Index</t>
        </is>
      </c>
      <c r="G3211" s="1" t="n">
        <v>3.08999627175</v>
      </c>
      <c r="H3211" s="1" t="n">
        <v>1.99869</v>
      </c>
      <c r="K3211" s="4" t="n">
        <v>100943867.82</v>
      </c>
      <c r="L3211" s="5" t="n">
        <v>4350001</v>
      </c>
      <c r="M3211" s="6" t="n">
        <v>23.205482</v>
      </c>
      <c r="AB3211" s="8" t="inlineStr">
        <is>
          <t>QISSwaps</t>
        </is>
      </c>
      <c r="AG3211" t="n">
        <v>0.000413</v>
      </c>
    </row>
    <row r="3212">
      <c r="A3212" t="inlineStr">
        <is>
          <t>QIS</t>
        </is>
      </c>
      <c r="B3212" t="inlineStr">
        <is>
          <t>SX5E 07/18/25 P4575 Index</t>
        </is>
      </c>
      <c r="C3212" t="inlineStr">
        <is>
          <t>SX5E 07/18/25 P4575 Index</t>
        </is>
      </c>
      <c r="G3212" s="1" t="n">
        <v>1.53854541885</v>
      </c>
      <c r="H3212" s="1" t="n">
        <v>1.99869</v>
      </c>
      <c r="K3212" s="4" t="n">
        <v>100943867.82</v>
      </c>
      <c r="L3212" s="5" t="n">
        <v>4350001</v>
      </c>
      <c r="M3212" s="6" t="n">
        <v>23.205482</v>
      </c>
      <c r="AB3212" s="8" t="inlineStr">
        <is>
          <t>QISSwaps</t>
        </is>
      </c>
      <c r="AG3212" t="n">
        <v>0.000413</v>
      </c>
    </row>
    <row r="3213">
      <c r="A3213" t="inlineStr">
        <is>
          <t>QIS</t>
        </is>
      </c>
      <c r="B3213" t="inlineStr">
        <is>
          <t>SX5E 08/15/25 P4125 Index</t>
        </is>
      </c>
      <c r="C3213" t="inlineStr">
        <is>
          <t>SX5E 08/15/25 P4125 Index</t>
        </is>
      </c>
      <c r="G3213" s="1" t="n">
        <v>1.308192903</v>
      </c>
      <c r="H3213" s="1" t="n">
        <v>4.11495</v>
      </c>
      <c r="K3213" s="4" t="n">
        <v>100943867.82</v>
      </c>
      <c r="L3213" s="5" t="n">
        <v>4350001</v>
      </c>
      <c r="M3213" s="6" t="n">
        <v>23.205482</v>
      </c>
      <c r="AB3213" s="8" t="inlineStr">
        <is>
          <t>QISSwaps</t>
        </is>
      </c>
      <c r="AG3213" t="n">
        <v>0.000413</v>
      </c>
    </row>
    <row r="3214">
      <c r="A3214" t="inlineStr">
        <is>
          <t>QIS</t>
        </is>
      </c>
      <c r="B3214" t="inlineStr">
        <is>
          <t>SX5E 08/15/25 P4125 Index</t>
        </is>
      </c>
      <c r="C3214" t="inlineStr">
        <is>
          <t>SX5E 08/15/25 P4125 Index</t>
        </is>
      </c>
      <c r="G3214" s="1" t="n">
        <v>0.65133952785</v>
      </c>
      <c r="H3214" s="1" t="n">
        <v>4.11495</v>
      </c>
      <c r="K3214" s="4" t="n">
        <v>100943867.82</v>
      </c>
      <c r="L3214" s="5" t="n">
        <v>4350001</v>
      </c>
      <c r="M3214" s="6" t="n">
        <v>23.205482</v>
      </c>
      <c r="AB3214" s="8" t="inlineStr">
        <is>
          <t>QISSwaps</t>
        </is>
      </c>
      <c r="AG3214" t="n">
        <v>0.000413</v>
      </c>
    </row>
    <row r="3215">
      <c r="A3215" t="inlineStr">
        <is>
          <t>QIS</t>
        </is>
      </c>
      <c r="B3215" t="inlineStr">
        <is>
          <t>SX5E 08/15/25 P4150 Index</t>
        </is>
      </c>
      <c r="C3215" t="inlineStr">
        <is>
          <t>SX5E 08/15/25 P4150 Index</t>
        </is>
      </c>
      <c r="G3215" s="1" t="n">
        <v>2.23065353775</v>
      </c>
      <c r="H3215" s="1" t="n">
        <v>4.35009</v>
      </c>
      <c r="K3215" s="4" t="n">
        <v>100943867.82</v>
      </c>
      <c r="L3215" s="5" t="n">
        <v>4350001</v>
      </c>
      <c r="M3215" s="6" t="n">
        <v>23.205482</v>
      </c>
      <c r="AB3215" s="8" t="inlineStr">
        <is>
          <t>QISSwaps</t>
        </is>
      </c>
      <c r="AG3215" t="n">
        <v>0.000413</v>
      </c>
    </row>
    <row r="3216">
      <c r="A3216" t="inlineStr">
        <is>
          <t>QIS</t>
        </is>
      </c>
      <c r="B3216" t="inlineStr">
        <is>
          <t>SX5E 08/15/25 P4150 Index</t>
        </is>
      </c>
      <c r="C3216" t="inlineStr">
        <is>
          <t>SX5E 08/15/25 P4150 Index</t>
        </is>
      </c>
      <c r="G3216" s="1" t="n">
        <v>4.47857897976</v>
      </c>
      <c r="H3216" s="1" t="n">
        <v>4.35009</v>
      </c>
      <c r="K3216" s="4" t="n">
        <v>100943867.82</v>
      </c>
      <c r="L3216" s="5" t="n">
        <v>4350001</v>
      </c>
      <c r="M3216" s="6" t="n">
        <v>23.205482</v>
      </c>
      <c r="AB3216" s="8" t="inlineStr">
        <is>
          <t>QISSwaps</t>
        </is>
      </c>
      <c r="AG3216" t="n">
        <v>0.000413</v>
      </c>
    </row>
    <row r="3217">
      <c r="A3217" t="inlineStr">
        <is>
          <t>QIS</t>
        </is>
      </c>
      <c r="B3217" t="inlineStr">
        <is>
          <t>SX5E 08/15/25 P4175 Index</t>
        </is>
      </c>
      <c r="C3217" t="inlineStr">
        <is>
          <t>SX5E 08/15/25 P4175 Index</t>
        </is>
      </c>
      <c r="G3217" s="1" t="n">
        <v>4.47857897976</v>
      </c>
      <c r="H3217" s="1" t="n">
        <v>4.46766</v>
      </c>
      <c r="K3217" s="4" t="n">
        <v>100943867.82</v>
      </c>
      <c r="L3217" s="5" t="n">
        <v>4350001</v>
      </c>
      <c r="M3217" s="6" t="n">
        <v>23.205482</v>
      </c>
      <c r="AB3217" s="8" t="inlineStr">
        <is>
          <t>QISSwaps</t>
        </is>
      </c>
      <c r="AG3217" t="n">
        <v>0.000413</v>
      </c>
    </row>
    <row r="3218">
      <c r="A3218" t="inlineStr">
        <is>
          <t>QIS</t>
        </is>
      </c>
      <c r="B3218" t="inlineStr">
        <is>
          <t>SX5E 08/15/25 P4175 Index</t>
        </is>
      </c>
      <c r="C3218" t="inlineStr">
        <is>
          <t>SX5E 08/15/25 P4175 Index</t>
        </is>
      </c>
      <c r="G3218" s="1" t="n">
        <v>2.23065353775</v>
      </c>
      <c r="H3218" s="1" t="n">
        <v>4.46766</v>
      </c>
      <c r="K3218" s="4" t="n">
        <v>100943867.82</v>
      </c>
      <c r="L3218" s="5" t="n">
        <v>4350001</v>
      </c>
      <c r="M3218" s="6" t="n">
        <v>23.205482</v>
      </c>
      <c r="AB3218" s="8" t="inlineStr">
        <is>
          <t>QISSwaps</t>
        </is>
      </c>
      <c r="AG3218" t="n">
        <v>0.000413</v>
      </c>
    </row>
    <row r="3219">
      <c r="A3219" t="inlineStr">
        <is>
          <t>QIS</t>
        </is>
      </c>
      <c r="B3219" t="inlineStr">
        <is>
          <t>SX5E 08/15/25 P4200 Index</t>
        </is>
      </c>
      <c r="C3219" t="inlineStr">
        <is>
          <t>SX5E 08/15/25 P4200 Index</t>
        </is>
      </c>
      <c r="G3219" s="1" t="n">
        <v>1.5793140099</v>
      </c>
      <c r="H3219" s="1" t="n">
        <v>4.7028</v>
      </c>
      <c r="K3219" s="4" t="n">
        <v>100943867.82</v>
      </c>
      <c r="L3219" s="5" t="n">
        <v>4350001</v>
      </c>
      <c r="M3219" s="6" t="n">
        <v>23.205482</v>
      </c>
      <c r="AB3219" s="8" t="inlineStr">
        <is>
          <t>QISSwaps</t>
        </is>
      </c>
      <c r="AG3219" t="n">
        <v>0.000413</v>
      </c>
    </row>
    <row r="3220">
      <c r="A3220" t="inlineStr">
        <is>
          <t>QIS</t>
        </is>
      </c>
      <c r="B3220" t="inlineStr">
        <is>
          <t>SX5E 08/15/25 P4200 Index</t>
        </is>
      </c>
      <c r="C3220" t="inlineStr">
        <is>
          <t>SX5E 08/15/25 P4200 Index</t>
        </is>
      </c>
      <c r="G3220" s="1" t="n">
        <v>3.17038607676</v>
      </c>
      <c r="H3220" s="1" t="n">
        <v>4.7028</v>
      </c>
      <c r="K3220" s="4" t="n">
        <v>100943867.82</v>
      </c>
      <c r="L3220" s="5" t="n">
        <v>4350001</v>
      </c>
      <c r="M3220" s="6" t="n">
        <v>23.205482</v>
      </c>
      <c r="AB3220" s="8" t="inlineStr">
        <is>
          <t>QISSwaps</t>
        </is>
      </c>
      <c r="AG3220" t="n">
        <v>0.000413</v>
      </c>
    </row>
    <row r="3221">
      <c r="A3221" t="inlineStr">
        <is>
          <t>QIS</t>
        </is>
      </c>
      <c r="B3221" t="inlineStr">
        <is>
          <t>SX5E 08/15/25 P4225 Index</t>
        </is>
      </c>
      <c r="C3221" t="inlineStr">
        <is>
          <t>SX5E 08/15/25 P4225 Index</t>
        </is>
      </c>
      <c r="G3221" s="1" t="n">
        <v>1.84662283245</v>
      </c>
      <c r="H3221" s="1" t="n">
        <v>4.93794</v>
      </c>
      <c r="K3221" s="4" t="n">
        <v>100943867.82</v>
      </c>
      <c r="L3221" s="5" t="n">
        <v>4350001</v>
      </c>
      <c r="M3221" s="6" t="n">
        <v>23.205482</v>
      </c>
      <c r="AB3221" s="8" t="inlineStr">
        <is>
          <t>QISSwaps</t>
        </is>
      </c>
      <c r="AG3221" t="n">
        <v>0.000413</v>
      </c>
    </row>
    <row r="3222">
      <c r="A3222" t="inlineStr">
        <is>
          <t>QIS</t>
        </is>
      </c>
      <c r="B3222" t="inlineStr">
        <is>
          <t>SX5E 08/15/25 P4225 Index</t>
        </is>
      </c>
      <c r="C3222" t="inlineStr">
        <is>
          <t>SX5E 08/15/25 P4225 Index</t>
        </is>
      </c>
      <c r="G3222" s="1" t="n">
        <v>3.70742759742</v>
      </c>
      <c r="H3222" s="1" t="n">
        <v>4.93794</v>
      </c>
      <c r="K3222" s="4" t="n">
        <v>100943867.82</v>
      </c>
      <c r="L3222" s="5" t="n">
        <v>4350001</v>
      </c>
      <c r="M3222" s="6" t="n">
        <v>23.205482</v>
      </c>
      <c r="AB3222" s="8" t="inlineStr">
        <is>
          <t>QISSwaps</t>
        </is>
      </c>
      <c r="AG3222" t="n">
        <v>0.000413</v>
      </c>
    </row>
    <row r="3223">
      <c r="A3223" t="inlineStr">
        <is>
          <t>QIS</t>
        </is>
      </c>
      <c r="B3223" t="inlineStr">
        <is>
          <t>SX5E 08/15/25 P4250 Index</t>
        </is>
      </c>
      <c r="C3223" t="inlineStr">
        <is>
          <t>SX5E 08/15/25 P4250 Index</t>
        </is>
      </c>
      <c r="G3223" s="1" t="n">
        <v>3.9351085191</v>
      </c>
      <c r="H3223" s="1" t="n">
        <v>5.05551</v>
      </c>
      <c r="K3223" s="4" t="n">
        <v>100943867.82</v>
      </c>
      <c r="L3223" s="5" t="n">
        <v>4350001</v>
      </c>
      <c r="M3223" s="6" t="n">
        <v>23.205482</v>
      </c>
      <c r="AB3223" s="8" t="inlineStr">
        <is>
          <t>QISSwaps</t>
        </is>
      </c>
      <c r="AG3223" t="n">
        <v>0.000413</v>
      </c>
    </row>
    <row r="3224">
      <c r="A3224" t="inlineStr">
        <is>
          <t>QIS</t>
        </is>
      </c>
      <c r="B3224" t="inlineStr">
        <is>
          <t>SX5E 08/15/25 P4250 Index</t>
        </is>
      </c>
      <c r="C3224" t="inlineStr">
        <is>
          <t>SX5E 08/15/25 P4250 Index</t>
        </is>
      </c>
      <c r="G3224" s="1" t="n">
        <v>7.9001585793</v>
      </c>
      <c r="H3224" s="1" t="n">
        <v>5.05551</v>
      </c>
      <c r="K3224" s="4" t="n">
        <v>100943867.82</v>
      </c>
      <c r="L3224" s="5" t="n">
        <v>4350001</v>
      </c>
      <c r="M3224" s="6" t="n">
        <v>23.205482</v>
      </c>
      <c r="AB3224" s="8" t="inlineStr">
        <is>
          <t>QISSwaps</t>
        </is>
      </c>
      <c r="AG3224" t="n">
        <v>0.000413</v>
      </c>
    </row>
    <row r="3225">
      <c r="A3225" t="inlineStr">
        <is>
          <t>QIS</t>
        </is>
      </c>
      <c r="B3225" t="inlineStr">
        <is>
          <t>SX5E 08/15/25 P4275 Index</t>
        </is>
      </c>
      <c r="C3225" t="inlineStr">
        <is>
          <t>SX5E 08/15/25 P4275 Index</t>
        </is>
      </c>
      <c r="G3225" s="1" t="n">
        <v>6.20954945985</v>
      </c>
      <c r="H3225" s="1" t="n">
        <v>5.290649999999999</v>
      </c>
      <c r="K3225" s="4" t="n">
        <v>100943867.82</v>
      </c>
      <c r="L3225" s="5" t="n">
        <v>4350001</v>
      </c>
      <c r="M3225" s="6" t="n">
        <v>23.205482</v>
      </c>
      <c r="AB3225" s="8" t="inlineStr">
        <is>
          <t>QISSwaps</t>
        </is>
      </c>
      <c r="AG3225" t="n">
        <v>0.000413</v>
      </c>
    </row>
    <row r="3226">
      <c r="A3226" t="inlineStr">
        <is>
          <t>QIS</t>
        </is>
      </c>
      <c r="B3226" t="inlineStr">
        <is>
          <t>SX5E 08/15/25 P4275 Index</t>
        </is>
      </c>
      <c r="C3226" t="inlineStr">
        <is>
          <t>SX5E 08/15/25 P4275 Index</t>
        </is>
      </c>
      <c r="G3226" s="1" t="n">
        <v>12.46779826932</v>
      </c>
      <c r="H3226" s="1" t="n">
        <v>5.290649999999999</v>
      </c>
      <c r="K3226" s="4" t="n">
        <v>100943867.82</v>
      </c>
      <c r="L3226" s="5" t="n">
        <v>4350001</v>
      </c>
      <c r="M3226" s="6" t="n">
        <v>23.205482</v>
      </c>
      <c r="AB3226" s="8" t="inlineStr">
        <is>
          <t>QISSwaps</t>
        </is>
      </c>
      <c r="AG3226" t="n">
        <v>0.000413</v>
      </c>
    </row>
    <row r="3227">
      <c r="A3227" t="inlineStr">
        <is>
          <t>QIS</t>
        </is>
      </c>
      <c r="B3227" t="inlineStr">
        <is>
          <t>SX5E 08/15/25 P4300 Index</t>
        </is>
      </c>
      <c r="C3227" t="inlineStr">
        <is>
          <t>SX5E 08/15/25 P4300 Index</t>
        </is>
      </c>
      <c r="G3227" s="1" t="n">
        <v>7.588497300449999</v>
      </c>
      <c r="H3227" s="1" t="n">
        <v>5.52579</v>
      </c>
      <c r="K3227" s="4" t="n">
        <v>100943867.82</v>
      </c>
      <c r="L3227" s="5" t="n">
        <v>4350001</v>
      </c>
      <c r="M3227" s="6" t="n">
        <v>23.205482</v>
      </c>
      <c r="AB3227" s="8" t="inlineStr">
        <is>
          <t>QISSwaps</t>
        </is>
      </c>
      <c r="AG3227" t="n">
        <v>0.000413</v>
      </c>
    </row>
    <row r="3228">
      <c r="A3228" t="inlineStr">
        <is>
          <t>QIS</t>
        </is>
      </c>
      <c r="B3228" t="inlineStr">
        <is>
          <t>SX5E 08/15/25 P4300 Index</t>
        </is>
      </c>
      <c r="C3228" t="inlineStr">
        <is>
          <t>SX5E 08/15/25 P4300 Index</t>
        </is>
      </c>
      <c r="G3228" s="1" t="n">
        <v>15.23789497185</v>
      </c>
      <c r="H3228" s="1" t="n">
        <v>5.52579</v>
      </c>
      <c r="K3228" s="4" t="n">
        <v>100943867.82</v>
      </c>
      <c r="L3228" s="5" t="n">
        <v>4350001</v>
      </c>
      <c r="M3228" s="6" t="n">
        <v>23.205482</v>
      </c>
      <c r="AB3228" s="8" t="inlineStr">
        <is>
          <t>QISSwaps</t>
        </is>
      </c>
      <c r="AG3228" t="n">
        <v>0.000413</v>
      </c>
    </row>
    <row r="3229">
      <c r="A3229" t="inlineStr">
        <is>
          <t>QIS</t>
        </is>
      </c>
      <c r="B3229" t="inlineStr">
        <is>
          <t>SX5E 08/15/25 P4325 Index</t>
        </is>
      </c>
      <c r="C3229" t="inlineStr">
        <is>
          <t>SX5E 08/15/25 P4325 Index</t>
        </is>
      </c>
      <c r="G3229" s="1" t="n">
        <v>5.5000116138</v>
      </c>
      <c r="H3229" s="1" t="n">
        <v>5.76093</v>
      </c>
      <c r="K3229" s="4" t="n">
        <v>100943867.82</v>
      </c>
      <c r="L3229" s="5" t="n">
        <v>4350001</v>
      </c>
      <c r="M3229" s="6" t="n">
        <v>23.205482</v>
      </c>
      <c r="AB3229" s="8" t="inlineStr">
        <is>
          <t>QISSwaps</t>
        </is>
      </c>
      <c r="AG3229" t="n">
        <v>0.000413</v>
      </c>
    </row>
    <row r="3230">
      <c r="A3230" t="inlineStr">
        <is>
          <t>QIS</t>
        </is>
      </c>
      <c r="B3230" t="inlineStr">
        <is>
          <t>SX5E 08/15/25 P4325 Index</t>
        </is>
      </c>
      <c r="C3230" t="inlineStr">
        <is>
          <t>SX5E 08/15/25 P4325 Index</t>
        </is>
      </c>
      <c r="G3230" s="1" t="n">
        <v>11.04516398997</v>
      </c>
      <c r="H3230" s="1" t="n">
        <v>5.76093</v>
      </c>
      <c r="K3230" s="4" t="n">
        <v>100943867.82</v>
      </c>
      <c r="L3230" s="5" t="n">
        <v>4350001</v>
      </c>
      <c r="M3230" s="6" t="n">
        <v>23.205482</v>
      </c>
      <c r="AB3230" s="8" t="inlineStr">
        <is>
          <t>QISSwaps</t>
        </is>
      </c>
      <c r="AG3230" t="n">
        <v>0.000413</v>
      </c>
    </row>
    <row r="3231">
      <c r="A3231" t="inlineStr">
        <is>
          <t>QIS</t>
        </is>
      </c>
      <c r="B3231" t="inlineStr">
        <is>
          <t>SX5E 08/15/25 P4350 Index</t>
        </is>
      </c>
      <c r="C3231" t="inlineStr">
        <is>
          <t>SX5E 08/15/25 P4350 Index</t>
        </is>
      </c>
      <c r="G3231" s="1" t="n">
        <v>9.98495814438</v>
      </c>
      <c r="H3231" s="1" t="n">
        <v>6.11364</v>
      </c>
      <c r="K3231" s="4" t="n">
        <v>100943867.82</v>
      </c>
      <c r="L3231" s="5" t="n">
        <v>4350001</v>
      </c>
      <c r="M3231" s="6" t="n">
        <v>23.205482</v>
      </c>
      <c r="AB3231" s="8" t="inlineStr">
        <is>
          <t>QISSwaps</t>
        </is>
      </c>
      <c r="AG3231" t="n">
        <v>0.000413</v>
      </c>
    </row>
    <row r="3232">
      <c r="A3232" t="inlineStr">
        <is>
          <t>QIS</t>
        </is>
      </c>
      <c r="B3232" t="inlineStr">
        <is>
          <t>SX5E 08/15/25 P4350 Index</t>
        </is>
      </c>
      <c r="C3232" t="inlineStr">
        <is>
          <t>SX5E 08/15/25 P4350 Index</t>
        </is>
      </c>
      <c r="G3232" s="1" t="n">
        <v>4.9721024397</v>
      </c>
      <c r="H3232" s="1" t="n">
        <v>6.11364</v>
      </c>
      <c r="K3232" s="4" t="n">
        <v>100943867.82</v>
      </c>
      <c r="L3232" s="5" t="n">
        <v>4350001</v>
      </c>
      <c r="M3232" s="6" t="n">
        <v>23.205482</v>
      </c>
      <c r="AB3232" s="8" t="inlineStr">
        <is>
          <t>QISSwaps</t>
        </is>
      </c>
      <c r="AG3232" t="n">
        <v>0.000413</v>
      </c>
    </row>
    <row r="3233">
      <c r="A3233" t="inlineStr">
        <is>
          <t>QIS</t>
        </is>
      </c>
      <c r="B3233" t="inlineStr">
        <is>
          <t>SX5E 08/15/25 P4375 Index</t>
        </is>
      </c>
      <c r="C3233" t="inlineStr">
        <is>
          <t>SX5E 08/15/25 P4375 Index</t>
        </is>
      </c>
      <c r="G3233" s="1" t="n">
        <v>10.0267100625</v>
      </c>
      <c r="H3233" s="1" t="n">
        <v>6.348780000000001</v>
      </c>
      <c r="K3233" s="4" t="n">
        <v>100943867.82</v>
      </c>
      <c r="L3233" s="5" t="n">
        <v>4350001</v>
      </c>
      <c r="M3233" s="6" t="n">
        <v>23.205482</v>
      </c>
      <c r="AB3233" s="8" t="inlineStr">
        <is>
          <t>QISSwaps</t>
        </is>
      </c>
      <c r="AG3233" t="n">
        <v>0.000413</v>
      </c>
    </row>
    <row r="3234">
      <c r="A3234" t="inlineStr">
        <is>
          <t>QIS</t>
        </is>
      </c>
      <c r="B3234" t="inlineStr">
        <is>
          <t>SX5E 08/15/25 P4375 Index</t>
        </is>
      </c>
      <c r="C3234" t="inlineStr">
        <is>
          <t>SX5E 08/15/25 P4375 Index</t>
        </is>
      </c>
      <c r="G3234" s="1" t="n">
        <v>4.9935805722</v>
      </c>
      <c r="H3234" s="1" t="n">
        <v>6.348780000000001</v>
      </c>
      <c r="K3234" s="4" t="n">
        <v>100943867.82</v>
      </c>
      <c r="L3234" s="5" t="n">
        <v>4350001</v>
      </c>
      <c r="M3234" s="6" t="n">
        <v>23.205482</v>
      </c>
      <c r="AB3234" s="8" t="inlineStr">
        <is>
          <t>QISSwaps</t>
        </is>
      </c>
      <c r="AG3234" t="n">
        <v>0.000413</v>
      </c>
    </row>
    <row r="3235">
      <c r="A3235" t="inlineStr">
        <is>
          <t>QIS</t>
        </is>
      </c>
      <c r="B3235" t="inlineStr">
        <is>
          <t>SX5E 08/15/25 P4400 Index</t>
        </is>
      </c>
      <c r="C3235" t="inlineStr">
        <is>
          <t>SX5E 08/15/25 P4400 Index</t>
        </is>
      </c>
      <c r="G3235" s="1" t="n">
        <v>10.93576402158</v>
      </c>
      <c r="H3235" s="1" t="n">
        <v>6.70149</v>
      </c>
      <c r="K3235" s="4" t="n">
        <v>100943867.82</v>
      </c>
      <c r="L3235" s="5" t="n">
        <v>4350001</v>
      </c>
      <c r="M3235" s="6" t="n">
        <v>23.205482</v>
      </c>
      <c r="AB3235" s="8" t="inlineStr">
        <is>
          <t>QISSwaps</t>
        </is>
      </c>
      <c r="AG3235" t="n">
        <v>0.000413</v>
      </c>
    </row>
    <row r="3236">
      <c r="A3236" t="inlineStr">
        <is>
          <t>QIS</t>
        </is>
      </c>
      <c r="B3236" t="inlineStr">
        <is>
          <t>SX5E 08/15/25 P4400 Index</t>
        </is>
      </c>
      <c r="C3236" t="inlineStr">
        <is>
          <t>SX5E 08/15/25 P4400 Index</t>
        </is>
      </c>
      <c r="G3236" s="1" t="n">
        <v>5.44636377615</v>
      </c>
      <c r="H3236" s="1" t="n">
        <v>6.70149</v>
      </c>
      <c r="K3236" s="4" t="n">
        <v>100943867.82</v>
      </c>
      <c r="L3236" s="5" t="n">
        <v>4350001</v>
      </c>
      <c r="M3236" s="6" t="n">
        <v>23.205482</v>
      </c>
      <c r="AB3236" s="8" t="inlineStr">
        <is>
          <t>QISSwaps</t>
        </is>
      </c>
      <c r="AG3236" t="n">
        <v>0.000413</v>
      </c>
    </row>
    <row r="3237">
      <c r="A3237" t="inlineStr">
        <is>
          <t>QIS</t>
        </is>
      </c>
      <c r="B3237" t="inlineStr">
        <is>
          <t>SX5E 08/15/25 P4425 Index</t>
        </is>
      </c>
      <c r="C3237" t="inlineStr">
        <is>
          <t>SX5E 08/15/25 P4425 Index</t>
        </is>
      </c>
      <c r="G3237" s="1" t="n">
        <v>9.59370441552</v>
      </c>
      <c r="H3237" s="1" t="n">
        <v>6.93663</v>
      </c>
      <c r="K3237" s="4" t="n">
        <v>100943867.82</v>
      </c>
      <c r="L3237" s="5" t="n">
        <v>4350001</v>
      </c>
      <c r="M3237" s="6" t="n">
        <v>23.205482</v>
      </c>
      <c r="AB3237" s="8" t="inlineStr">
        <is>
          <t>QISSwaps</t>
        </is>
      </c>
      <c r="AG3237" t="n">
        <v>0.000413</v>
      </c>
    </row>
    <row r="3238">
      <c r="A3238" t="inlineStr">
        <is>
          <t>QIS</t>
        </is>
      </c>
      <c r="B3238" t="inlineStr">
        <is>
          <t>SX5E 08/15/25 P4425 Index</t>
        </is>
      </c>
      <c r="C3238" t="inlineStr">
        <is>
          <t>SX5E 08/15/25 P4425 Index</t>
        </is>
      </c>
      <c r="G3238" s="1" t="n">
        <v>4.77832219095</v>
      </c>
      <c r="H3238" s="1" t="n">
        <v>6.93663</v>
      </c>
      <c r="K3238" s="4" t="n">
        <v>100943867.82</v>
      </c>
      <c r="L3238" s="5" t="n">
        <v>4350001</v>
      </c>
      <c r="M3238" s="6" t="n">
        <v>23.205482</v>
      </c>
      <c r="AB3238" s="8" t="inlineStr">
        <is>
          <t>QISSwaps</t>
        </is>
      </c>
      <c r="AG3238" t="n">
        <v>0.000413</v>
      </c>
    </row>
    <row r="3239">
      <c r="A3239" t="inlineStr">
        <is>
          <t>QIS</t>
        </is>
      </c>
      <c r="B3239" t="inlineStr">
        <is>
          <t>SX5E 08/15/25 P4450 Index</t>
        </is>
      </c>
      <c r="C3239" t="inlineStr">
        <is>
          <t>SX5E 08/15/25 P4450 Index</t>
        </is>
      </c>
      <c r="G3239" s="1" t="n">
        <v>2.234624766</v>
      </c>
      <c r="H3239" s="1" t="n">
        <v>7.28934</v>
      </c>
      <c r="K3239" s="4" t="n">
        <v>100943867.82</v>
      </c>
      <c r="L3239" s="5" t="n">
        <v>4350001</v>
      </c>
      <c r="M3239" s="6" t="n">
        <v>23.205482</v>
      </c>
      <c r="AB3239" s="8" t="inlineStr">
        <is>
          <t>QISSwaps</t>
        </is>
      </c>
      <c r="AG3239" t="n">
        <v>0.000413</v>
      </c>
    </row>
    <row r="3240">
      <c r="A3240" t="inlineStr">
        <is>
          <t>QIS</t>
        </is>
      </c>
      <c r="B3240" t="inlineStr">
        <is>
          <t>SX5E 08/15/25 P4450 Index</t>
        </is>
      </c>
      <c r="C3240" t="inlineStr">
        <is>
          <t>SX5E 08/15/25 P4450 Index</t>
        </is>
      </c>
      <c r="G3240" s="1" t="n">
        <v>4.486492924349999</v>
      </c>
      <c r="H3240" s="1" t="n">
        <v>7.28934</v>
      </c>
      <c r="K3240" s="4" t="n">
        <v>100943867.82</v>
      </c>
      <c r="L3240" s="5" t="n">
        <v>4350001</v>
      </c>
      <c r="M3240" s="6" t="n">
        <v>23.205482</v>
      </c>
      <c r="AB3240" s="8" t="inlineStr">
        <is>
          <t>QISSwaps</t>
        </is>
      </c>
      <c r="AG3240" t="n">
        <v>0.000413</v>
      </c>
    </row>
    <row r="3241">
      <c r="A3241" t="inlineStr">
        <is>
          <t>QIS</t>
        </is>
      </c>
      <c r="B3241" t="inlineStr">
        <is>
          <t>SX5E 08/15/25 P4475 Index</t>
        </is>
      </c>
      <c r="C3241" t="inlineStr">
        <is>
          <t>SX5E 08/15/25 P4475 Index</t>
        </is>
      </c>
      <c r="G3241" s="1" t="n">
        <v>2.89323929565</v>
      </c>
      <c r="H3241" s="1" t="n">
        <v>7.642049999999999</v>
      </c>
      <c r="K3241" s="4" t="n">
        <v>100943867.82</v>
      </c>
      <c r="L3241" s="5" t="n">
        <v>4350001</v>
      </c>
      <c r="M3241" s="6" t="n">
        <v>23.205482</v>
      </c>
      <c r="AB3241" s="8" t="inlineStr">
        <is>
          <t>QISSwaps</t>
        </is>
      </c>
      <c r="AG3241" t="n">
        <v>0.000413</v>
      </c>
    </row>
    <row r="3242">
      <c r="A3242" t="inlineStr">
        <is>
          <t>QIS</t>
        </is>
      </c>
      <c r="B3242" t="inlineStr">
        <is>
          <t>SX5E 08/15/25 P4475 Index</t>
        </is>
      </c>
      <c r="C3242" t="inlineStr">
        <is>
          <t>SX5E 08/15/25 P4475 Index</t>
        </is>
      </c>
      <c r="G3242" s="1" t="n">
        <v>5.80859716542</v>
      </c>
      <c r="H3242" s="1" t="n">
        <v>7.642049999999999</v>
      </c>
      <c r="K3242" s="4" t="n">
        <v>100943867.82</v>
      </c>
      <c r="L3242" s="5" t="n">
        <v>4350001</v>
      </c>
      <c r="M3242" s="6" t="n">
        <v>23.205482</v>
      </c>
      <c r="AB3242" s="8" t="inlineStr">
        <is>
          <t>QISSwaps</t>
        </is>
      </c>
      <c r="AG3242" t="n">
        <v>0.000413</v>
      </c>
    </row>
    <row r="3243">
      <c r="A3243" t="inlineStr">
        <is>
          <t>QIS</t>
        </is>
      </c>
      <c r="B3243" t="inlineStr">
        <is>
          <t>SX5E 08/15/25 P4500 Index</t>
        </is>
      </c>
      <c r="C3243" t="inlineStr">
        <is>
          <t>SX5E 08/15/25 P4500 Index</t>
        </is>
      </c>
      <c r="G3243" s="1" t="n">
        <v>2.32118482035</v>
      </c>
      <c r="H3243" s="1" t="n">
        <v>8.11233</v>
      </c>
      <c r="K3243" s="4" t="n">
        <v>100943867.82</v>
      </c>
      <c r="L3243" s="5" t="n">
        <v>4350001</v>
      </c>
      <c r="M3243" s="6" t="n">
        <v>23.205482</v>
      </c>
      <c r="AB3243" s="8" t="inlineStr">
        <is>
          <t>QISSwaps</t>
        </is>
      </c>
      <c r="AG3243" t="n">
        <v>0.000413</v>
      </c>
    </row>
    <row r="3244">
      <c r="A3244" t="inlineStr">
        <is>
          <t>QIS</t>
        </is>
      </c>
      <c r="B3244" t="inlineStr">
        <is>
          <t>SX5E 08/15/25 P4500 Index</t>
        </is>
      </c>
      <c r="C3244" t="inlineStr">
        <is>
          <t>SX5E 08/15/25 P4500 Index</t>
        </is>
      </c>
      <c r="G3244" s="1" t="n">
        <v>4.65989187633</v>
      </c>
      <c r="H3244" s="1" t="n">
        <v>8.11233</v>
      </c>
      <c r="K3244" s="4" t="n">
        <v>100943867.82</v>
      </c>
      <c r="L3244" s="5" t="n">
        <v>4350001</v>
      </c>
      <c r="M3244" s="6" t="n">
        <v>23.205482</v>
      </c>
      <c r="AB3244" s="8" t="inlineStr">
        <is>
          <t>QISSwaps</t>
        </is>
      </c>
      <c r="AG3244" t="n">
        <v>0.000413</v>
      </c>
    </row>
    <row r="3245">
      <c r="A3245" t="inlineStr">
        <is>
          <t>QIS</t>
        </is>
      </c>
      <c r="B3245" t="inlineStr">
        <is>
          <t>SX5E 08/15/25 P4525 Index</t>
        </is>
      </c>
      <c r="C3245" t="inlineStr">
        <is>
          <t>SX5E 08/15/25 P4525 Index</t>
        </is>
      </c>
      <c r="G3245" s="1" t="n">
        <v>1.61783343975</v>
      </c>
      <c r="H3245" s="1" t="n">
        <v>8.46504</v>
      </c>
      <c r="K3245" s="4" t="n">
        <v>100943867.82</v>
      </c>
      <c r="L3245" s="5" t="n">
        <v>4350001</v>
      </c>
      <c r="M3245" s="6" t="n">
        <v>23.205482</v>
      </c>
      <c r="AB3245" s="8" t="inlineStr">
        <is>
          <t>QISSwaps</t>
        </is>
      </c>
      <c r="AG3245" t="n">
        <v>0.000413</v>
      </c>
    </row>
    <row r="3246">
      <c r="A3246" t="inlineStr">
        <is>
          <t>QIS</t>
        </is>
      </c>
      <c r="B3246" t="inlineStr">
        <is>
          <t>SX5E 08/15/25 P4525 Index</t>
        </is>
      </c>
      <c r="C3246" t="inlineStr">
        <is>
          <t>SX5E 08/15/25 P4525 Index</t>
        </is>
      </c>
      <c r="G3246" s="1" t="n">
        <v>3.24782673306</v>
      </c>
      <c r="H3246" s="1" t="n">
        <v>8.46504</v>
      </c>
      <c r="K3246" s="4" t="n">
        <v>100943867.82</v>
      </c>
      <c r="L3246" s="5" t="n">
        <v>4350001</v>
      </c>
      <c r="M3246" s="6" t="n">
        <v>23.205482</v>
      </c>
      <c r="AB3246" s="8" t="inlineStr">
        <is>
          <t>QISSwaps</t>
        </is>
      </c>
      <c r="AG3246" t="n">
        <v>0.000413</v>
      </c>
    </row>
    <row r="3247">
      <c r="A3247" t="inlineStr">
        <is>
          <t>QIS</t>
        </is>
      </c>
      <c r="B3247" t="inlineStr">
        <is>
          <t>SX5E 08/15/25 P4550 Index</t>
        </is>
      </c>
      <c r="C3247" t="inlineStr">
        <is>
          <t>SX5E 08/15/25 P4550 Index</t>
        </is>
      </c>
      <c r="G3247" s="1" t="n">
        <v>0.5064361302</v>
      </c>
      <c r="H3247" s="1" t="n">
        <v>8.935319999999999</v>
      </c>
      <c r="K3247" s="4" t="n">
        <v>100943867.82</v>
      </c>
      <c r="L3247" s="5" t="n">
        <v>4350001</v>
      </c>
      <c r="M3247" s="6" t="n">
        <v>23.205482</v>
      </c>
      <c r="AB3247" s="8" t="inlineStr">
        <is>
          <t>QISSwaps</t>
        </is>
      </c>
      <c r="AG3247" t="n">
        <v>0.000413</v>
      </c>
    </row>
    <row r="3248">
      <c r="A3248" t="inlineStr">
        <is>
          <t>QIS</t>
        </is>
      </c>
      <c r="B3248" t="inlineStr">
        <is>
          <t>SX5E 08/15/25 P4550 Index</t>
        </is>
      </c>
      <c r="C3248" t="inlineStr">
        <is>
          <t>SX5E 08/15/25 P4550 Index</t>
        </is>
      </c>
      <c r="G3248" s="1" t="n">
        <v>1.01666936565</v>
      </c>
      <c r="H3248" s="1" t="n">
        <v>8.935319999999999</v>
      </c>
      <c r="K3248" s="4" t="n">
        <v>100943867.82</v>
      </c>
      <c r="L3248" s="5" t="n">
        <v>4350001</v>
      </c>
      <c r="M3248" s="6" t="n">
        <v>23.205482</v>
      </c>
      <c r="AB3248" s="8" t="inlineStr">
        <is>
          <t>QISSwaps</t>
        </is>
      </c>
      <c r="AG3248" t="n">
        <v>0.000413</v>
      </c>
    </row>
    <row r="3249">
      <c r="A3249" t="inlineStr">
        <is>
          <t>QIS</t>
        </is>
      </c>
      <c r="B3249" t="inlineStr">
        <is>
          <t>SX5E 09/19/25 P3300 Index</t>
        </is>
      </c>
      <c r="C3249" t="inlineStr">
        <is>
          <t>SX5E 09/19/25 P3300 Index</t>
        </is>
      </c>
      <c r="G3249" s="1" t="n">
        <v>1575.939262366373</v>
      </c>
      <c r="K3249" s="4" t="n">
        <v>100943867.82</v>
      </c>
      <c r="L3249" s="5" t="n">
        <v>4350001</v>
      </c>
      <c r="M3249" s="6" t="n">
        <v>23.205482</v>
      </c>
      <c r="AB3249" s="8" t="inlineStr">
        <is>
          <t>QISSwaps</t>
        </is>
      </c>
      <c r="AG3249" t="n">
        <v>0.000413</v>
      </c>
    </row>
    <row r="3250">
      <c r="A3250" t="inlineStr">
        <is>
          <t>QIS</t>
        </is>
      </c>
      <c r="B3250" t="inlineStr">
        <is>
          <t>SX5E 09/19/25 P4050 Index</t>
        </is>
      </c>
      <c r="C3250" t="inlineStr">
        <is>
          <t>SX5E 09/19/25 P4050 Index</t>
        </is>
      </c>
      <c r="G3250" s="1" t="n">
        <v>0.9423968466</v>
      </c>
      <c r="H3250" s="1" t="n">
        <v>9.523169999999999</v>
      </c>
      <c r="K3250" s="4" t="n">
        <v>100943867.82</v>
      </c>
      <c r="L3250" s="5" t="n">
        <v>4350001</v>
      </c>
      <c r="M3250" s="6" t="n">
        <v>23.205482</v>
      </c>
      <c r="AB3250" s="8" t="inlineStr">
        <is>
          <t>QISSwaps</t>
        </is>
      </c>
      <c r="AG3250" t="n">
        <v>0.000413</v>
      </c>
    </row>
    <row r="3251">
      <c r="A3251" t="inlineStr">
        <is>
          <t>QIS</t>
        </is>
      </c>
      <c r="B3251" t="inlineStr">
        <is>
          <t>SX5E 09/19/25 P4050 Index</t>
        </is>
      </c>
      <c r="C3251" t="inlineStr">
        <is>
          <t>SX5E 09/19/25 P4050 Index</t>
        </is>
      </c>
      <c r="G3251" s="1" t="n">
        <v>1.891402362</v>
      </c>
      <c r="H3251" s="1" t="n">
        <v>9.523169999999999</v>
      </c>
      <c r="K3251" s="4" t="n">
        <v>100943867.82</v>
      </c>
      <c r="L3251" s="5" t="n">
        <v>4350001</v>
      </c>
      <c r="M3251" s="6" t="n">
        <v>23.205482</v>
      </c>
      <c r="AB3251" s="8" t="inlineStr">
        <is>
          <t>QISSwaps</t>
        </is>
      </c>
      <c r="AG3251" t="n">
        <v>0.000413</v>
      </c>
    </row>
    <row r="3252">
      <c r="A3252" t="inlineStr">
        <is>
          <t>QIS</t>
        </is>
      </c>
      <c r="B3252" t="inlineStr">
        <is>
          <t>SX5E 09/19/25 P4075 Index</t>
        </is>
      </c>
      <c r="C3252" t="inlineStr">
        <is>
          <t>SX5E 09/19/25 P4075 Index</t>
        </is>
      </c>
      <c r="G3252" s="1" t="n">
        <v>1.891402362</v>
      </c>
      <c r="H3252" s="1" t="n">
        <v>9.87588</v>
      </c>
      <c r="K3252" s="4" t="n">
        <v>100943867.82</v>
      </c>
      <c r="L3252" s="5" t="n">
        <v>4350001</v>
      </c>
      <c r="M3252" s="6" t="n">
        <v>23.205482</v>
      </c>
      <c r="AB3252" s="8" t="inlineStr">
        <is>
          <t>QISSwaps</t>
        </is>
      </c>
      <c r="AG3252" t="n">
        <v>0.000413</v>
      </c>
    </row>
    <row r="3253">
      <c r="A3253" t="inlineStr">
        <is>
          <t>QIS</t>
        </is>
      </c>
      <c r="B3253" t="inlineStr">
        <is>
          <t>SX5E 09/19/25 P4075 Index</t>
        </is>
      </c>
      <c r="C3253" t="inlineStr">
        <is>
          <t>SX5E 09/19/25 P4075 Index</t>
        </is>
      </c>
      <c r="G3253" s="1" t="n">
        <v>0.9423968466</v>
      </c>
      <c r="H3253" s="1" t="n">
        <v>9.87588</v>
      </c>
      <c r="K3253" s="4" t="n">
        <v>100943867.82</v>
      </c>
      <c r="L3253" s="5" t="n">
        <v>4350001</v>
      </c>
      <c r="M3253" s="6" t="n">
        <v>23.205482</v>
      </c>
      <c r="AB3253" s="8" t="inlineStr">
        <is>
          <t>QISSwaps</t>
        </is>
      </c>
      <c r="AG3253" t="n">
        <v>0.000413</v>
      </c>
    </row>
    <row r="3254">
      <c r="A3254" t="inlineStr">
        <is>
          <t>QIS</t>
        </is>
      </c>
      <c r="B3254" t="inlineStr">
        <is>
          <t>SX5E 09/19/25 P4100 Index</t>
        </is>
      </c>
      <c r="C3254" t="inlineStr">
        <is>
          <t>SX5E 09/19/25 P4100 Index</t>
        </is>
      </c>
      <c r="G3254" s="1" t="n">
        <v>0.9423968466</v>
      </c>
      <c r="H3254" s="1" t="n">
        <v>10.22859</v>
      </c>
      <c r="K3254" s="4" t="n">
        <v>100943867.82</v>
      </c>
      <c r="L3254" s="5" t="n">
        <v>4350001</v>
      </c>
      <c r="M3254" s="6" t="n">
        <v>23.205482</v>
      </c>
      <c r="AB3254" s="8" t="inlineStr">
        <is>
          <t>QISSwaps</t>
        </is>
      </c>
      <c r="AG3254" t="n">
        <v>0.000413</v>
      </c>
    </row>
    <row r="3255">
      <c r="A3255" t="inlineStr">
        <is>
          <t>QIS</t>
        </is>
      </c>
      <c r="B3255" t="inlineStr">
        <is>
          <t>SX5E 09/19/25 P4100 Index</t>
        </is>
      </c>
      <c r="C3255" t="inlineStr">
        <is>
          <t>SX5E 09/19/25 P4100 Index</t>
        </is>
      </c>
      <c r="G3255" s="1" t="n">
        <v>1.891402362</v>
      </c>
      <c r="H3255" s="1" t="n">
        <v>10.22859</v>
      </c>
      <c r="K3255" s="4" t="n">
        <v>100943867.82</v>
      </c>
      <c r="L3255" s="5" t="n">
        <v>4350001</v>
      </c>
      <c r="M3255" s="6" t="n">
        <v>23.205482</v>
      </c>
      <c r="AB3255" s="8" t="inlineStr">
        <is>
          <t>QISSwaps</t>
        </is>
      </c>
      <c r="AG3255" t="n">
        <v>0.000413</v>
      </c>
    </row>
    <row r="3256">
      <c r="A3256" t="inlineStr">
        <is>
          <t>QIS</t>
        </is>
      </c>
      <c r="B3256" t="inlineStr">
        <is>
          <t>SX5E 09/19/25 P4200 Index</t>
        </is>
      </c>
      <c r="C3256" t="inlineStr">
        <is>
          <t>SX5E 09/19/25 P4200 Index</t>
        </is>
      </c>
      <c r="G3256" s="1" t="n">
        <v>0.9650931973800001</v>
      </c>
      <c r="H3256" s="1" t="n">
        <v>11.87457</v>
      </c>
      <c r="K3256" s="4" t="n">
        <v>100943867.82</v>
      </c>
      <c r="L3256" s="5" t="n">
        <v>4350001</v>
      </c>
      <c r="M3256" s="6" t="n">
        <v>23.205482</v>
      </c>
      <c r="AB3256" s="8" t="inlineStr">
        <is>
          <t>QISSwaps</t>
        </is>
      </c>
      <c r="AG3256" t="n">
        <v>0.000413</v>
      </c>
    </row>
    <row r="3257">
      <c r="A3257" t="inlineStr">
        <is>
          <t>QIS</t>
        </is>
      </c>
      <c r="B3257" t="inlineStr">
        <is>
          <t>SX5E 09/19/25 P4200 Index</t>
        </is>
      </c>
      <c r="C3257" t="inlineStr">
        <is>
          <t>SX5E 09/19/25 P4200 Index</t>
        </is>
      </c>
      <c r="G3257" s="1" t="n">
        <v>0.48106140225</v>
      </c>
      <c r="H3257" s="1" t="n">
        <v>11.87457</v>
      </c>
      <c r="K3257" s="4" t="n">
        <v>100943867.82</v>
      </c>
      <c r="L3257" s="5" t="n">
        <v>4350001</v>
      </c>
      <c r="M3257" s="6" t="n">
        <v>23.205482</v>
      </c>
      <c r="AB3257" s="8" t="inlineStr">
        <is>
          <t>QISSwaps</t>
        </is>
      </c>
      <c r="AG3257" t="n">
        <v>0.000413</v>
      </c>
    </row>
    <row r="3258">
      <c r="A3258" t="inlineStr">
        <is>
          <t>QIS</t>
        </is>
      </c>
      <c r="B3258" t="inlineStr">
        <is>
          <t>SX5E 09/19/25 P4225 Index</t>
        </is>
      </c>
      <c r="C3258" t="inlineStr">
        <is>
          <t>SX5E 09/19/25 P4225 Index</t>
        </is>
      </c>
      <c r="G3258" s="1" t="n">
        <v>2.25231146745</v>
      </c>
      <c r="H3258" s="1" t="n">
        <v>12.34485</v>
      </c>
      <c r="K3258" s="4" t="n">
        <v>100943867.82</v>
      </c>
      <c r="L3258" s="5" t="n">
        <v>4350001</v>
      </c>
      <c r="M3258" s="6" t="n">
        <v>23.205482</v>
      </c>
      <c r="AB3258" s="8" t="inlineStr">
        <is>
          <t>QISSwaps</t>
        </is>
      </c>
      <c r="AG3258" t="n">
        <v>0.000413</v>
      </c>
    </row>
    <row r="3259">
      <c r="A3259" t="inlineStr">
        <is>
          <t>QIS</t>
        </is>
      </c>
      <c r="B3259" t="inlineStr">
        <is>
          <t>SX5E 09/19/25 P4225 Index</t>
        </is>
      </c>
      <c r="C3259" t="inlineStr">
        <is>
          <t>SX5E 09/19/25 P4225 Index</t>
        </is>
      </c>
      <c r="G3259" s="1" t="n">
        <v>4.518486795149999</v>
      </c>
      <c r="H3259" s="1" t="n">
        <v>12.34485</v>
      </c>
      <c r="K3259" s="4" t="n">
        <v>100943867.82</v>
      </c>
      <c r="L3259" s="5" t="n">
        <v>4350001</v>
      </c>
      <c r="M3259" s="6" t="n">
        <v>23.205482</v>
      </c>
      <c r="AB3259" s="8" t="inlineStr">
        <is>
          <t>QISSwaps</t>
        </is>
      </c>
      <c r="AG3259" t="n">
        <v>0.000413</v>
      </c>
    </row>
    <row r="3260">
      <c r="A3260" t="inlineStr">
        <is>
          <t>QIS</t>
        </is>
      </c>
      <c r="B3260" t="inlineStr">
        <is>
          <t>SX5E 09/19/25 P4250 Index</t>
        </is>
      </c>
      <c r="C3260" t="inlineStr">
        <is>
          <t>SX5E 09/19/25 P4250 Index</t>
        </is>
      </c>
      <c r="G3260" s="1" t="n">
        <v>4.518486795149999</v>
      </c>
      <c r="H3260" s="1" t="n">
        <v>12.81513</v>
      </c>
      <c r="K3260" s="4" t="n">
        <v>100943867.82</v>
      </c>
      <c r="L3260" s="5" t="n">
        <v>4350001</v>
      </c>
      <c r="M3260" s="6" t="n">
        <v>23.205482</v>
      </c>
      <c r="AB3260" s="8" t="inlineStr">
        <is>
          <t>QISSwaps</t>
        </is>
      </c>
      <c r="AG3260" t="n">
        <v>0.000413</v>
      </c>
    </row>
    <row r="3261">
      <c r="A3261" t="inlineStr">
        <is>
          <t>QIS</t>
        </is>
      </c>
      <c r="B3261" t="inlineStr">
        <is>
          <t>SX5E 09/19/25 P4250 Index</t>
        </is>
      </c>
      <c r="C3261" t="inlineStr">
        <is>
          <t>SX5E 09/19/25 P4250 Index</t>
        </is>
      </c>
      <c r="G3261" s="1" t="n">
        <v>2.25231146745</v>
      </c>
      <c r="H3261" s="1" t="n">
        <v>12.81513</v>
      </c>
      <c r="K3261" s="4" t="n">
        <v>100943867.82</v>
      </c>
      <c r="L3261" s="5" t="n">
        <v>4350001</v>
      </c>
      <c r="M3261" s="6" t="n">
        <v>23.205482</v>
      </c>
      <c r="AB3261" s="8" t="inlineStr">
        <is>
          <t>QISSwaps</t>
        </is>
      </c>
      <c r="AG3261" t="n">
        <v>0.000413</v>
      </c>
    </row>
    <row r="3262">
      <c r="A3262" t="inlineStr">
        <is>
          <t>QIS</t>
        </is>
      </c>
      <c r="B3262" t="inlineStr">
        <is>
          <t>SX5E 09/19/25 P4275 Index</t>
        </is>
      </c>
      <c r="C3262" t="inlineStr">
        <is>
          <t>SX5E 09/19/25 P4275 Index</t>
        </is>
      </c>
      <c r="G3262" s="1" t="n">
        <v>3.55339359777</v>
      </c>
      <c r="H3262" s="1" t="n">
        <v>13.40298</v>
      </c>
      <c r="K3262" s="4" t="n">
        <v>100943867.82</v>
      </c>
      <c r="L3262" s="5" t="n">
        <v>4350001</v>
      </c>
      <c r="M3262" s="6" t="n">
        <v>23.205482</v>
      </c>
      <c r="AB3262" s="8" t="inlineStr">
        <is>
          <t>QISSwaps</t>
        </is>
      </c>
      <c r="AG3262" t="n">
        <v>0.000413</v>
      </c>
    </row>
    <row r="3263">
      <c r="A3263" t="inlineStr">
        <is>
          <t>QIS</t>
        </is>
      </c>
      <c r="B3263" t="inlineStr">
        <is>
          <t>SX5E 09/19/25 P4275 Index</t>
        </is>
      </c>
      <c r="C3263" t="inlineStr">
        <is>
          <t>SX5E 09/19/25 P4275 Index</t>
        </is>
      </c>
      <c r="G3263" s="1" t="n">
        <v>1.77125048925</v>
      </c>
      <c r="H3263" s="1" t="n">
        <v>13.40298</v>
      </c>
      <c r="K3263" s="4" t="n">
        <v>100943867.82</v>
      </c>
      <c r="L3263" s="5" t="n">
        <v>4350001</v>
      </c>
      <c r="M3263" s="6" t="n">
        <v>23.205482</v>
      </c>
      <c r="AB3263" s="8" t="inlineStr">
        <is>
          <t>QISSwaps</t>
        </is>
      </c>
      <c r="AG3263" t="n">
        <v>0.000413</v>
      </c>
    </row>
    <row r="3264">
      <c r="A3264" t="inlineStr">
        <is>
          <t>QIS</t>
        </is>
      </c>
      <c r="B3264" t="inlineStr">
        <is>
          <t>SX5E 09/19/25 P4325 Index</t>
        </is>
      </c>
      <c r="C3264" t="inlineStr">
        <is>
          <t>SX5E 09/19/25 P4325 Index</t>
        </is>
      </c>
      <c r="G3264" s="1" t="n">
        <v>3.70179327858</v>
      </c>
      <c r="H3264" s="1" t="n">
        <v>14.57868</v>
      </c>
      <c r="K3264" s="4" t="n">
        <v>100943867.82</v>
      </c>
      <c r="L3264" s="5" t="n">
        <v>4350001</v>
      </c>
      <c r="M3264" s="6" t="n">
        <v>23.205482</v>
      </c>
      <c r="AB3264" s="8" t="inlineStr">
        <is>
          <t>QISSwaps</t>
        </is>
      </c>
      <c r="AG3264" t="n">
        <v>0.000413</v>
      </c>
    </row>
    <row r="3265">
      <c r="A3265" t="inlineStr">
        <is>
          <t>QIS</t>
        </is>
      </c>
      <c r="B3265" t="inlineStr">
        <is>
          <t>SX5E 09/19/25 P4325 Index</t>
        </is>
      </c>
      <c r="C3265" t="inlineStr">
        <is>
          <t>SX5E 09/19/25 P4325 Index</t>
        </is>
      </c>
      <c r="G3265" s="1" t="n">
        <v>1.84582477035</v>
      </c>
      <c r="H3265" s="1" t="n">
        <v>14.57868</v>
      </c>
      <c r="K3265" s="4" t="n">
        <v>100943867.82</v>
      </c>
      <c r="L3265" s="5" t="n">
        <v>4350001</v>
      </c>
      <c r="M3265" s="6" t="n">
        <v>23.205482</v>
      </c>
      <c r="AB3265" s="8" t="inlineStr">
        <is>
          <t>QISSwaps</t>
        </is>
      </c>
      <c r="AG3265" t="n">
        <v>0.000413</v>
      </c>
    </row>
    <row r="3266">
      <c r="A3266" t="inlineStr">
        <is>
          <t>QIS</t>
        </is>
      </c>
      <c r="B3266" t="inlineStr">
        <is>
          <t>SX5E 09/19/25 P4350 Index</t>
        </is>
      </c>
      <c r="C3266" t="inlineStr">
        <is>
          <t>SX5E 09/19/25 P4350 Index</t>
        </is>
      </c>
      <c r="G3266" s="1" t="n">
        <v>4.4726507037</v>
      </c>
      <c r="H3266" s="1" t="n">
        <v>15.16653</v>
      </c>
      <c r="K3266" s="4" t="n">
        <v>100943867.82</v>
      </c>
      <c r="L3266" s="5" t="n">
        <v>4350001</v>
      </c>
      <c r="M3266" s="6" t="n">
        <v>23.205482</v>
      </c>
      <c r="AB3266" s="8" t="inlineStr">
        <is>
          <t>QISSwaps</t>
        </is>
      </c>
      <c r="AG3266" t="n">
        <v>0.000413</v>
      </c>
    </row>
    <row r="3267">
      <c r="A3267" t="inlineStr">
        <is>
          <t>QIS</t>
        </is>
      </c>
      <c r="B3267" t="inlineStr">
        <is>
          <t>SX5E 09/19/25 P4350 Index</t>
        </is>
      </c>
      <c r="C3267" t="inlineStr">
        <is>
          <t>SX5E 09/19/25 P4350 Index</t>
        </is>
      </c>
      <c r="G3267" s="1" t="n">
        <v>2.230240089</v>
      </c>
      <c r="H3267" s="1" t="n">
        <v>15.16653</v>
      </c>
      <c r="K3267" s="4" t="n">
        <v>100943867.82</v>
      </c>
      <c r="L3267" s="5" t="n">
        <v>4350001</v>
      </c>
      <c r="M3267" s="6" t="n">
        <v>23.205482</v>
      </c>
      <c r="AB3267" s="8" t="inlineStr">
        <is>
          <t>QISSwaps</t>
        </is>
      </c>
      <c r="AG3267" t="n">
        <v>0.000413</v>
      </c>
    </row>
    <row r="3268">
      <c r="A3268" t="inlineStr">
        <is>
          <t>QIS</t>
        </is>
      </c>
      <c r="B3268" t="inlineStr">
        <is>
          <t>SX5E 09/19/25 P4375 Index</t>
        </is>
      </c>
      <c r="C3268" t="inlineStr">
        <is>
          <t>SX5E 09/19/25 P4375 Index</t>
        </is>
      </c>
      <c r="G3268" s="1" t="n">
        <v>6.20528535552</v>
      </c>
      <c r="H3268" s="1" t="n">
        <v>15.87195</v>
      </c>
      <c r="K3268" s="4" t="n">
        <v>100943867.82</v>
      </c>
      <c r="L3268" s="5" t="n">
        <v>4350001</v>
      </c>
      <c r="M3268" s="6" t="n">
        <v>23.205482</v>
      </c>
      <c r="AB3268" s="8" t="inlineStr">
        <is>
          <t>QISSwaps</t>
        </is>
      </c>
      <c r="AG3268" t="n">
        <v>0.000413</v>
      </c>
    </row>
    <row r="3269">
      <c r="A3269" t="inlineStr">
        <is>
          <t>QIS</t>
        </is>
      </c>
      <c r="B3269" t="inlineStr">
        <is>
          <t>SX5E 09/19/25 P4375 Index</t>
        </is>
      </c>
      <c r="C3269" t="inlineStr">
        <is>
          <t>SX5E 09/19/25 P4375 Index</t>
        </is>
      </c>
      <c r="G3269" s="1" t="n">
        <v>3.0942385716</v>
      </c>
      <c r="H3269" s="1" t="n">
        <v>15.87195</v>
      </c>
      <c r="K3269" s="4" t="n">
        <v>100943867.82</v>
      </c>
      <c r="L3269" s="5" t="n">
        <v>4350001</v>
      </c>
      <c r="M3269" s="6" t="n">
        <v>23.205482</v>
      </c>
      <c r="AB3269" s="8" t="inlineStr">
        <is>
          <t>QISSwaps</t>
        </is>
      </c>
      <c r="AG3269" t="n">
        <v>0.000413</v>
      </c>
    </row>
    <row r="3270">
      <c r="A3270" t="inlineStr">
        <is>
          <t>QIS</t>
        </is>
      </c>
      <c r="B3270" t="inlineStr">
        <is>
          <t>SX5E 09/19/25 P4400 Index</t>
        </is>
      </c>
      <c r="C3270" t="inlineStr">
        <is>
          <t>SX5E 09/19/25 P4400 Index</t>
        </is>
      </c>
      <c r="G3270" s="1" t="n">
        <v>1.24841380125</v>
      </c>
      <c r="H3270" s="1" t="n">
        <v>16.57737</v>
      </c>
      <c r="K3270" s="4" t="n">
        <v>100943867.82</v>
      </c>
      <c r="L3270" s="5" t="n">
        <v>4350001</v>
      </c>
      <c r="M3270" s="6" t="n">
        <v>23.205482</v>
      </c>
      <c r="AB3270" s="8" t="inlineStr">
        <is>
          <t>QISSwaps</t>
        </is>
      </c>
      <c r="AG3270" t="n">
        <v>0.000413</v>
      </c>
    </row>
    <row r="3271">
      <c r="A3271" t="inlineStr">
        <is>
          <t>QIS</t>
        </is>
      </c>
      <c r="B3271" t="inlineStr">
        <is>
          <t>SX5E 09/19/25 P4400 Index</t>
        </is>
      </c>
      <c r="C3271" t="inlineStr">
        <is>
          <t>SX5E 09/19/25 P4400 Index</t>
        </is>
      </c>
      <c r="G3271" s="1" t="n">
        <v>2.50349207694</v>
      </c>
      <c r="H3271" s="1" t="n">
        <v>16.57737</v>
      </c>
      <c r="K3271" s="4" t="n">
        <v>100943867.82</v>
      </c>
      <c r="L3271" s="5" t="n">
        <v>4350001</v>
      </c>
      <c r="M3271" s="6" t="n">
        <v>23.205482</v>
      </c>
      <c r="AB3271" s="8" t="inlineStr">
        <is>
          <t>QISSwaps</t>
        </is>
      </c>
      <c r="AG3271" t="n">
        <v>0.000413</v>
      </c>
    </row>
    <row r="3272">
      <c r="A3272" t="inlineStr">
        <is>
          <t>QIS</t>
        </is>
      </c>
      <c r="B3272" t="inlineStr">
        <is>
          <t>SX5E 09/19/25 P4425 Index</t>
        </is>
      </c>
      <c r="C3272" t="inlineStr">
        <is>
          <t>SX5E 09/19/25 P4425 Index</t>
        </is>
      </c>
      <c r="G3272" s="1" t="n">
        <v>0.8639984825999999</v>
      </c>
      <c r="H3272" s="1" t="n">
        <v>17.28279</v>
      </c>
      <c r="K3272" s="4" t="n">
        <v>100943867.82</v>
      </c>
      <c r="L3272" s="5" t="n">
        <v>4350001</v>
      </c>
      <c r="M3272" s="6" t="n">
        <v>23.205482</v>
      </c>
      <c r="AB3272" s="8" t="inlineStr">
        <is>
          <t>QISSwaps</t>
        </is>
      </c>
      <c r="AG3272" t="n">
        <v>0.000413</v>
      </c>
    </row>
    <row r="3273">
      <c r="A3273" t="inlineStr">
        <is>
          <t>QIS</t>
        </is>
      </c>
      <c r="B3273" t="inlineStr">
        <is>
          <t>SX5E 09/19/25 P4425 Index</t>
        </is>
      </c>
      <c r="C3273" t="inlineStr">
        <is>
          <t>SX5E 09/19/25 P4425 Index</t>
        </is>
      </c>
      <c r="G3273" s="1" t="n">
        <v>1.73263423545</v>
      </c>
      <c r="H3273" s="1" t="n">
        <v>17.28279</v>
      </c>
      <c r="K3273" s="4" t="n">
        <v>100943867.82</v>
      </c>
      <c r="L3273" s="5" t="n">
        <v>4350001</v>
      </c>
      <c r="M3273" s="6" t="n">
        <v>23.205482</v>
      </c>
      <c r="AB3273" s="8" t="inlineStr">
        <is>
          <t>QISSwaps</t>
        </is>
      </c>
      <c r="AG3273" t="n">
        <v>0.000413</v>
      </c>
    </row>
    <row r="3274">
      <c r="A3274" t="inlineStr">
        <is>
          <t>QIS</t>
        </is>
      </c>
      <c r="B3274" t="inlineStr">
        <is>
          <t>SX5E 09/19/25 P4850 Index</t>
        </is>
      </c>
      <c r="C3274" t="inlineStr">
        <is>
          <t>SX5E 09/19/25 P4850 Index</t>
        </is>
      </c>
      <c r="G3274" s="1" t="n">
        <v>-159.9945349949347</v>
      </c>
      <c r="K3274" s="4" t="n">
        <v>100943867.82</v>
      </c>
      <c r="L3274" s="5" t="n">
        <v>4350001</v>
      </c>
      <c r="M3274" s="6" t="n">
        <v>23.205482</v>
      </c>
      <c r="AB3274" s="8" t="inlineStr">
        <is>
          <t>QISSwaps</t>
        </is>
      </c>
      <c r="AG3274" t="n">
        <v>0.000413</v>
      </c>
    </row>
    <row r="3275">
      <c r="A3275" t="inlineStr">
        <is>
          <t>QIS</t>
        </is>
      </c>
      <c r="B3275" t="inlineStr">
        <is>
          <t>Swap US 07/14/2025 20Y Rec-4.1185</t>
        </is>
      </c>
      <c r="C3275" t="inlineStr">
        <is>
          <t>Swap US 07/14/2025 20Y Rec-4.1185</t>
        </is>
      </c>
      <c r="G3275" s="1" t="n">
        <v>-3922306.640917204</v>
      </c>
      <c r="H3275" s="1" t="n">
        <v>0.0132908978411575</v>
      </c>
      <c r="K3275" s="4" t="n">
        <v>100943867.82</v>
      </c>
      <c r="L3275" s="5" t="n">
        <v>4350001</v>
      </c>
      <c r="M3275" s="6" t="n">
        <v>23.205482</v>
      </c>
      <c r="AB3275" s="8" t="inlineStr">
        <is>
          <t>QISSwaps</t>
        </is>
      </c>
      <c r="AG3275" t="n">
        <v>0.000413</v>
      </c>
    </row>
    <row r="3276">
      <c r="A3276" t="inlineStr">
        <is>
          <t>QIS</t>
        </is>
      </c>
      <c r="B3276" t="inlineStr">
        <is>
          <t>Swap US 07/14/2025 2Y Rec-3.6898</t>
        </is>
      </c>
      <c r="C3276" t="inlineStr">
        <is>
          <t>Swap US 07/14/2025 2Y Rec-3.6898</t>
        </is>
      </c>
      <c r="G3276" s="1" t="n">
        <v>28027948.32476313</v>
      </c>
      <c r="H3276" s="1" t="n">
        <v>0.0036235533339152</v>
      </c>
      <c r="K3276" s="4" t="n">
        <v>100943867.82</v>
      </c>
      <c r="L3276" s="5" t="n">
        <v>4350001</v>
      </c>
      <c r="M3276" s="6" t="n">
        <v>23.205482</v>
      </c>
      <c r="AB3276" s="8" t="inlineStr">
        <is>
          <t>QISSwaps</t>
        </is>
      </c>
      <c r="AG3276" t="n">
        <v>0.000413</v>
      </c>
    </row>
    <row r="3277">
      <c r="A3277" t="inlineStr">
        <is>
          <t>QIS</t>
        </is>
      </c>
      <c r="B3277" t="inlineStr">
        <is>
          <t>TZTU5 Comdty</t>
        </is>
      </c>
      <c r="C3277" t="inlineStr">
        <is>
          <t>TZTU5 Comdty</t>
        </is>
      </c>
      <c r="G3277" s="1" t="n">
        <v>0.1007458933447622</v>
      </c>
      <c r="H3277" s="1" t="n">
        <v>34.168</v>
      </c>
      <c r="K3277" s="4" t="n">
        <v>100943867.82</v>
      </c>
      <c r="L3277" s="5" t="n">
        <v>4350001</v>
      </c>
      <c r="M3277" s="6" t="n">
        <v>23.205482</v>
      </c>
      <c r="AB3277" s="8" t="inlineStr">
        <is>
          <t>QISSwaps</t>
        </is>
      </c>
      <c r="AG3277" t="n">
        <v>0.000413</v>
      </c>
    </row>
    <row r="3278">
      <c r="A3278" t="inlineStr">
        <is>
          <t>QIS</t>
        </is>
      </c>
      <c r="B3278" t="inlineStr">
        <is>
          <t>USD</t>
        </is>
      </c>
      <c r="C3278" t="inlineStr">
        <is>
          <t>USD</t>
        </is>
      </c>
      <c r="G3278" s="1" t="n">
        <v>24011125.13818305</v>
      </c>
      <c r="H3278" s="1" t="n">
        <v>1</v>
      </c>
      <c r="K3278" s="4" t="n">
        <v>100943867.82</v>
      </c>
      <c r="L3278" s="5" t="n">
        <v>4350001</v>
      </c>
      <c r="M3278" s="6" t="n">
        <v>23.205482</v>
      </c>
      <c r="AB3278" s="8" t="inlineStr">
        <is>
          <t>QISSwaps</t>
        </is>
      </c>
      <c r="AG3278" t="n">
        <v>0.000413</v>
      </c>
    </row>
    <row r="3279">
      <c r="A3279" t="inlineStr">
        <is>
          <t>QIS</t>
        </is>
      </c>
      <c r="B3279" t="inlineStr">
        <is>
          <t>USD</t>
        </is>
      </c>
      <c r="C3279" t="inlineStr">
        <is>
          <t>USD</t>
        </is>
      </c>
      <c r="G3279" s="1" t="n">
        <v>23882610.47268018</v>
      </c>
      <c r="H3279" s="1" t="n">
        <v>1</v>
      </c>
      <c r="K3279" s="4" t="n">
        <v>100943867.82</v>
      </c>
      <c r="L3279" s="5" t="n">
        <v>4350001</v>
      </c>
      <c r="M3279" s="6" t="n">
        <v>23.205482</v>
      </c>
      <c r="AB3279" s="8" t="inlineStr">
        <is>
          <t>QISSwaps</t>
        </is>
      </c>
      <c r="AG3279" t="n">
        <v>0.000413</v>
      </c>
    </row>
    <row r="3280">
      <c r="A3280" t="inlineStr">
        <is>
          <t>QIS</t>
        </is>
      </c>
      <c r="B3280" t="inlineStr">
        <is>
          <t>USD Cash</t>
        </is>
      </c>
      <c r="C3280" t="inlineStr">
        <is>
          <t>USD Cash</t>
        </is>
      </c>
      <c r="G3280" s="1" t="n">
        <v>8990.087232807875</v>
      </c>
      <c r="H3280" s="1" t="n">
        <v>1</v>
      </c>
      <c r="K3280" s="4" t="n">
        <v>100943867.82</v>
      </c>
      <c r="L3280" s="5" t="n">
        <v>4350001</v>
      </c>
      <c r="M3280" s="6" t="n">
        <v>23.205482</v>
      </c>
      <c r="AB3280" s="8" t="inlineStr">
        <is>
          <t>QISSwaps</t>
        </is>
      </c>
      <c r="AG3280" t="n">
        <v>0.000413</v>
      </c>
    </row>
    <row r="3281">
      <c r="A3281" t="inlineStr">
        <is>
          <t>QIS</t>
        </is>
      </c>
      <c r="B3281" t="inlineStr">
        <is>
          <t>USD Curncy</t>
        </is>
      </c>
      <c r="C3281" t="inlineStr">
        <is>
          <t>USD Curncy</t>
        </is>
      </c>
      <c r="G3281" s="1" t="n">
        <v>28994978.19222002</v>
      </c>
      <c r="H3281" s="1" t="n">
        <v>1</v>
      </c>
      <c r="K3281" s="4" t="n">
        <v>100943867.82</v>
      </c>
      <c r="L3281" s="5" t="n">
        <v>4350001</v>
      </c>
      <c r="M3281" s="6" t="n">
        <v>23.205482</v>
      </c>
      <c r="AB3281" s="8" t="inlineStr">
        <is>
          <t>QISSwaps</t>
        </is>
      </c>
      <c r="AG3281" t="n">
        <v>0.000413</v>
      </c>
    </row>
    <row r="3282">
      <c r="A3282" t="inlineStr">
        <is>
          <t>QIS</t>
        </is>
      </c>
      <c r="B3282" t="inlineStr">
        <is>
          <t>USDCNH,Call,7.144725332952946,30/07/2025,30/06/2025</t>
        </is>
      </c>
      <c r="C3282" t="inlineStr">
        <is>
          <t>USDCNH,Call,7.144725332952946,30/07/2025,30/06/2025</t>
        </is>
      </c>
      <c r="G3282" s="1" t="n">
        <v>-19111.76816712622</v>
      </c>
      <c r="H3282" s="1" t="n">
        <v>0.00477893111459</v>
      </c>
      <c r="K3282" s="4" t="n">
        <v>100943867.82</v>
      </c>
      <c r="L3282" s="5" t="n">
        <v>4350001</v>
      </c>
      <c r="M3282" s="6" t="n">
        <v>23.205482</v>
      </c>
      <c r="AB3282" s="8" t="inlineStr">
        <is>
          <t>QISSwaps</t>
        </is>
      </c>
      <c r="AG3282" t="n">
        <v>0.000413</v>
      </c>
    </row>
    <row r="3283">
      <c r="A3283" t="inlineStr">
        <is>
          <t>QIS</t>
        </is>
      </c>
      <c r="B3283" t="inlineStr">
        <is>
          <t>USDCNH,Call,7.146521930318667,28/07/2025,26/06/2025</t>
        </is>
      </c>
      <c r="C3283" t="inlineStr">
        <is>
          <t>USDCNH,Call,7.146521930318667,28/07/2025,26/06/2025</t>
        </is>
      </c>
      <c r="G3283" s="1" t="n">
        <v>-19508.6001225193</v>
      </c>
      <c r="H3283" s="1" t="n">
        <v>0.0044846968266248</v>
      </c>
      <c r="K3283" s="4" t="n">
        <v>100943867.82</v>
      </c>
      <c r="L3283" s="5" t="n">
        <v>4350001</v>
      </c>
      <c r="M3283" s="6" t="n">
        <v>23.205482</v>
      </c>
      <c r="AB3283" s="8" t="inlineStr">
        <is>
          <t>QISSwaps</t>
        </is>
      </c>
      <c r="AG3283" t="n">
        <v>0.000413</v>
      </c>
    </row>
    <row r="3284">
      <c r="A3284" t="inlineStr">
        <is>
          <t>QIS</t>
        </is>
      </c>
      <c r="B3284" t="inlineStr">
        <is>
          <t>USDCNH,Call,7.149225029549439,31/07/2025,02/07/2025</t>
        </is>
      </c>
      <c r="C3284" t="inlineStr">
        <is>
          <t>USDCNH,Call,7.149225029549439,31/07/2025,02/07/2025</t>
        </is>
      </c>
      <c r="G3284" s="1" t="n">
        <v>-19097.08699133893</v>
      </c>
      <c r="H3284" s="1" t="n">
        <v>0.0044313065245184</v>
      </c>
      <c r="K3284" s="4" t="n">
        <v>100943867.82</v>
      </c>
      <c r="L3284" s="5" t="n">
        <v>4350001</v>
      </c>
      <c r="M3284" s="6" t="n">
        <v>23.205482</v>
      </c>
      <c r="AB3284" s="8" t="inlineStr">
        <is>
          <t>QISSwaps</t>
        </is>
      </c>
      <c r="AG3284" t="n">
        <v>0.000413</v>
      </c>
    </row>
    <row r="3285">
      <c r="A3285" t="inlineStr">
        <is>
          <t>QIS</t>
        </is>
      </c>
      <c r="B3285" t="inlineStr">
        <is>
          <t>USDCNH,Call,7.151836395874589,25/07/2025,25/06/2025</t>
        </is>
      </c>
      <c r="C3285" t="inlineStr">
        <is>
          <t>USDCNH,Call,7.151836395874589,25/07/2025,25/06/2025</t>
        </is>
      </c>
      <c r="G3285" s="1" t="n">
        <v>-18366.5177804869</v>
      </c>
      <c r="H3285" s="1" t="n">
        <v>0.0039969488410603</v>
      </c>
      <c r="K3285" s="4" t="n">
        <v>100943867.82</v>
      </c>
      <c r="L3285" s="5" t="n">
        <v>4350001</v>
      </c>
      <c r="M3285" s="6" t="n">
        <v>23.205482</v>
      </c>
      <c r="AB3285" s="8" t="inlineStr">
        <is>
          <t>QISSwaps</t>
        </is>
      </c>
      <c r="AG3285" t="n">
        <v>0.000413</v>
      </c>
    </row>
    <row r="3286">
      <c r="A3286" t="inlineStr">
        <is>
          <t>QIS</t>
        </is>
      </c>
      <c r="B3286" t="inlineStr">
        <is>
          <t>USDCNH,Call,7.155223674318874,29/07/2025,27/06/2025</t>
        </is>
      </c>
      <c r="C3286" t="inlineStr">
        <is>
          <t>USDCNH,Call,7.155223674318874,29/07/2025,27/06/2025</t>
        </is>
      </c>
      <c r="G3286" s="1" t="n">
        <v>-19359.41834601117</v>
      </c>
      <c r="H3286" s="1" t="n">
        <v>0.0039266807437678</v>
      </c>
      <c r="K3286" s="4" t="n">
        <v>100943867.82</v>
      </c>
      <c r="L3286" s="5" t="n">
        <v>4350001</v>
      </c>
      <c r="M3286" s="6" t="n">
        <v>23.205482</v>
      </c>
      <c r="AB3286" s="8" t="inlineStr">
        <is>
          <t>QISSwaps</t>
        </is>
      </c>
      <c r="AG3286" t="n">
        <v>0.000413</v>
      </c>
    </row>
    <row r="3287">
      <c r="A3287" t="inlineStr">
        <is>
          <t>QIS</t>
        </is>
      </c>
      <c r="B3287" t="inlineStr">
        <is>
          <t>USDCNH,Call,7.156591482976812,30/07/2025,30/06/2025</t>
        </is>
      </c>
      <c r="C3287" t="inlineStr">
        <is>
          <t>USDCNH,Call,7.156591482976812,30/07/2025,30/06/2025</t>
        </is>
      </c>
      <c r="G3287" s="1" t="n">
        <v>-19048.44330154619</v>
      </c>
      <c r="H3287" s="1" t="n">
        <v>0.0039147952652366</v>
      </c>
      <c r="K3287" s="4" t="n">
        <v>100943867.82</v>
      </c>
      <c r="L3287" s="5" t="n">
        <v>4350001</v>
      </c>
      <c r="M3287" s="6" t="n">
        <v>23.205482</v>
      </c>
      <c r="AB3287" s="8" t="inlineStr">
        <is>
          <t>QISSwaps</t>
        </is>
      </c>
      <c r="AG3287" t="n">
        <v>0.000413</v>
      </c>
    </row>
    <row r="3288">
      <c r="A3288" t="inlineStr">
        <is>
          <t>QIS</t>
        </is>
      </c>
      <c r="B3288" t="inlineStr">
        <is>
          <t>USDCNH,Call,7.158398994784514,24/07/2025,24/06/2025</t>
        </is>
      </c>
      <c r="C3288" t="inlineStr">
        <is>
          <t>USDCNH,Call,7.158398994784514,24/07/2025,24/06/2025</t>
        </is>
      </c>
      <c r="G3288" s="1" t="n">
        <v>-18352.25389954381</v>
      </c>
      <c r="H3288" s="1" t="n">
        <v>0.0034415393556005</v>
      </c>
      <c r="K3288" s="4" t="n">
        <v>100943867.82</v>
      </c>
      <c r="L3288" s="5" t="n">
        <v>4350001</v>
      </c>
      <c r="M3288" s="6" t="n">
        <v>23.205482</v>
      </c>
      <c r="AB3288" s="8" t="inlineStr">
        <is>
          <t>QISSwaps</t>
        </is>
      </c>
      <c r="AG3288" t="n">
        <v>0.000413</v>
      </c>
    </row>
    <row r="3289">
      <c r="A3289" t="inlineStr">
        <is>
          <t>QIS</t>
        </is>
      </c>
      <c r="B3289" t="inlineStr">
        <is>
          <t>USDCNH,Call,7.158638047033384,28/07/2025,26/06/2025</t>
        </is>
      </c>
      <c r="C3289" t="inlineStr">
        <is>
          <t>USDCNH,Call,7.158638047033384,28/07/2025,26/06/2025</t>
        </is>
      </c>
      <c r="G3289" s="1" t="n">
        <v>-19442.61873174649</v>
      </c>
      <c r="H3289" s="1" t="n">
        <v>0.0036097625443265</v>
      </c>
      <c r="K3289" s="4" t="n">
        <v>100943867.82</v>
      </c>
      <c r="L3289" s="5" t="n">
        <v>4350001</v>
      </c>
      <c r="M3289" s="6" t="n">
        <v>23.205482</v>
      </c>
      <c r="AB3289" s="8" t="inlineStr">
        <is>
          <t>QISSwaps</t>
        </is>
      </c>
      <c r="AG3289" t="n">
        <v>0.000413</v>
      </c>
    </row>
    <row r="3290">
      <c r="A3290" t="inlineStr">
        <is>
          <t>QIS</t>
        </is>
      </c>
      <c r="B3290" t="inlineStr">
        <is>
          <t>USDCNH,Call,7.161102461176943,31/07/2025,02/07/2025</t>
        </is>
      </c>
      <c r="C3290" t="inlineStr">
        <is>
          <t>USDCNH,Call,7.161102461176943,31/07/2025,02/07/2025</t>
        </is>
      </c>
      <c r="G3290" s="1" t="n">
        <v>-19033.79052535634</v>
      </c>
      <c r="H3290" s="1" t="n">
        <v>0.0036301538133028</v>
      </c>
      <c r="K3290" s="4" t="n">
        <v>100943867.82</v>
      </c>
      <c r="L3290" s="5" t="n">
        <v>4350001</v>
      </c>
      <c r="M3290" s="6" t="n">
        <v>23.205482</v>
      </c>
      <c r="AB3290" s="8" t="inlineStr">
        <is>
          <t>QISSwaps</t>
        </is>
      </c>
      <c r="AG3290" t="n">
        <v>0.000413</v>
      </c>
    </row>
    <row r="3291">
      <c r="A3291" t="inlineStr">
        <is>
          <t>QIS</t>
        </is>
      </c>
      <c r="B3291" t="inlineStr">
        <is>
          <t>USDCNH,Call,7.1615499020024505,08/07/2025,05/06/2025</t>
        </is>
      </c>
      <c r="C3291" t="inlineStr">
        <is>
          <t>USDCNH,Call,7.1615499020024505,08/07/2025,05/06/2025</t>
        </is>
      </c>
      <c r="G3291" s="1" t="n">
        <v>-21938.25430358044</v>
      </c>
      <c r="H3291" s="1" t="n">
        <v>0.0019619783790935</v>
      </c>
      <c r="K3291" s="4" t="n">
        <v>100943867.82</v>
      </c>
      <c r="L3291" s="5" t="n">
        <v>4350001</v>
      </c>
      <c r="M3291" s="6" t="n">
        <v>23.205482</v>
      </c>
      <c r="AB3291" s="8" t="inlineStr">
        <is>
          <t>QISSwaps</t>
        </is>
      </c>
      <c r="AG3291" t="n">
        <v>0.000413</v>
      </c>
    </row>
    <row r="3292">
      <c r="A3292" t="inlineStr">
        <is>
          <t>QIS</t>
        </is>
      </c>
      <c r="B3292" t="inlineStr">
        <is>
          <t>USDCNH,Call,7.162859515890419,18/07/2025,17/06/2025</t>
        </is>
      </c>
      <c r="C3292" t="inlineStr">
        <is>
          <t>USDCNH,Call,7.162859515890419,18/07/2025,17/06/2025</t>
        </is>
      </c>
      <c r="G3292" s="1" t="n">
        <v>-19361.37618941466</v>
      </c>
      <c r="H3292" s="1" t="n">
        <v>0.0028243421492933</v>
      </c>
      <c r="K3292" s="4" t="n">
        <v>100943867.82</v>
      </c>
      <c r="L3292" s="5" t="n">
        <v>4350001</v>
      </c>
      <c r="M3292" s="6" t="n">
        <v>23.205482</v>
      </c>
      <c r="AB3292" s="8" t="inlineStr">
        <is>
          <t>QISSwaps</t>
        </is>
      </c>
      <c r="AG3292" t="n">
        <v>0.000413</v>
      </c>
    </row>
    <row r="3293">
      <c r="A3293" t="inlineStr">
        <is>
          <t>QIS</t>
        </is>
      </c>
      <c r="B3293" t="inlineStr">
        <is>
          <t>USDCNH,Call,7.163254035121275,25/07/2025,25/06/2025</t>
        </is>
      </c>
      <c r="C3293" t="inlineStr">
        <is>
          <t>USDCNH,Call,7.163254035121275,25/07/2025,25/06/2025</t>
        </is>
      </c>
      <c r="G3293" s="1" t="n">
        <v>-18308.01499694811</v>
      </c>
      <c r="H3293" s="1" t="n">
        <v>0.003221337722369</v>
      </c>
      <c r="K3293" s="4" t="n">
        <v>100943867.82</v>
      </c>
      <c r="L3293" s="5" t="n">
        <v>4350001</v>
      </c>
      <c r="M3293" s="6" t="n">
        <v>23.205482</v>
      </c>
      <c r="AB3293" s="8" t="inlineStr">
        <is>
          <t>QISSwaps</t>
        </is>
      </c>
      <c r="AG3293" t="n">
        <v>0.000413</v>
      </c>
    </row>
    <row r="3294">
      <c r="A3294" t="inlineStr">
        <is>
          <t>QIS</t>
        </is>
      </c>
      <c r="B3294" t="inlineStr">
        <is>
          <t>USDCNH,Call,7.16389192833796,09/07/2025,06/06/2025</t>
        </is>
      </c>
      <c r="C3294" t="inlineStr">
        <is>
          <t>USDCNH,Call,7.16389192833796,09/07/2025,06/06/2025</t>
        </is>
      </c>
      <c r="G3294" s="1" t="n">
        <v>-20863.08336486632</v>
      </c>
      <c r="H3294" s="1" t="n">
        <v>0.0019624736034425</v>
      </c>
      <c r="K3294" s="4" t="n">
        <v>100943867.82</v>
      </c>
      <c r="L3294" s="5" t="n">
        <v>4350001</v>
      </c>
      <c r="M3294" s="6" t="n">
        <v>23.205482</v>
      </c>
      <c r="AB3294" s="8" t="inlineStr">
        <is>
          <t>QISSwaps</t>
        </is>
      </c>
      <c r="AG3294" t="n">
        <v>0.000413</v>
      </c>
    </row>
    <row r="3295">
      <c r="A3295" t="inlineStr">
        <is>
          <t>QIS</t>
        </is>
      </c>
      <c r="B3295" t="inlineStr">
        <is>
          <t>USDCNH,Call,7.164017288035051,15/07/2025,12/06/2025</t>
        </is>
      </c>
      <c r="C3295" t="inlineStr">
        <is>
          <t>USDCNH,Call,7.164017288035051,15/07/2025,12/06/2025</t>
        </is>
      </c>
      <c r="G3295" s="1" t="n">
        <v>-19051.49133452839</v>
      </c>
      <c r="H3295" s="1" t="n">
        <v>0.0024707843284233</v>
      </c>
      <c r="K3295" s="4" t="n">
        <v>100943867.82</v>
      </c>
      <c r="L3295" s="5" t="n">
        <v>4350001</v>
      </c>
      <c r="M3295" s="6" t="n">
        <v>23.205482</v>
      </c>
      <c r="AB3295" s="8" t="inlineStr">
        <is>
          <t>QISSwaps</t>
        </is>
      </c>
      <c r="AG3295" t="n">
        <v>0.000413</v>
      </c>
    </row>
    <row r="3296">
      <c r="A3296" t="inlineStr">
        <is>
          <t>QIS</t>
        </is>
      </c>
      <c r="B3296" t="inlineStr">
        <is>
          <t>USDCNH,Call,7.164070561762512,17/07/2025,16/06/2025</t>
        </is>
      </c>
      <c r="C3296" t="inlineStr">
        <is>
          <t>USDCNH,Call,7.164070561762512,17/07/2025,16/06/2025</t>
        </is>
      </c>
      <c r="G3296" s="1" t="n">
        <v>-20288.7493981039</v>
      </c>
      <c r="H3296" s="1" t="n">
        <v>0.0026342878031584</v>
      </c>
      <c r="K3296" s="4" t="n">
        <v>100943867.82</v>
      </c>
      <c r="L3296" s="5" t="n">
        <v>4350001</v>
      </c>
      <c r="M3296" s="6" t="n">
        <v>23.205482</v>
      </c>
      <c r="AB3296" s="8" t="inlineStr">
        <is>
          <t>QISSwaps</t>
        </is>
      </c>
      <c r="AG3296" t="n">
        <v>0.000413</v>
      </c>
    </row>
    <row r="3297">
      <c r="A3297" t="inlineStr">
        <is>
          <t>QIS</t>
        </is>
      </c>
      <c r="B3297" t="inlineStr">
        <is>
          <t>USDCNH,Call,7.165512505793148,22/07/2025,20/06/2025</t>
        </is>
      </c>
      <c r="C3297" t="inlineStr">
        <is>
          <t>USDCNH,Call,7.165512505793148,22/07/2025,20/06/2025</t>
        </is>
      </c>
      <c r="G3297" s="1" t="n">
        <v>-18496.72761463956</v>
      </c>
      <c r="H3297" s="1" t="n">
        <v>0.0028578148737912</v>
      </c>
      <c r="K3297" s="4" t="n">
        <v>100943867.82</v>
      </c>
      <c r="L3297" s="5" t="n">
        <v>4350001</v>
      </c>
      <c r="M3297" s="6" t="n">
        <v>23.205482</v>
      </c>
      <c r="AB3297" s="8" t="inlineStr">
        <is>
          <t>QISSwaps</t>
        </is>
      </c>
      <c r="AG3297" t="n">
        <v>0.000413</v>
      </c>
    </row>
    <row r="3298">
      <c r="A3298" t="inlineStr">
        <is>
          <t>QIS</t>
        </is>
      </c>
      <c r="B3298" t="inlineStr">
        <is>
          <t>USDCNH,Call,7.166847061339112,14/07/2025,11/06/2025</t>
        </is>
      </c>
      <c r="C3298" t="inlineStr">
        <is>
          <t>USDCNH,Call,7.166847061339112,14/07/2025,11/06/2025</t>
        </is>
      </c>
      <c r="G3298" s="1" t="n">
        <v>-19949.90633564808</v>
      </c>
      <c r="H3298" s="1" t="n">
        <v>0.0021559635238682</v>
      </c>
      <c r="K3298" s="4" t="n">
        <v>100943867.82</v>
      </c>
      <c r="L3298" s="5" t="n">
        <v>4350001</v>
      </c>
      <c r="M3298" s="6" t="n">
        <v>23.205482</v>
      </c>
      <c r="AB3298" s="8" t="inlineStr">
        <is>
          <t>QISSwaps</t>
        </is>
      </c>
      <c r="AG3298" t="n">
        <v>0.000413</v>
      </c>
    </row>
    <row r="3299">
      <c r="A3299" t="inlineStr">
        <is>
          <t>QIS</t>
        </is>
      </c>
      <c r="B3299" t="inlineStr">
        <is>
          <t>USDCNH,Call,7.16729151309896,29/07/2025,27/06/2025</t>
        </is>
      </c>
      <c r="C3299" t="inlineStr">
        <is>
          <t>USDCNH,Call,7.16729151309896,29/07/2025,27/06/2025</t>
        </is>
      </c>
      <c r="G3299" s="1" t="n">
        <v>-19294.28086518903</v>
      </c>
      <c r="H3299" s="1" t="n">
        <v>0.0031591976589073</v>
      </c>
      <c r="K3299" s="4" t="n">
        <v>100943867.82</v>
      </c>
      <c r="L3299" s="5" t="n">
        <v>4350001</v>
      </c>
      <c r="M3299" s="6" t="n">
        <v>23.205482</v>
      </c>
      <c r="AB3299" s="8" t="inlineStr">
        <is>
          <t>QISSwaps</t>
        </is>
      </c>
      <c r="AG3299" t="n">
        <v>0.000413</v>
      </c>
    </row>
    <row r="3300">
      <c r="A3300" t="inlineStr">
        <is>
          <t>QIS</t>
        </is>
      </c>
      <c r="B3300" t="inlineStr">
        <is>
          <t>USDCNH,Call,7.168457633000677,30/07/2025,30/06/2025</t>
        </is>
      </c>
      <c r="C3300" t="inlineStr">
        <is>
          <t>USDCNH,Call,7.168457633000677,30/07/2025,30/06/2025</t>
        </is>
      </c>
      <c r="G3300" s="1" t="n">
        <v>-18985.43264592444</v>
      </c>
      <c r="H3300" s="1" t="n">
        <v>0.0031775901330333</v>
      </c>
      <c r="K3300" s="4" t="n">
        <v>100943867.82</v>
      </c>
      <c r="L3300" s="5" t="n">
        <v>4350001</v>
      </c>
      <c r="M3300" s="6" t="n">
        <v>23.205482</v>
      </c>
      <c r="AB3300" s="8" t="inlineStr">
        <is>
          <t>QISSwaps</t>
        </is>
      </c>
      <c r="AG3300" t="n">
        <v>0.000413</v>
      </c>
    </row>
    <row r="3301">
      <c r="A3301" t="inlineStr">
        <is>
          <t>QIS</t>
        </is>
      </c>
      <c r="B3301" t="inlineStr">
        <is>
          <t>USDCNH,Call,7.168466966349852,10/07/2025,09/06/2025</t>
        </is>
      </c>
      <c r="C3301" t="inlineStr">
        <is>
          <t>USDCNH,Call,7.168466966349852,10/07/2025,09/06/2025</t>
        </is>
      </c>
      <c r="G3301" s="1" t="n">
        <v>-20459.04439313103</v>
      </c>
      <c r="H3301" s="1" t="n">
        <v>0.0017593847968087</v>
      </c>
      <c r="K3301" s="4" t="n">
        <v>100943867.82</v>
      </c>
      <c r="L3301" s="5" t="n">
        <v>4350001</v>
      </c>
      <c r="M3301" s="6" t="n">
        <v>23.205482</v>
      </c>
      <c r="AB3301" s="8" t="inlineStr">
        <is>
          <t>QISSwaps</t>
        </is>
      </c>
      <c r="AG3301" t="n">
        <v>0.000413</v>
      </c>
    </row>
    <row r="3302">
      <c r="A3302" t="inlineStr">
        <is>
          <t>QIS</t>
        </is>
      </c>
      <c r="B3302" t="inlineStr">
        <is>
          <t>USDCNH,Call,7.169174810372927,16/07/2025,13/06/2025</t>
        </is>
      </c>
      <c r="C3302" t="inlineStr">
        <is>
          <t>USDCNH,Call,7.169174810372927,16/07/2025,13/06/2025</t>
        </is>
      </c>
      <c r="G3302" s="1" t="n">
        <v>-19174.02180670192</v>
      </c>
      <c r="H3302" s="1" t="n">
        <v>0.0022659071355229</v>
      </c>
      <c r="K3302" s="4" t="n">
        <v>100943867.82</v>
      </c>
      <c r="L3302" s="5" t="n">
        <v>4350001</v>
      </c>
      <c r="M3302" s="6" t="n">
        <v>23.205482</v>
      </c>
      <c r="AB3302" s="8" t="inlineStr">
        <is>
          <t>QISSwaps</t>
        </is>
      </c>
      <c r="AG3302" t="n">
        <v>0.000413</v>
      </c>
    </row>
    <row r="3303">
      <c r="A3303" t="inlineStr">
        <is>
          <t>QIS</t>
        </is>
      </c>
      <c r="B3303" t="inlineStr">
        <is>
          <t>USDCNH,Call,7.169428734446006,23/07/2025,23/06/2025</t>
        </is>
      </c>
      <c r="C3303" t="inlineStr">
        <is>
          <t>USDCNH,Call,7.169428734446006,23/07/2025,23/06/2025</t>
        </is>
      </c>
      <c r="G3303" s="1" t="n">
        <v>-17771.90856715652</v>
      </c>
      <c r="H3303" s="1" t="n">
        <v>0.0027210634763179</v>
      </c>
      <c r="K3303" s="4" t="n">
        <v>100943867.82</v>
      </c>
      <c r="L3303" s="5" t="n">
        <v>4350001</v>
      </c>
      <c r="M3303" s="6" t="n">
        <v>23.205482</v>
      </c>
      <c r="AB3303" s="8" t="inlineStr">
        <is>
          <t>QISSwaps</t>
        </is>
      </c>
      <c r="AG3303" t="n">
        <v>0.000413</v>
      </c>
    </row>
    <row r="3304">
      <c r="A3304" t="inlineStr">
        <is>
          <t>QIS</t>
        </is>
      </c>
      <c r="B3304" t="inlineStr">
        <is>
          <t>USDCNH,Call,7.169814181878323,24/07/2025,24/06/2025</t>
        </is>
      </c>
      <c r="C3304" t="inlineStr">
        <is>
          <t>USDCNH,Call,7.169814181878323,24/07/2025,24/06/2025</t>
        </is>
      </c>
      <c r="G3304" s="1" t="n">
        <v>-18293.86252797407</v>
      </c>
      <c r="H3304" s="1" t="n">
        <v>0.0027366481673818</v>
      </c>
      <c r="K3304" s="4" t="n">
        <v>100943867.82</v>
      </c>
      <c r="L3304" s="5" t="n">
        <v>4350001</v>
      </c>
      <c r="M3304" s="6" t="n">
        <v>23.205482</v>
      </c>
      <c r="AB3304" s="8" t="inlineStr">
        <is>
          <t>QISSwaps</t>
        </is>
      </c>
      <c r="AG3304" t="n">
        <v>0.000413</v>
      </c>
    </row>
    <row r="3305">
      <c r="A3305" t="inlineStr">
        <is>
          <t>QIS</t>
        </is>
      </c>
      <c r="B3305" t="inlineStr">
        <is>
          <t>USDCNH,Call,7.1698213019878185,21/07/2025,18/06/2025</t>
        </is>
      </c>
      <c r="C3305" t="inlineStr">
        <is>
          <t>USDCNH,Call,7.1698213019878185,21/07/2025,18/06/2025</t>
        </is>
      </c>
      <c r="G3305" s="1" t="n">
        <v>-18646.98843768454</v>
      </c>
      <c r="H3305" s="1" t="n">
        <v>0.0025018633121402</v>
      </c>
      <c r="K3305" s="4" t="n">
        <v>100943867.82</v>
      </c>
      <c r="L3305" s="5" t="n">
        <v>4350001</v>
      </c>
      <c r="M3305" s="6" t="n">
        <v>23.205482</v>
      </c>
      <c r="AB3305" s="8" t="inlineStr">
        <is>
          <t>QISSwaps</t>
        </is>
      </c>
      <c r="AG3305" t="n">
        <v>0.000413</v>
      </c>
    </row>
    <row r="3306">
      <c r="A3306" t="inlineStr">
        <is>
          <t>QIS</t>
        </is>
      </c>
      <c r="B3306" t="inlineStr">
        <is>
          <t>USDCNH,Call,7.170754163748101,28/07/2025,26/06/2025</t>
        </is>
      </c>
      <c r="C3306" t="inlineStr">
        <is>
          <t>USDCNH,Call,7.170754163748101,28/07/2025,26/06/2025</t>
        </is>
      </c>
      <c r="G3306" s="1" t="n">
        <v>-19376.97151613898</v>
      </c>
      <c r="H3306" s="1" t="n">
        <v>0.0028740685279723</v>
      </c>
      <c r="K3306" s="4" t="n">
        <v>100943867.82</v>
      </c>
      <c r="L3306" s="5" t="n">
        <v>4350001</v>
      </c>
      <c r="M3306" s="6" t="n">
        <v>23.205482</v>
      </c>
      <c r="AB3306" s="8" t="inlineStr">
        <is>
          <t>QISSwaps</t>
        </is>
      </c>
      <c r="AG3306" t="n">
        <v>0.000413</v>
      </c>
    </row>
    <row r="3307">
      <c r="A3307" t="inlineStr">
        <is>
          <t>QIS</t>
        </is>
      </c>
      <c r="B3307" t="inlineStr">
        <is>
          <t>USDCNH,Call,7.171097862871191,11/07/2025,10/06/2025</t>
        </is>
      </c>
      <c r="C3307" t="inlineStr">
        <is>
          <t>USDCNH,Call,7.171097862871191,11/07/2025,10/06/2025</t>
        </is>
      </c>
      <c r="G3307" s="1" t="n">
        <v>-20036.67343920709</v>
      </c>
      <c r="H3307" s="1" t="n">
        <v>0.0017601922071856</v>
      </c>
      <c r="K3307" s="4" t="n">
        <v>100943867.82</v>
      </c>
      <c r="L3307" s="5" t="n">
        <v>4350001</v>
      </c>
      <c r="M3307" s="6" t="n">
        <v>23.205482</v>
      </c>
      <c r="AB3307" s="8" t="inlineStr">
        <is>
          <t>QISSwaps</t>
        </is>
      </c>
      <c r="AG3307" t="n">
        <v>0.000413</v>
      </c>
    </row>
    <row r="3308">
      <c r="A3308" t="inlineStr">
        <is>
          <t>QIS</t>
        </is>
      </c>
      <c r="B3308" t="inlineStr">
        <is>
          <t>USDCNH,Call,7.171912874287354,02/07/2025,30/05/2025</t>
        </is>
      </c>
      <c r="C3308" t="inlineStr">
        <is>
          <t>USDCNH,Call,7.171912874287354,02/07/2025,30/05/2025</t>
        </is>
      </c>
      <c r="G3308" s="1" t="n">
        <v>-21265.93097544814</v>
      </c>
      <c r="K3308" s="4" t="n">
        <v>100943867.82</v>
      </c>
      <c r="L3308" s="5" t="n">
        <v>4350001</v>
      </c>
      <c r="M3308" s="6" t="n">
        <v>23.205482</v>
      </c>
      <c r="AB3308" s="8" t="inlineStr">
        <is>
          <t>QISSwaps</t>
        </is>
      </c>
      <c r="AG3308" t="n">
        <v>0.000413</v>
      </c>
    </row>
    <row r="3309">
      <c r="A3309" t="inlineStr">
        <is>
          <t>QIS</t>
        </is>
      </c>
      <c r="B3309" t="inlineStr">
        <is>
          <t>USDCNH,Call,7.172979892804449,31/07/2025,02/07/2025</t>
        </is>
      </c>
      <c r="C3309" t="inlineStr">
        <is>
          <t>USDCNH,Call,7.172979892804449,31/07/2025,02/07/2025</t>
        </is>
      </c>
      <c r="G3309" s="1" t="n">
        <v>-18970.80822873558</v>
      </c>
      <c r="H3309" s="1" t="n">
        <v>0.0029489272148934</v>
      </c>
      <c r="K3309" s="4" t="n">
        <v>100943867.82</v>
      </c>
      <c r="L3309" s="5" t="n">
        <v>4350001</v>
      </c>
      <c r="M3309" s="6" t="n">
        <v>23.205482</v>
      </c>
      <c r="AB3309" s="8" t="inlineStr">
        <is>
          <t>QISSwaps</t>
        </is>
      </c>
      <c r="AG3309" t="n">
        <v>0.000413</v>
      </c>
    </row>
    <row r="3310">
      <c r="A3310" t="inlineStr">
        <is>
          <t>QIS</t>
        </is>
      </c>
      <c r="B3310" t="inlineStr">
        <is>
          <t>USDCNH,Call,7.174671674367961,25/07/2025,25/06/2025</t>
        </is>
      </c>
      <c r="C3310" t="inlineStr">
        <is>
          <t>USDCNH,Call,7.174671674367961,25/07/2025,25/06/2025</t>
        </is>
      </c>
      <c r="G3310" s="1" t="n">
        <v>-18249.79129184267</v>
      </c>
      <c r="H3310" s="1" t="n">
        <v>0.002571028102879</v>
      </c>
      <c r="K3310" s="4" t="n">
        <v>100943867.82</v>
      </c>
      <c r="L3310" s="5" t="n">
        <v>4350001</v>
      </c>
      <c r="M3310" s="6" t="n">
        <v>23.205482</v>
      </c>
      <c r="AB3310" s="8" t="inlineStr">
        <is>
          <t>QISSwaps</t>
        </is>
      </c>
      <c r="AG3310" t="n">
        <v>0.000413</v>
      </c>
    </row>
    <row r="3311">
      <c r="A3311" t="inlineStr">
        <is>
          <t>QIS</t>
        </is>
      </c>
      <c r="B3311" t="inlineStr">
        <is>
          <t>USDCNH,Call,7.174964118921535,18/07/2025,17/06/2025</t>
        </is>
      </c>
      <c r="C3311" t="inlineStr">
        <is>
          <t>USDCNH,Call,7.174964118921535,18/07/2025,17/06/2025</t>
        </is>
      </c>
      <c r="G3311" s="1" t="n">
        <v>-19296.10364513156</v>
      </c>
      <c r="H3311" s="1" t="n">
        <v>0.0021147308014921</v>
      </c>
      <c r="K3311" s="4" t="n">
        <v>100943867.82</v>
      </c>
      <c r="L3311" s="5" t="n">
        <v>4350001</v>
      </c>
      <c r="M3311" s="6" t="n">
        <v>23.205482</v>
      </c>
      <c r="AB3311" s="8" t="inlineStr">
        <is>
          <t>QISSwaps</t>
        </is>
      </c>
      <c r="AG3311" t="n">
        <v>0.000413</v>
      </c>
    </row>
    <row r="3312">
      <c r="A3312" t="inlineStr">
        <is>
          <t>QIS</t>
        </is>
      </c>
      <c r="B3312" t="inlineStr">
        <is>
          <t>USDCNH,Call,7.175024792763763,07/07/2025,04/06/2025</t>
        </is>
      </c>
      <c r="C3312" t="inlineStr">
        <is>
          <t>USDCNH,Call,7.175024792763763,07/07/2025,04/06/2025</t>
        </is>
      </c>
      <c r="G3312" s="1" t="n">
        <v>-21370.98316337129</v>
      </c>
      <c r="H3312" s="1" t="n">
        <v>0.000938702555609</v>
      </c>
      <c r="K3312" s="4" t="n">
        <v>100943867.82</v>
      </c>
      <c r="L3312" s="5" t="n">
        <v>4350001</v>
      </c>
      <c r="M3312" s="6" t="n">
        <v>23.205482</v>
      </c>
      <c r="AB3312" s="8" t="inlineStr">
        <is>
          <t>QISSwaps</t>
        </is>
      </c>
      <c r="AG3312" t="n">
        <v>0.000413</v>
      </c>
    </row>
    <row r="3313">
      <c r="A3313" t="inlineStr">
        <is>
          <t>QIS</t>
        </is>
      </c>
      <c r="B3313" t="inlineStr">
        <is>
          <t>USDCNH,Call,7.175300441485885,08/07/2025,05/06/2025</t>
        </is>
      </c>
      <c r="C3313" t="inlineStr">
        <is>
          <t>USDCNH,Call,7.175300441485885,08/07/2025,05/06/2025</t>
        </is>
      </c>
      <c r="G3313" s="1" t="n">
        <v>-21854.25119166414</v>
      </c>
      <c r="H3313" s="1" t="n">
        <v>0.0011149581935573</v>
      </c>
      <c r="K3313" s="4" t="n">
        <v>100943867.82</v>
      </c>
      <c r="L3313" s="5" t="n">
        <v>4350001</v>
      </c>
      <c r="M3313" s="6" t="n">
        <v>23.205482</v>
      </c>
      <c r="AB3313" s="8" t="inlineStr">
        <is>
          <t>QISSwaps</t>
        </is>
      </c>
      <c r="AG3313" t="n">
        <v>0.000413</v>
      </c>
    </row>
    <row r="3314">
      <c r="A3314" t="inlineStr">
        <is>
          <t>QIS</t>
        </is>
      </c>
      <c r="B3314" t="inlineStr">
        <is>
          <t>USDCNH,Call,7.1759353199025435,15/07/2025,12/06/2025</t>
        </is>
      </c>
      <c r="C3314" t="inlineStr">
        <is>
          <t>USDCNH,Call,7.1759353199025435,15/07/2025,12/06/2025</t>
        </is>
      </c>
      <c r="G3314" s="1" t="n">
        <v>-18988.26118558591</v>
      </c>
      <c r="H3314" s="1" t="n">
        <v>0.0017735436461423</v>
      </c>
      <c r="K3314" s="4" t="n">
        <v>100943867.82</v>
      </c>
      <c r="L3314" s="5" t="n">
        <v>4350001</v>
      </c>
      <c r="M3314" s="6" t="n">
        <v>23.205482</v>
      </c>
      <c r="AB3314" s="8" t="inlineStr">
        <is>
          <t>QISSwaps</t>
        </is>
      </c>
      <c r="AG3314" t="n">
        <v>0.000413</v>
      </c>
    </row>
    <row r="3315">
      <c r="A3315" t="inlineStr">
        <is>
          <t>QIS</t>
        </is>
      </c>
      <c r="B3315" t="inlineStr">
        <is>
          <t>USDCNH,Call,7.176747359331669,17/07/2025,16/06/2025</t>
        </is>
      </c>
      <c r="C3315" t="inlineStr">
        <is>
          <t>USDCNH,Call,7.176747359331669,17/07/2025,16/06/2025</t>
        </is>
      </c>
      <c r="G3315" s="1" t="n">
        <v>-20217.13778797016</v>
      </c>
      <c r="H3315" s="1" t="n">
        <v>0.0019142410681565</v>
      </c>
      <c r="K3315" s="4" t="n">
        <v>100943867.82</v>
      </c>
      <c r="L3315" s="5" t="n">
        <v>4350001</v>
      </c>
      <c r="M3315" s="6" t="n">
        <v>23.205482</v>
      </c>
      <c r="AB3315" s="8" t="inlineStr">
        <is>
          <t>QISSwaps</t>
        </is>
      </c>
      <c r="AG3315" t="n">
        <v>0.000413</v>
      </c>
    </row>
    <row r="3316">
      <c r="A3316" t="inlineStr">
        <is>
          <t>QIS</t>
        </is>
      </c>
      <c r="B3316" t="inlineStr">
        <is>
          <t>USDCNH,Call,7.177002501323747,09/07/2025,06/06/2025</t>
        </is>
      </c>
      <c r="C3316" t="inlineStr">
        <is>
          <t>USDCNH,Call,7.177002501323747,09/07/2025,06/06/2025</t>
        </is>
      </c>
      <c r="G3316" s="1" t="n">
        <v>-20786.92980501409</v>
      </c>
      <c r="H3316" s="1" t="n">
        <v>0.0011991025391671</v>
      </c>
      <c r="K3316" s="4" t="n">
        <v>100943867.82</v>
      </c>
      <c r="L3316" s="5" t="n">
        <v>4350001</v>
      </c>
      <c r="M3316" s="6" t="n">
        <v>23.205482</v>
      </c>
      <c r="AB3316" s="8" t="inlineStr">
        <is>
          <t>QISSwaps</t>
        </is>
      </c>
      <c r="AG3316" t="n">
        <v>0.000413</v>
      </c>
    </row>
    <row r="3317">
      <c r="A3317" t="inlineStr">
        <is>
          <t>QIS</t>
        </is>
      </c>
      <c r="B3317" t="inlineStr">
        <is>
          <t>USDCNH,Call,7.177048158045755,22/07/2025,20/06/2025</t>
        </is>
      </c>
      <c r="C3317" t="inlineStr">
        <is>
          <t>USDCNH,Call,7.177048158045755,22/07/2025,20/06/2025</t>
        </is>
      </c>
      <c r="G3317" s="1" t="n">
        <v>-18437.31590752152</v>
      </c>
      <c r="H3317" s="1" t="n">
        <v>0.0022179179155878</v>
      </c>
      <c r="K3317" s="4" t="n">
        <v>100943867.82</v>
      </c>
      <c r="L3317" s="5" t="n">
        <v>4350001</v>
      </c>
      <c r="M3317" s="6" t="n">
        <v>23.205482</v>
      </c>
      <c r="AB3317" s="8" t="inlineStr">
        <is>
          <t>QISSwaps</t>
        </is>
      </c>
      <c r="AG3317" t="n">
        <v>0.000413</v>
      </c>
    </row>
    <row r="3318">
      <c r="A3318" t="inlineStr">
        <is>
          <t>QIS</t>
        </is>
      </c>
      <c r="B3318" t="inlineStr">
        <is>
          <t>USDCNH,Call,7.1781182452653685,03/07/2025,03/06/2025</t>
        </is>
      </c>
      <c r="C3318" t="inlineStr">
        <is>
          <t>USDCNH,Call,7.1781182452653685,03/07/2025,03/06/2025</t>
        </is>
      </c>
      <c r="G3318" s="1" t="n">
        <v>-21324.70100161086</v>
      </c>
      <c r="H3318" s="1" t="n">
        <v>0.0003349693799089</v>
      </c>
      <c r="K3318" s="4" t="n">
        <v>100943867.82</v>
      </c>
      <c r="L3318" s="5" t="n">
        <v>4350001</v>
      </c>
      <c r="M3318" s="6" t="n">
        <v>23.205482</v>
      </c>
      <c r="AB3318" s="8" t="inlineStr">
        <is>
          <t>QISSwaps</t>
        </is>
      </c>
      <c r="AG3318" t="n">
        <v>0.000413</v>
      </c>
    </row>
    <row r="3319">
      <c r="A3319" t="inlineStr">
        <is>
          <t>QIS</t>
        </is>
      </c>
      <c r="B3319" t="inlineStr">
        <is>
          <t>USDCNH,Call,7.1793419656996225,14/07/2025,11/06/2025</t>
        </is>
      </c>
      <c r="C3319" t="inlineStr">
        <is>
          <t>USDCNH,Call,7.1793419656996225,14/07/2025,11/06/2025</t>
        </is>
      </c>
      <c r="G3319" s="1" t="n">
        <v>-19880.52525403922</v>
      </c>
      <c r="H3319" s="1" t="n">
        <v>0.0014845645891734</v>
      </c>
      <c r="K3319" s="4" t="n">
        <v>100943867.82</v>
      </c>
      <c r="L3319" s="5" t="n">
        <v>4350001</v>
      </c>
      <c r="M3319" s="6" t="n">
        <v>23.205482</v>
      </c>
      <c r="AB3319" s="8" t="inlineStr">
        <is>
          <t>QISSwaps</t>
        </is>
      </c>
      <c r="AG3319" t="n">
        <v>0.000413</v>
      </c>
    </row>
    <row r="3320">
      <c r="A3320" t="inlineStr">
        <is>
          <t>QIS</t>
        </is>
      </c>
      <c r="B3320" t="inlineStr">
        <is>
          <t>USDCNH,Call,7.179359351879047,29/07/2025,27/06/2025</t>
        </is>
      </c>
      <c r="C3320" t="inlineStr">
        <is>
          <t>USDCNH,Call,7.179359351879047,29/07/2025,27/06/2025</t>
        </is>
      </c>
      <c r="G3320" s="1" t="n">
        <v>-19229.47157846003</v>
      </c>
      <c r="H3320" s="1" t="n">
        <v>0.0025251206257593</v>
      </c>
      <c r="K3320" s="4" t="n">
        <v>100943867.82</v>
      </c>
      <c r="L3320" s="5" t="n">
        <v>4350001</v>
      </c>
      <c r="M3320" s="6" t="n">
        <v>23.205482</v>
      </c>
      <c r="AB3320" s="8" t="inlineStr">
        <is>
          <t>QISSwaps</t>
        </is>
      </c>
      <c r="AG3320" t="n">
        <v>0.000413</v>
      </c>
    </row>
    <row r="3321">
      <c r="A3321" t="inlineStr">
        <is>
          <t>QIS</t>
        </is>
      </c>
      <c r="B3321" t="inlineStr">
        <is>
          <t>USDCNH,Call,7.1803237830245425,30/07/2025,30/06/2025</t>
        </is>
      </c>
      <c r="C3321" t="inlineStr">
        <is>
          <t>USDCNH,Call,7.1803237830245425,30/07/2025,30/06/2025</t>
        </is>
      </c>
      <c r="G3321" s="1" t="n">
        <v>-18922.73412493394</v>
      </c>
      <c r="H3321" s="1" t="n">
        <v>0.002565269139525</v>
      </c>
      <c r="K3321" s="4" t="n">
        <v>100943867.82</v>
      </c>
      <c r="L3321" s="5" t="n">
        <v>4350001</v>
      </c>
      <c r="M3321" s="6" t="n">
        <v>23.205482</v>
      </c>
      <c r="AB3321" s="8" t="inlineStr">
        <is>
          <t>QISSwaps</t>
        </is>
      </c>
      <c r="AG3321" t="n">
        <v>0.000413</v>
      </c>
    </row>
    <row r="3322">
      <c r="A3322" t="inlineStr">
        <is>
          <t>QIS</t>
        </is>
      </c>
      <c r="B3322" t="inlineStr">
        <is>
          <t>USDCNH,Call,7.180531081360815,23/07/2025,23/06/2025</t>
        </is>
      </c>
      <c r="C3322" t="inlineStr">
        <is>
          <t>USDCNH,Call,7.180531081360815,23/07/2025,23/06/2025</t>
        </is>
      </c>
      <c r="G3322" s="1" t="n">
        <v>-17716.99414527005</v>
      </c>
      <c r="H3322" s="1" t="n">
        <v>0.0021479672511814</v>
      </c>
      <c r="K3322" s="4" t="n">
        <v>100943867.82</v>
      </c>
      <c r="L3322" s="5" t="n">
        <v>4350001</v>
      </c>
      <c r="M3322" s="6" t="n">
        <v>23.205482</v>
      </c>
      <c r="AB3322" s="8" t="inlineStr">
        <is>
          <t>QISSwaps</t>
        </is>
      </c>
      <c r="AG3322" t="n">
        <v>0.000413</v>
      </c>
    </row>
    <row r="3323">
      <c r="A3323" t="inlineStr">
        <is>
          <t>QIS</t>
        </is>
      </c>
      <c r="B3323" t="inlineStr">
        <is>
          <t>USDCNH,Call,7.181180894124892,16/07/2025,13/06/2025</t>
        </is>
      </c>
      <c r="C3323" t="inlineStr">
        <is>
          <t>USDCNH,Call,7.181180894124892,16/07/2025,13/06/2025</t>
        </is>
      </c>
      <c r="G3323" s="1" t="n">
        <v>-19109.96201559134</v>
      </c>
      <c r="H3323" s="1" t="n">
        <v>0.0016430627804537</v>
      </c>
      <c r="K3323" s="4" t="n">
        <v>100943867.82</v>
      </c>
      <c r="L3323" s="5" t="n">
        <v>4350001</v>
      </c>
      <c r="M3323" s="6" t="n">
        <v>23.205482</v>
      </c>
      <c r="AB3323" s="8" t="inlineStr">
        <is>
          <t>QISSwaps</t>
        </is>
      </c>
      <c r="AG3323" t="n">
        <v>0.000413</v>
      </c>
    </row>
    <row r="3324">
      <c r="A3324" t="inlineStr">
        <is>
          <t>QIS</t>
        </is>
      </c>
      <c r="B3324" t="inlineStr">
        <is>
          <t>USDCNH,Call,7.181229368972131,24/07/2025,24/06/2025</t>
        </is>
      </c>
      <c r="C3324" t="inlineStr">
        <is>
          <t>USDCNH,Call,7.181229368972131,24/07/2025,24/06/2025</t>
        </is>
      </c>
      <c r="G3324" s="1" t="n">
        <v>-18235.74938948449</v>
      </c>
      <c r="H3324" s="1" t="n">
        <v>0.0021621920897839</v>
      </c>
      <c r="K3324" s="4" t="n">
        <v>100943867.82</v>
      </c>
      <c r="L3324" s="5" t="n">
        <v>4350001</v>
      </c>
      <c r="M3324" s="6" t="n">
        <v>23.205482</v>
      </c>
      <c r="AB3324" s="8" t="inlineStr">
        <is>
          <t>QISSwaps</t>
        </is>
      </c>
      <c r="AG3324" t="n">
        <v>0.000413</v>
      </c>
    </row>
    <row r="3325">
      <c r="A3325" t="inlineStr">
        <is>
          <t>QIS</t>
        </is>
      </c>
      <c r="B3325" t="inlineStr">
        <is>
          <t>USDCNH,Call,7.181328168398292,10/07/2025,09/06/2025</t>
        </is>
      </c>
      <c r="C3325" t="inlineStr">
        <is>
          <t>USDCNH,Call,7.181328168398292,10/07/2025,09/06/2025</t>
        </is>
      </c>
      <c r="G3325" s="1" t="n">
        <v>-20385.82888851836</v>
      </c>
      <c r="H3325" s="1" t="n">
        <v>0.0011204893000321</v>
      </c>
      <c r="K3325" s="4" t="n">
        <v>100943867.82</v>
      </c>
      <c r="L3325" s="5" t="n">
        <v>4350001</v>
      </c>
      <c r="M3325" s="6" t="n">
        <v>23.205482</v>
      </c>
      <c r="AB3325" s="8" t="inlineStr">
        <is>
          <t>QISSwaps</t>
        </is>
      </c>
      <c r="AG3325" t="n">
        <v>0.000413</v>
      </c>
    </row>
    <row r="3326">
      <c r="A3326" t="inlineStr">
        <is>
          <t>QIS</t>
        </is>
      </c>
      <c r="B3326" t="inlineStr">
        <is>
          <t>USDCNH,Call,7.181488155363627,21/07/2025,18/06/2025</t>
        </is>
      </c>
      <c r="C3326" t="inlineStr">
        <is>
          <t>USDCNH,Call,7.181488155363627,21/07/2025,18/06/2025</t>
        </is>
      </c>
      <c r="G3326" s="1" t="n">
        <v>-18586.45085522727</v>
      </c>
      <c r="H3326" s="1" t="n">
        <v>0.001909565273319</v>
      </c>
      <c r="K3326" s="4" t="n">
        <v>100943867.82</v>
      </c>
      <c r="L3326" s="5" t="n">
        <v>4350001</v>
      </c>
      <c r="M3326" s="6" t="n">
        <v>23.205482</v>
      </c>
      <c r="AB3326" s="8" t="inlineStr">
        <is>
          <t>QISSwaps</t>
        </is>
      </c>
      <c r="AG3326" t="n">
        <v>0.000413</v>
      </c>
    </row>
    <row r="3327">
      <c r="A3327" t="inlineStr">
        <is>
          <t>QIS</t>
        </is>
      </c>
      <c r="B3327" t="inlineStr">
        <is>
          <t>USDCNH,Call,7.182870280462818,28/07/2025,26/06/2025</t>
        </is>
      </c>
      <c r="C3327" t="inlineStr">
        <is>
          <t>USDCNH,Call,7.182870280462818,28/07/2025,26/06/2025</t>
        </is>
      </c>
      <c r="G3327" s="1" t="n">
        <v>-19311.65622284329</v>
      </c>
      <c r="H3327" s="1" t="n">
        <v>0.0022759956360389</v>
      </c>
      <c r="K3327" s="4" t="n">
        <v>100943867.82</v>
      </c>
      <c r="L3327" s="5" t="n">
        <v>4350001</v>
      </c>
      <c r="M3327" s="6" t="n">
        <v>23.205482</v>
      </c>
      <c r="AB3327" s="8" t="inlineStr">
        <is>
          <t>QISSwaps</t>
        </is>
      </c>
      <c r="AG3327" t="n">
        <v>0.000413</v>
      </c>
    </row>
    <row r="3328">
      <c r="A3328" t="inlineStr">
        <is>
          <t>QIS</t>
        </is>
      </c>
      <c r="B3328" t="inlineStr">
        <is>
          <t>USDCNH,Call,7.183680935555118,11/07/2025,10/06/2025</t>
        </is>
      </c>
      <c r="C3328" t="inlineStr">
        <is>
          <t>USDCNH,Call,7.183680935555118,11/07/2025,10/06/2025</t>
        </is>
      </c>
      <c r="G3328" s="1" t="n">
        <v>-19966.54167560823</v>
      </c>
      <c r="H3328" s="1" t="n">
        <v>0.0011720988186295</v>
      </c>
      <c r="K3328" s="4" t="n">
        <v>100943867.82</v>
      </c>
      <c r="L3328" s="5" t="n">
        <v>4350001</v>
      </c>
      <c r="M3328" s="6" t="n">
        <v>23.205482</v>
      </c>
      <c r="AB3328" s="8" t="inlineStr">
        <is>
          <t>QISSwaps</t>
        </is>
      </c>
      <c r="AG3328" t="n">
        <v>0.000413</v>
      </c>
    </row>
    <row r="3329">
      <c r="A3329" t="inlineStr">
        <is>
          <t>QIS</t>
        </is>
      </c>
      <c r="B3329" t="inlineStr">
        <is>
          <t>USDCNH,Call,7.184857324431953,31/07/2025,02/07/2025</t>
        </is>
      </c>
      <c r="C3329" t="inlineStr">
        <is>
          <t>USDCNH,Call,7.184857324431953,31/07/2025,02/07/2025</t>
        </is>
      </c>
      <c r="G3329" s="1" t="n">
        <v>-18908.13802575605</v>
      </c>
      <c r="H3329" s="1" t="n">
        <v>0.0023907293509538</v>
      </c>
      <c r="K3329" s="4" t="n">
        <v>100943867.82</v>
      </c>
      <c r="L3329" s="5" t="n">
        <v>4350001</v>
      </c>
      <c r="M3329" s="6" t="n">
        <v>23.205482</v>
      </c>
      <c r="AB3329" s="8" t="inlineStr">
        <is>
          <t>QISSwaps</t>
        </is>
      </c>
      <c r="AG3329" t="n">
        <v>0.000413</v>
      </c>
    </row>
    <row r="3330">
      <c r="A3330" t="inlineStr">
        <is>
          <t>QIS</t>
        </is>
      </c>
      <c r="B3330" t="inlineStr">
        <is>
          <t>USDCNH,Call,7.185306892422715,02/07/2025,30/05/2025</t>
        </is>
      </c>
      <c r="C3330" t="inlineStr">
        <is>
          <t>USDCNH,Call,7.185306892422715,02/07/2025,30/05/2025</t>
        </is>
      </c>
      <c r="G3330" s="1" t="n">
        <v>-21186.72189224577</v>
      </c>
      <c r="K3330" s="4" t="n">
        <v>100943867.82</v>
      </c>
      <c r="L3330" s="5" t="n">
        <v>4350001</v>
      </c>
      <c r="M3330" s="6" t="n">
        <v>23.205482</v>
      </c>
      <c r="AB3330" s="8" t="inlineStr">
        <is>
          <t>QISSwaps</t>
        </is>
      </c>
      <c r="AG3330" t="n">
        <v>0.000413</v>
      </c>
    </row>
    <row r="3331">
      <c r="A3331" t="inlineStr">
        <is>
          <t>QIS</t>
        </is>
      </c>
      <c r="B3331" t="inlineStr">
        <is>
          <t>USDCNH,Call,7.186089313614646,25/07/2025,25/06/2025</t>
        </is>
      </c>
      <c r="C3331" t="inlineStr">
        <is>
          <t>USDCNH,Call,7.186089313614646,25/07/2025,25/06/2025</t>
        </is>
      </c>
      <c r="G3331" s="1" t="n">
        <v>-18191.844892922</v>
      </c>
      <c r="H3331" s="1" t="n">
        <v>0.0020481563543608</v>
      </c>
      <c r="K3331" s="4" t="n">
        <v>100943867.82</v>
      </c>
      <c r="L3331" s="5" t="n">
        <v>4350001</v>
      </c>
      <c r="M3331" s="6" t="n">
        <v>23.205482</v>
      </c>
      <c r="AB3331" s="8" t="inlineStr">
        <is>
          <t>QISSwaps</t>
        </is>
      </c>
      <c r="AG3331" t="n">
        <v>0.000413</v>
      </c>
    </row>
    <row r="3332">
      <c r="A3332" t="inlineStr">
        <is>
          <t>QIS</t>
        </is>
      </c>
      <c r="B3332" t="inlineStr">
        <is>
          <t>USDCNH,Call,7.187068721952651,18/07/2025,17/06/2025</t>
        </is>
      </c>
      <c r="C3332" t="inlineStr">
        <is>
          <t>USDCNH,Call,7.187068721952651,18/07/2025,17/06/2025</t>
        </is>
      </c>
      <c r="G3332" s="1" t="n">
        <v>-19231.16062296569</v>
      </c>
      <c r="H3332" s="1" t="n">
        <v>0.0015748142581723</v>
      </c>
      <c r="K3332" s="4" t="n">
        <v>100943867.82</v>
      </c>
      <c r="L3332" s="5" t="n">
        <v>4350001</v>
      </c>
      <c r="M3332" s="6" t="n">
        <v>23.205482</v>
      </c>
      <c r="AB3332" s="8" t="inlineStr">
        <is>
          <t>QISSwaps</t>
        </is>
      </c>
      <c r="AG3332" t="n">
        <v>0.000413</v>
      </c>
    </row>
    <row r="3333">
      <c r="A3333" t="inlineStr">
        <is>
          <t>QIS</t>
        </is>
      </c>
      <c r="B3333" t="inlineStr">
        <is>
          <t>USDCNH,Call,7.187853351770035,15/07/2025,12/06/2025</t>
        </is>
      </c>
      <c r="C3333" t="inlineStr">
        <is>
          <t>USDCNH,Call,7.187853351770035,15/07/2025,12/06/2025</t>
        </is>
      </c>
      <c r="G3333" s="1" t="n">
        <v>-18925.34529765015</v>
      </c>
      <c r="H3333" s="1" t="n">
        <v>0.0012623907281733</v>
      </c>
      <c r="K3333" s="4" t="n">
        <v>100943867.82</v>
      </c>
      <c r="L3333" s="5" t="n">
        <v>4350001</v>
      </c>
      <c r="M3333" s="6" t="n">
        <v>23.205482</v>
      </c>
      <c r="AB3333" s="8" t="inlineStr">
        <is>
          <t>QISSwaps</t>
        </is>
      </c>
      <c r="AG3333" t="n">
        <v>0.000413</v>
      </c>
    </row>
    <row r="3334">
      <c r="A3334" t="inlineStr">
        <is>
          <t>QIS</t>
        </is>
      </c>
      <c r="B3334" t="inlineStr">
        <is>
          <t>USDCNH,Call,7.188478991762024,07/07/2025,04/06/2025</t>
        </is>
      </c>
      <c r="C3334" t="inlineStr">
        <is>
          <t>USDCNH,Call,7.188478991762024,07/07/2025,04/06/2025</t>
        </is>
      </c>
      <c r="G3334" s="1" t="n">
        <v>-21291.06072478739</v>
      </c>
      <c r="H3334" s="1" t="n">
        <v>0.0004795802415507</v>
      </c>
      <c r="K3334" s="4" t="n">
        <v>100943867.82</v>
      </c>
      <c r="L3334" s="5" t="n">
        <v>4350001</v>
      </c>
      <c r="M3334" s="6" t="n">
        <v>23.205482</v>
      </c>
      <c r="AB3334" s="8" t="inlineStr">
        <is>
          <t>QISSwaps</t>
        </is>
      </c>
      <c r="AG3334" t="n">
        <v>0.000413</v>
      </c>
    </row>
    <row r="3335">
      <c r="A3335" t="inlineStr">
        <is>
          <t>QIS</t>
        </is>
      </c>
      <c r="B3335" t="inlineStr">
        <is>
          <t>USDCNH,Call,7.188583810298361,22/07/2025,20/06/2025</t>
        </is>
      </c>
      <c r="C3335" t="inlineStr">
        <is>
          <t>USDCNH,Call,7.188583810298361,22/07/2025,20/06/2025</t>
        </is>
      </c>
      <c r="G3335" s="1" t="n">
        <v>-18378.18998802087</v>
      </c>
      <c r="H3335" s="1" t="n">
        <v>0.0017144596987981</v>
      </c>
      <c r="K3335" s="4" t="n">
        <v>100943867.82</v>
      </c>
      <c r="L3335" s="5" t="n">
        <v>4350001</v>
      </c>
      <c r="M3335" s="6" t="n">
        <v>23.205482</v>
      </c>
      <c r="AB3335" s="8" t="inlineStr">
        <is>
          <t>QISSwaps</t>
        </is>
      </c>
      <c r="AG3335" t="n">
        <v>0.000413</v>
      </c>
    </row>
    <row r="3336">
      <c r="A3336" t="inlineStr">
        <is>
          <t>QIS</t>
        </is>
      </c>
      <c r="B3336" t="inlineStr">
        <is>
          <t>USDCNH,Call,7.18905098096932,08/07/2025,05/06/2025</t>
        </is>
      </c>
      <c r="C3336" t="inlineStr">
        <is>
          <t>USDCNH,Call,7.18905098096932,08/07/2025,05/06/2025</t>
        </is>
      </c>
      <c r="G3336" s="1" t="n">
        <v>-21770.72963833679</v>
      </c>
      <c r="H3336" s="1" t="n">
        <v>0.0006173073148705</v>
      </c>
      <c r="K3336" s="4" t="n">
        <v>100943867.82</v>
      </c>
      <c r="L3336" s="5" t="n">
        <v>4350001</v>
      </c>
      <c r="M3336" s="6" t="n">
        <v>23.205482</v>
      </c>
      <c r="AB3336" s="8" t="inlineStr">
        <is>
          <t>QISSwaps</t>
        </is>
      </c>
      <c r="AG3336" t="n">
        <v>0.000413</v>
      </c>
    </row>
    <row r="3337">
      <c r="A3337" t="inlineStr">
        <is>
          <t>QIS</t>
        </is>
      </c>
      <c r="B3337" t="inlineStr">
        <is>
          <t>USDCNH,Call,7.189424156900826,17/07/2025,16/06/2025</t>
        </is>
      </c>
      <c r="C3337" t="inlineStr">
        <is>
          <t>USDCNH,Call,7.189424156900826,17/07/2025,16/06/2025</t>
        </is>
      </c>
      <c r="G3337" s="1" t="n">
        <v>-20145.90465264153</v>
      </c>
      <c r="H3337" s="1" t="n">
        <v>0.0013805839894403</v>
      </c>
      <c r="K3337" s="4" t="n">
        <v>100943867.82</v>
      </c>
      <c r="L3337" s="5" t="n">
        <v>4350001</v>
      </c>
      <c r="M3337" s="6" t="n">
        <v>23.205482</v>
      </c>
      <c r="AB3337" s="8" t="inlineStr">
        <is>
          <t>QISSwaps</t>
        </is>
      </c>
      <c r="AG3337" t="n">
        <v>0.000413</v>
      </c>
    </row>
    <row r="3338">
      <c r="A3338" t="inlineStr">
        <is>
          <t>QIS</t>
        </is>
      </c>
      <c r="B3338" t="inlineStr">
        <is>
          <t>USDCNH,Call,7.190113074309533,09/07/2025,06/06/2025</t>
        </is>
      </c>
      <c r="C3338" t="inlineStr">
        <is>
          <t>USDCNH,Call,7.190113074309533,09/07/2025,06/06/2025</t>
        </is>
      </c>
      <c r="G3338" s="1" t="n">
        <v>-20711.19244428912</v>
      </c>
      <c r="H3338" s="1" t="n">
        <v>0.0007280955775165</v>
      </c>
      <c r="K3338" s="4" t="n">
        <v>100943867.82</v>
      </c>
      <c r="L3338" s="5" t="n">
        <v>4350001</v>
      </c>
      <c r="M3338" s="6" t="n">
        <v>23.205482</v>
      </c>
      <c r="AB3338" s="8" t="inlineStr">
        <is>
          <t>QISSwaps</t>
        </is>
      </c>
      <c r="AG3338" t="n">
        <v>0.000413</v>
      </c>
    </row>
    <row r="3339">
      <c r="A3339" t="inlineStr">
        <is>
          <t>QIS</t>
        </is>
      </c>
      <c r="B3339" t="inlineStr">
        <is>
          <t>USDCNH,Call,7.191427190659132,29/07/2025,27/06/2025</t>
        </is>
      </c>
      <c r="C3339" t="inlineStr">
        <is>
          <t>USDCNH,Call,7.191427190659132,29/07/2025,27/06/2025</t>
        </is>
      </c>
      <c r="G3339" s="1" t="n">
        <v>-19164.98828472091</v>
      </c>
      <c r="H3339" s="1" t="n">
        <v>0.00201400728094</v>
      </c>
      <c r="K3339" s="4" t="n">
        <v>100943867.82</v>
      </c>
      <c r="L3339" s="5" t="n">
        <v>4350001</v>
      </c>
      <c r="M3339" s="6" t="n">
        <v>23.205482</v>
      </c>
      <c r="AB3339" s="8" t="inlineStr">
        <is>
          <t>QISSwaps</t>
        </is>
      </c>
      <c r="AG3339" t="n">
        <v>0.000413</v>
      </c>
    </row>
    <row r="3340">
      <c r="A3340" t="inlineStr">
        <is>
          <t>QIS</t>
        </is>
      </c>
      <c r="B3340" t="inlineStr">
        <is>
          <t>USDCNH,Call,7.191576641485122,03/07/2025,03/06/2025</t>
        </is>
      </c>
      <c r="C3340" t="inlineStr">
        <is>
          <t>USDCNH,Call,7.191576641485122,03/07/2025,03/06/2025</t>
        </is>
      </c>
      <c r="G3340" s="1" t="n">
        <v>-21244.96112101543</v>
      </c>
      <c r="H3340" s="1" t="n">
        <v>0.0001042008326521</v>
      </c>
      <c r="K3340" s="4" t="n">
        <v>100943867.82</v>
      </c>
      <c r="L3340" s="5" t="n">
        <v>4350001</v>
      </c>
      <c r="M3340" s="6" t="n">
        <v>23.205482</v>
      </c>
      <c r="AB3340" s="8" t="inlineStr">
        <is>
          <t>QISSwaps</t>
        </is>
      </c>
      <c r="AG3340" t="n">
        <v>0.000413</v>
      </c>
    </row>
    <row r="3341">
      <c r="A3341" t="inlineStr">
        <is>
          <t>QIS</t>
        </is>
      </c>
      <c r="B3341" t="inlineStr">
        <is>
          <t>USDCNH,Call,7.191633428275624,23/07/2025,23/06/2025</t>
        </is>
      </c>
      <c r="C3341" t="inlineStr">
        <is>
          <t>USDCNH,Call,7.191633428275624,23/07/2025,23/06/2025</t>
        </is>
      </c>
      <c r="G3341" s="1" t="n">
        <v>-17662.33385545526</v>
      </c>
      <c r="H3341" s="1" t="n">
        <v>0.0016912024406061</v>
      </c>
      <c r="K3341" s="4" t="n">
        <v>100943867.82</v>
      </c>
      <c r="L3341" s="5" t="n">
        <v>4350001</v>
      </c>
      <c r="M3341" s="6" t="n">
        <v>23.205482</v>
      </c>
      <c r="AB3341" s="8" t="inlineStr">
        <is>
          <t>QISSwaps</t>
        </is>
      </c>
      <c r="AG3341" t="n">
        <v>0.000413</v>
      </c>
    </row>
    <row r="3342">
      <c r="A3342" t="inlineStr">
        <is>
          <t>QIS</t>
        </is>
      </c>
      <c r="B3342" t="inlineStr">
        <is>
          <t>USDCNH,Call,7.191836870060132,14/07/2025,11/06/2025</t>
        </is>
      </c>
      <c r="C3342" t="inlineStr">
        <is>
          <t>USDCNH,Call,7.191836870060132,14/07/2025,11/06/2025</t>
        </is>
      </c>
      <c r="G3342" s="1" t="n">
        <v>-19811.50548068987</v>
      </c>
      <c r="H3342" s="1" t="n">
        <v>0.0010185137839736</v>
      </c>
      <c r="K3342" s="4" t="n">
        <v>100943867.82</v>
      </c>
      <c r="L3342" s="5" t="n">
        <v>4350001</v>
      </c>
      <c r="M3342" s="6" t="n">
        <v>23.205482</v>
      </c>
      <c r="AB3342" s="8" t="inlineStr">
        <is>
          <t>QISSwaps</t>
        </is>
      </c>
      <c r="AG3342" t="n">
        <v>0.000413</v>
      </c>
    </row>
    <row r="3343">
      <c r="A3343" t="inlineStr">
        <is>
          <t>QIS</t>
        </is>
      </c>
      <c r="B3343" t="inlineStr">
        <is>
          <t>USDCNH,Call,7.192189933048407,30/07/2025,30/06/2025</t>
        </is>
      </c>
      <c r="C3343" t="inlineStr">
        <is>
          <t>USDCNH,Call,7.192189933048407,30/07/2025,30/06/2025</t>
        </is>
      </c>
      <c r="G3343" s="1" t="n">
        <v>-18860.34568035359</v>
      </c>
      <c r="H3343" s="1" t="n">
        <v>0.0020673397262517</v>
      </c>
      <c r="K3343" s="4" t="n">
        <v>100943867.82</v>
      </c>
      <c r="L3343" s="5" t="n">
        <v>4350001</v>
      </c>
      <c r="M3343" s="6" t="n">
        <v>23.205482</v>
      </c>
      <c r="AB3343" s="8" t="inlineStr">
        <is>
          <t>QISSwaps</t>
        </is>
      </c>
      <c r="AG3343" t="n">
        <v>0.000413</v>
      </c>
    </row>
    <row r="3344">
      <c r="A3344" t="inlineStr">
        <is>
          <t>QIS</t>
        </is>
      </c>
      <c r="B3344" t="inlineStr">
        <is>
          <t>USDCNH,Call,7.1926445560659396,24/07/2025,24/06/2025</t>
        </is>
      </c>
      <c r="C3344" t="inlineStr">
        <is>
          <t>USDCNH,Call,7.1926445560659396,24/07/2025,24/06/2025</t>
        </is>
      </c>
      <c r="G3344" s="1" t="n">
        <v>-18177.91271918259</v>
      </c>
      <c r="H3344" s="1" t="n">
        <v>0.0017044068401962</v>
      </c>
      <c r="K3344" s="4" t="n">
        <v>100943867.82</v>
      </c>
      <c r="L3344" s="5" t="n">
        <v>4350001</v>
      </c>
      <c r="M3344" s="6" t="n">
        <v>23.205482</v>
      </c>
      <c r="AB3344" s="8" t="inlineStr">
        <is>
          <t>QISSwaps</t>
        </is>
      </c>
      <c r="AG3344" t="n">
        <v>0.000413</v>
      </c>
    </row>
    <row r="3345">
      <c r="A3345" t="inlineStr">
        <is>
          <t>QIS</t>
        </is>
      </c>
      <c r="B3345" t="inlineStr">
        <is>
          <t>USDCNH,Call,7.193155008739435,21/07/2025,18/06/2025</t>
        </is>
      </c>
      <c r="C3345" t="inlineStr">
        <is>
          <t>USDCNH,Call,7.193155008739435,21/07/2025,18/06/2025</t>
        </is>
      </c>
      <c r="G3345" s="1" t="n">
        <v>-18526.20759848732</v>
      </c>
      <c r="H3345" s="1" t="n">
        <v>0.0014541672429515</v>
      </c>
      <c r="K3345" s="4" t="n">
        <v>100943867.82</v>
      </c>
      <c r="L3345" s="5" t="n">
        <v>4350001</v>
      </c>
      <c r="M3345" s="6" t="n">
        <v>23.205482</v>
      </c>
      <c r="AB3345" s="8" t="inlineStr">
        <is>
          <t>QISSwaps</t>
        </is>
      </c>
      <c r="AG3345" t="n">
        <v>0.000413</v>
      </c>
    </row>
    <row r="3346">
      <c r="A3346" t="inlineStr">
        <is>
          <t>QIS</t>
        </is>
      </c>
      <c r="B3346" t="inlineStr">
        <is>
          <t>USDCNH,Call,7.193186977876857,16/07/2025,13/06/2025</t>
        </is>
      </c>
      <c r="C3346" t="inlineStr">
        <is>
          <t>USDCNH,Call,7.193186977876857,16/07/2025,13/06/2025</t>
        </is>
      </c>
      <c r="G3346" s="1" t="n">
        <v>-19046.22272157848</v>
      </c>
      <c r="H3346" s="1" t="n">
        <v>0.0011901704816044</v>
      </c>
      <c r="K3346" s="4" t="n">
        <v>100943867.82</v>
      </c>
      <c r="L3346" s="5" t="n">
        <v>4350001</v>
      </c>
      <c r="M3346" s="6" t="n">
        <v>23.205482</v>
      </c>
      <c r="AB3346" s="8" t="inlineStr">
        <is>
          <t>QISSwaps</t>
        </is>
      </c>
      <c r="AG3346" t="n">
        <v>0.000413</v>
      </c>
    </row>
    <row r="3347">
      <c r="A3347" t="inlineStr">
        <is>
          <t>QIS</t>
        </is>
      </c>
      <c r="B3347" t="inlineStr">
        <is>
          <t>USDCNH,Call,7.194189370446732,10/07/2025,09/06/2025</t>
        </is>
      </c>
      <c r="C3347" t="inlineStr">
        <is>
          <t>USDCNH,Call,7.194189370446732,10/07/2025,09/06/2025</t>
        </is>
      </c>
      <c r="G3347" s="1" t="n">
        <v>-20313.00569945528</v>
      </c>
      <c r="H3347" s="1" t="n">
        <v>0.0007182057186016</v>
      </c>
      <c r="K3347" s="4" t="n">
        <v>100943867.82</v>
      </c>
      <c r="L3347" s="5" t="n">
        <v>4350001</v>
      </c>
      <c r="M3347" s="6" t="n">
        <v>23.205482</v>
      </c>
      <c r="AB3347" s="8" t="inlineStr">
        <is>
          <t>QISSwaps</t>
        </is>
      </c>
      <c r="AG3347" t="n">
        <v>0.000413</v>
      </c>
    </row>
    <row r="3348">
      <c r="A3348" t="inlineStr">
        <is>
          <t>QIS</t>
        </is>
      </c>
      <c r="B3348" t="inlineStr">
        <is>
          <t>USDCNH,Call,7.194986397177535,28/07/2025,26/06/2025</t>
        </is>
      </c>
      <c r="C3348" t="inlineStr">
        <is>
          <t>USDCNH,Call,7.194986397177535,28/07/2025,26/06/2025</t>
        </is>
      </c>
      <c r="G3348" s="1" t="n">
        <v>-19246.67061795865</v>
      </c>
      <c r="H3348" s="1" t="n">
        <v>0.0017997815812047</v>
      </c>
      <c r="K3348" s="4" t="n">
        <v>100943867.82</v>
      </c>
      <c r="L3348" s="5" t="n">
        <v>4350001</v>
      </c>
      <c r="M3348" s="6" t="n">
        <v>23.205482</v>
      </c>
      <c r="AB3348" s="8" t="inlineStr">
        <is>
          <t>QISSwaps</t>
        </is>
      </c>
      <c r="AG3348" t="n">
        <v>0.000413</v>
      </c>
    </row>
    <row r="3349">
      <c r="A3349" t="inlineStr">
        <is>
          <t>QIS</t>
        </is>
      </c>
      <c r="B3349" t="inlineStr">
        <is>
          <t>USDCNH,Call,7.196264008239043,11/07/2025,10/06/2025</t>
        </is>
      </c>
      <c r="C3349" t="inlineStr">
        <is>
          <t>USDCNH,Call,7.196264008239043,11/07/2025,10/06/2025</t>
        </is>
      </c>
      <c r="G3349" s="1" t="n">
        <v>-19896.77747828769</v>
      </c>
      <c r="H3349" s="1" t="n">
        <v>0.0007838179369774999</v>
      </c>
      <c r="K3349" s="4" t="n">
        <v>100943867.82</v>
      </c>
      <c r="L3349" s="5" t="n">
        <v>4350001</v>
      </c>
      <c r="M3349" s="6" t="n">
        <v>23.205482</v>
      </c>
      <c r="AB3349" s="8" t="inlineStr">
        <is>
          <t>QISSwaps</t>
        </is>
      </c>
      <c r="AG3349" t="n">
        <v>0.000413</v>
      </c>
    </row>
    <row r="3350">
      <c r="A3350" t="inlineStr">
        <is>
          <t>QIS</t>
        </is>
      </c>
      <c r="B3350" t="inlineStr">
        <is>
          <t>USDCNH,Call,7.196734756059458,31/07/2025,02/07/2025</t>
        </is>
      </c>
      <c r="C3350" t="inlineStr">
        <is>
          <t>USDCNH,Call,7.196734756059458,31/07/2025,02/07/2025</t>
        </is>
      </c>
      <c r="G3350" s="1" t="n">
        <v>-18845.77785781178</v>
      </c>
      <c r="H3350" s="1" t="n">
        <v>0.0019365291121496</v>
      </c>
      <c r="K3350" s="4" t="n">
        <v>100943867.82</v>
      </c>
      <c r="L3350" s="5" t="n">
        <v>4350001</v>
      </c>
      <c r="M3350" s="6" t="n">
        <v>23.205482</v>
      </c>
      <c r="AB3350" s="8" t="inlineStr">
        <is>
          <t>QISSwaps</t>
        </is>
      </c>
      <c r="AG3350" t="n">
        <v>0.000413</v>
      </c>
    </row>
    <row r="3351">
      <c r="A3351" t="inlineStr">
        <is>
          <t>QIS</t>
        </is>
      </c>
      <c r="B3351" t="inlineStr">
        <is>
          <t>USDCNH,Call,7.197506952861332,25/07/2025,25/06/2025</t>
        </is>
      </c>
      <c r="C3351" t="inlineStr">
        <is>
          <t>USDCNH,Call,7.197506952861332,25/07/2025,25/06/2025</t>
        </is>
      </c>
      <c r="G3351" s="1" t="n">
        <v>-18134.17404198325</v>
      </c>
      <c r="H3351" s="1" t="n">
        <v>0.0016301416335429</v>
      </c>
      <c r="K3351" s="4" t="n">
        <v>100943867.82</v>
      </c>
      <c r="L3351" s="5" t="n">
        <v>4350001</v>
      </c>
      <c r="M3351" s="6" t="n">
        <v>23.205482</v>
      </c>
      <c r="AB3351" s="8" t="inlineStr">
        <is>
          <t>QISSwaps</t>
        </is>
      </c>
      <c r="AG3351" t="n">
        <v>0.000413</v>
      </c>
    </row>
    <row r="3352">
      <c r="A3352" t="inlineStr">
        <is>
          <t>QIS</t>
        </is>
      </c>
      <c r="B3352" t="inlineStr">
        <is>
          <t>USDCNH,Call,7.198700910558075,02/07/2025,30/05/2025</t>
        </is>
      </c>
      <c r="C3352" t="inlineStr">
        <is>
          <t>USDCNH,Call,7.198700910558075,02/07/2025,30/05/2025</t>
        </is>
      </c>
      <c r="G3352" s="1" t="n">
        <v>-21107.95453065961</v>
      </c>
      <c r="K3352" s="4" t="n">
        <v>100943867.82</v>
      </c>
      <c r="L3352" s="5" t="n">
        <v>4350001</v>
      </c>
      <c r="M3352" s="6" t="n">
        <v>23.205482</v>
      </c>
      <c r="AB3352" s="8" t="inlineStr">
        <is>
          <t>QISSwaps</t>
        </is>
      </c>
      <c r="AG3352" t="n">
        <v>0.000413</v>
      </c>
    </row>
    <row r="3353">
      <c r="A3353" t="inlineStr">
        <is>
          <t>QIS</t>
        </is>
      </c>
      <c r="B3353" t="inlineStr">
        <is>
          <t>USDCNH,Call,7.199173324983765,18/07/2025,17/06/2025</t>
        </is>
      </c>
      <c r="C3353" t="inlineStr">
        <is>
          <t>USDCNH,Call,7.199173324983765,18/07/2025,17/06/2025</t>
        </is>
      </c>
      <c r="G3353" s="1" t="n">
        <v>-19166.54490856322</v>
      </c>
      <c r="H3353" s="1" t="n">
        <v>0.0011744946369797</v>
      </c>
      <c r="K3353" s="4" t="n">
        <v>100943867.82</v>
      </c>
      <c r="L3353" s="5" t="n">
        <v>4350001</v>
      </c>
      <c r="M3353" s="6" t="n">
        <v>23.205482</v>
      </c>
      <c r="AB3353" s="8" t="inlineStr">
        <is>
          <t>QISSwaps</t>
        </is>
      </c>
      <c r="AG3353" t="n">
        <v>0.000413</v>
      </c>
    </row>
    <row r="3354">
      <c r="A3354" t="inlineStr">
        <is>
          <t>QIS</t>
        </is>
      </c>
      <c r="B3354" t="inlineStr">
        <is>
          <t>USDCNH,Call,7.199771383637526,15/07/2025,12/06/2025</t>
        </is>
      </c>
      <c r="C3354" t="inlineStr">
        <is>
          <t>USDCNH,Call,7.199771383637526,15/07/2025,12/06/2025</t>
        </is>
      </c>
      <c r="G3354" s="1" t="n">
        <v>-18862.74159161561</v>
      </c>
      <c r="H3354" s="1" t="n">
        <v>0.0009041672518698</v>
      </c>
      <c r="K3354" s="4" t="n">
        <v>100943867.82</v>
      </c>
      <c r="L3354" s="5" t="n">
        <v>4350001</v>
      </c>
      <c r="M3354" s="6" t="n">
        <v>23.205482</v>
      </c>
      <c r="AB3354" s="8" t="inlineStr">
        <is>
          <t>QISSwaps</t>
        </is>
      </c>
      <c r="AG3354" t="n">
        <v>0.000413</v>
      </c>
    </row>
    <row r="3355">
      <c r="A3355" t="inlineStr">
        <is>
          <t>QIS</t>
        </is>
      </c>
      <c r="B3355" t="inlineStr">
        <is>
          <t>USDCNH,Call,7.200119462550968,22/07/2025,20/06/2025</t>
        </is>
      </c>
      <c r="C3355" t="inlineStr">
        <is>
          <t>USDCNH,Call,7.200119462550968,22/07/2025,20/06/2025</t>
        </is>
      </c>
      <c r="G3355" s="1" t="n">
        <v>-18319.34802611009</v>
      </c>
      <c r="H3355" s="1" t="n">
        <v>0.0013275837020755</v>
      </c>
      <c r="K3355" s="4" t="n">
        <v>100943867.82</v>
      </c>
      <c r="L3355" s="5" t="n">
        <v>4350001</v>
      </c>
      <c r="M3355" s="6" t="n">
        <v>23.205482</v>
      </c>
      <c r="AB3355" s="8" t="inlineStr">
        <is>
          <t>QISSwaps</t>
        </is>
      </c>
      <c r="AG3355" t="n">
        <v>0.000413</v>
      </c>
    </row>
    <row r="3356">
      <c r="A3356" t="inlineStr">
        <is>
          <t>QIS</t>
        </is>
      </c>
      <c r="B3356" t="inlineStr">
        <is>
          <t>USDCNH,Call,7.201933190760286,07/07/2025,04/06/2025</t>
        </is>
      </c>
      <c r="C3356" t="inlineStr">
        <is>
          <t>USDCNH,Call,7.201933190760286,07/07/2025,04/06/2025</t>
        </is>
      </c>
      <c r="G3356" s="1" t="n">
        <v>-21211.58578591817</v>
      </c>
      <c r="H3356" s="1" t="n">
        <v>0.0002352007576758</v>
      </c>
      <c r="K3356" s="4" t="n">
        <v>100943867.82</v>
      </c>
      <c r="L3356" s="5" t="n">
        <v>4350001</v>
      </c>
      <c r="M3356" s="6" t="n">
        <v>23.205482</v>
      </c>
      <c r="AB3356" s="8" t="inlineStr">
        <is>
          <t>QISSwaps</t>
        </is>
      </c>
      <c r="AG3356" t="n">
        <v>0.000413</v>
      </c>
    </row>
    <row r="3357">
      <c r="A3357" t="inlineStr">
        <is>
          <t>QIS</t>
        </is>
      </c>
      <c r="B3357" t="inlineStr">
        <is>
          <t>USDCNH,Call,7.202100954469984,17/07/2025,16/06/2025</t>
        </is>
      </c>
      <c r="C3357" t="inlineStr">
        <is>
          <t>USDCNH,Call,7.202100954469984,17/07/2025,16/06/2025</t>
        </is>
      </c>
      <c r="G3357" s="1" t="n">
        <v>-20075.04732977071</v>
      </c>
      <c r="H3357" s="1" t="n">
        <v>0.001003441736802</v>
      </c>
      <c r="K3357" s="4" t="n">
        <v>100943867.82</v>
      </c>
      <c r="L3357" s="5" t="n">
        <v>4350001</v>
      </c>
      <c r="M3357" s="6" t="n">
        <v>23.205482</v>
      </c>
      <c r="AB3357" s="8" t="inlineStr">
        <is>
          <t>QISSwaps</t>
        </is>
      </c>
      <c r="AG3357" t="n">
        <v>0.000413</v>
      </c>
    </row>
    <row r="3358">
      <c r="A3358" t="inlineStr">
        <is>
          <t>QIS</t>
        </is>
      </c>
      <c r="B3358" t="inlineStr">
        <is>
          <t>USDCNH,Call,7.202735775190433,23/07/2025,23/06/2025</t>
        </is>
      </c>
      <c r="C3358" t="inlineStr">
        <is>
          <t>USDCNH,Call,7.202735775190433,23/07/2025,23/06/2025</t>
        </is>
      </c>
      <c r="G3358" s="1" t="n">
        <v>-17607.92613203659</v>
      </c>
      <c r="H3358" s="1" t="n">
        <v>0.0013362452115467</v>
      </c>
      <c r="K3358" s="4" t="n">
        <v>100943867.82</v>
      </c>
      <c r="L3358" s="5" t="n">
        <v>4350001</v>
      </c>
      <c r="M3358" s="6" t="n">
        <v>23.205482</v>
      </c>
      <c r="AB3358" s="8" t="inlineStr">
        <is>
          <t>QISSwaps</t>
        </is>
      </c>
      <c r="AG3358" t="n">
        <v>0.000413</v>
      </c>
    </row>
    <row r="3359">
      <c r="A3359" t="inlineStr">
        <is>
          <t>QIS</t>
        </is>
      </c>
      <c r="B3359" t="inlineStr">
        <is>
          <t>USDCNH,Call,7.202801520452755,08/07/2025,05/06/2025</t>
        </is>
      </c>
      <c r="C3359" t="inlineStr">
        <is>
          <t>USDCNH,Call,7.202801520452755,08/07/2025,05/06/2025</t>
        </is>
      </c>
      <c r="G3359" s="1" t="n">
        <v>-21687.68596982465</v>
      </c>
      <c r="H3359" s="1" t="n">
        <v>0.0003414875734817</v>
      </c>
      <c r="K3359" s="4" t="n">
        <v>100943867.82</v>
      </c>
      <c r="L3359" s="5" t="n">
        <v>4350001</v>
      </c>
      <c r="M3359" s="6" t="n">
        <v>23.205482</v>
      </c>
      <c r="AB3359" s="8" t="inlineStr">
        <is>
          <t>QISSwaps</t>
        </is>
      </c>
      <c r="AG3359" t="n">
        <v>0.000413</v>
      </c>
    </row>
    <row r="3360">
      <c r="A3360" t="inlineStr">
        <is>
          <t>QIS</t>
        </is>
      </c>
      <c r="B3360" t="inlineStr">
        <is>
          <t>USDCNH,Call,7.20322364729532,09/07/2025,06/06/2025</t>
        </is>
      </c>
      <c r="C3360" t="inlineStr">
        <is>
          <t>USDCNH,Call,7.20322364729532,09/07/2025,06/06/2025</t>
        </is>
      </c>
      <c r="G3360" s="1" t="n">
        <v>-20635.86825535785</v>
      </c>
      <c r="H3360" s="1" t="n">
        <v>0.0004509912584784</v>
      </c>
      <c r="K3360" s="4" t="n">
        <v>100943867.82</v>
      </c>
      <c r="L3360" s="5" t="n">
        <v>4350001</v>
      </c>
      <c r="M3360" s="6" t="n">
        <v>23.205482</v>
      </c>
      <c r="AB3360" s="8" t="inlineStr">
        <is>
          <t>QISSwaps</t>
        </is>
      </c>
      <c r="AG3360" t="n">
        <v>0.000413</v>
      </c>
    </row>
    <row r="3361">
      <c r="A3361" t="inlineStr">
        <is>
          <t>QIS</t>
        </is>
      </c>
      <c r="B3361" t="inlineStr">
        <is>
          <t>USDCNH,Call,7.2034950294392175,29/07/2025,27/06/2025</t>
        </is>
      </c>
      <c r="C3361" t="inlineStr">
        <is>
          <t>USDCNH,Call,7.2034950294392175,29/07/2025,27/06/2025</t>
        </is>
      </c>
      <c r="G3361" s="1" t="n">
        <v>-19100.82880129024</v>
      </c>
      <c r="H3361" s="1" t="n">
        <v>0.001608266180203</v>
      </c>
      <c r="K3361" s="4" t="n">
        <v>100943867.82</v>
      </c>
      <c r="L3361" s="5" t="n">
        <v>4350001</v>
      </c>
      <c r="M3361" s="6" t="n">
        <v>23.205482</v>
      </c>
      <c r="AB3361" s="8" t="inlineStr">
        <is>
          <t>QISSwaps</t>
        </is>
      </c>
      <c r="AG3361" t="n">
        <v>0.000413</v>
      </c>
    </row>
    <row r="3362">
      <c r="A3362" t="inlineStr">
        <is>
          <t>QIS</t>
        </is>
      </c>
      <c r="B3362" t="inlineStr">
        <is>
          <t>USDCNH,Call,7.204056083072272,30/07/2025,30/06/2025</t>
        </is>
      </c>
      <c r="C3362" t="inlineStr">
        <is>
          <t>USDCNH,Call,7.204056083072272,30/07/2025,30/06/2025</t>
        </is>
      </c>
      <c r="G3362" s="1" t="n">
        <v>-18798.26527089931</v>
      </c>
      <c r="H3362" s="1" t="n">
        <v>0.0016679468211875</v>
      </c>
      <c r="K3362" s="4" t="n">
        <v>100943867.82</v>
      </c>
      <c r="L3362" s="5" t="n">
        <v>4350001</v>
      </c>
      <c r="M3362" s="6" t="n">
        <v>23.205482</v>
      </c>
      <c r="AB3362" s="8" t="inlineStr">
        <is>
          <t>QISSwaps</t>
        </is>
      </c>
      <c r="AG3362" t="n">
        <v>0.000413</v>
      </c>
    </row>
    <row r="3363">
      <c r="A3363" t="inlineStr">
        <is>
          <t>QIS</t>
        </is>
      </c>
      <c r="B3363" t="inlineStr">
        <is>
          <t>USDCNH,Call,7.204059743159747,24/07/2025,24/06/2025</t>
        </is>
      </c>
      <c r="C3363" t="inlineStr">
        <is>
          <t>USDCNH,Call,7.204059743159747,24/07/2025,24/06/2025</t>
        </is>
      </c>
      <c r="G3363" s="1" t="n">
        <v>-18120.35076614766</v>
      </c>
      <c r="H3363" s="1" t="n">
        <v>0.0013486579443951</v>
      </c>
      <c r="K3363" s="4" t="n">
        <v>100943867.82</v>
      </c>
      <c r="L3363" s="5" t="n">
        <v>4350001</v>
      </c>
      <c r="M3363" s="6" t="n">
        <v>23.205482</v>
      </c>
      <c r="AB3363" s="8" t="inlineStr">
        <is>
          <t>QISSwaps</t>
        </is>
      </c>
      <c r="AG3363" t="n">
        <v>0.000413</v>
      </c>
    </row>
    <row r="3364">
      <c r="A3364" t="inlineStr">
        <is>
          <t>QIS</t>
        </is>
      </c>
      <c r="B3364" t="inlineStr">
        <is>
          <t>USDCNH,Call,7.204331774420642,14/07/2025,11/06/2025</t>
        </is>
      </c>
      <c r="C3364" t="inlineStr">
        <is>
          <t>USDCNH,Call,7.204331774420642,14/07/2025,11/06/2025</t>
        </is>
      </c>
      <c r="G3364" s="1" t="n">
        <v>-19742.84451122068</v>
      </c>
      <c r="H3364" s="1" t="n">
        <v>0.0007056720466718</v>
      </c>
      <c r="K3364" s="4" t="n">
        <v>100943867.82</v>
      </c>
      <c r="L3364" s="5" t="n">
        <v>4350001</v>
      </c>
      <c r="M3364" s="6" t="n">
        <v>23.205482</v>
      </c>
      <c r="AB3364" s="8" t="inlineStr">
        <is>
          <t>QISSwaps</t>
        </is>
      </c>
      <c r="AG3364" t="n">
        <v>0.000413</v>
      </c>
    </row>
    <row r="3365">
      <c r="A3365" t="inlineStr">
        <is>
          <t>QIS</t>
        </is>
      </c>
      <c r="B3365" t="inlineStr">
        <is>
          <t>USDCNH,Call,7.204821862115243,21/07/2025,18/06/2025</t>
        </is>
      </c>
      <c r="C3365" t="inlineStr">
        <is>
          <t>USDCNH,Call,7.204821862115243,21/07/2025,18/06/2025</t>
        </is>
      </c>
      <c r="G3365" s="1" t="n">
        <v>-18466.25676258859</v>
      </c>
      <c r="H3365" s="1" t="n">
        <v>0.0011136564892272</v>
      </c>
      <c r="K3365" s="4" t="n">
        <v>100943867.82</v>
      </c>
      <c r="L3365" s="5" t="n">
        <v>4350001</v>
      </c>
      <c r="M3365" s="6" t="n">
        <v>23.205482</v>
      </c>
      <c r="AB3365" s="8" t="inlineStr">
        <is>
          <t>QISSwaps</t>
        </is>
      </c>
      <c r="AG3365" t="n">
        <v>0.000413</v>
      </c>
    </row>
    <row r="3366">
      <c r="A3366" t="inlineStr">
        <is>
          <t>QIS</t>
        </is>
      </c>
      <c r="B3366" t="inlineStr">
        <is>
          <t>USDCNH,Call,7.205035037704875,03/07/2025,03/06/2025</t>
        </is>
      </c>
      <c r="C3366" t="inlineStr">
        <is>
          <t>USDCNH,Call,7.205035037704875,03/07/2025,03/06/2025</t>
        </is>
      </c>
      <c r="G3366" s="1" t="n">
        <v>-21165.66766502146</v>
      </c>
      <c r="H3366" s="1" t="n">
        <v>1.913228328242081e-05</v>
      </c>
      <c r="K3366" s="4" t="n">
        <v>100943867.82</v>
      </c>
      <c r="L3366" s="5" t="n">
        <v>4350001</v>
      </c>
      <c r="M3366" s="6" t="n">
        <v>23.205482</v>
      </c>
      <c r="AB3366" s="8" t="inlineStr">
        <is>
          <t>QISSwaps</t>
        </is>
      </c>
      <c r="AG3366" t="n">
        <v>0.000413</v>
      </c>
    </row>
    <row r="3367">
      <c r="A3367" t="inlineStr">
        <is>
          <t>QIS</t>
        </is>
      </c>
      <c r="B3367" t="inlineStr">
        <is>
          <t>USDCNH,Call,7.205193061628822,16/07/2025,13/06/2025</t>
        </is>
      </c>
      <c r="C3367" t="inlineStr">
        <is>
          <t>USDCNH,Call,7.205193061628822,16/07/2025,13/06/2025</t>
        </is>
      </c>
      <c r="G3367" s="1" t="n">
        <v>-18982.80179025427</v>
      </c>
      <c r="H3367" s="1" t="n">
        <v>0.0008685382612949</v>
      </c>
      <c r="K3367" s="4" t="n">
        <v>100943867.82</v>
      </c>
      <c r="L3367" s="5" t="n">
        <v>4350001</v>
      </c>
      <c r="M3367" s="6" t="n">
        <v>23.205482</v>
      </c>
      <c r="AB3367" s="8" t="inlineStr">
        <is>
          <t>QISSwaps</t>
        </is>
      </c>
      <c r="AG3367" t="n">
        <v>0.000413</v>
      </c>
    </row>
    <row r="3368">
      <c r="A3368" t="inlineStr">
        <is>
          <t>QIS</t>
        </is>
      </c>
      <c r="B3368" t="inlineStr">
        <is>
          <t>USDCNH,Call,7.207050572495171,10/07/2025,09/06/2025</t>
        </is>
      </c>
      <c r="C3368" t="inlineStr">
        <is>
          <t>USDCNH,Call,7.207050572495171,10/07/2025,09/06/2025</t>
        </is>
      </c>
      <c r="G3368" s="1" t="n">
        <v>-20240.57202804564</v>
      </c>
      <c r="H3368" s="1" t="n">
        <v>0.0004662004180891</v>
      </c>
      <c r="K3368" s="4" t="n">
        <v>100943867.82</v>
      </c>
      <c r="L3368" s="5" t="n">
        <v>4350001</v>
      </c>
      <c r="M3368" s="6" t="n">
        <v>23.205482</v>
      </c>
      <c r="AB3368" s="8" t="inlineStr">
        <is>
          <t>QISSwaps</t>
        </is>
      </c>
      <c r="AG3368" t="n">
        <v>0.000413</v>
      </c>
    </row>
    <row r="3369">
      <c r="A3369" t="inlineStr">
        <is>
          <t>QIS</t>
        </is>
      </c>
      <c r="B3369" t="inlineStr">
        <is>
          <t>USDCNH,Call,7.207102513892252,28/07/2025,26/06/2025</t>
        </is>
      </c>
      <c r="C3369" t="inlineStr">
        <is>
          <t>USDCNH,Call,7.207102513892252,28/07/2025,26/06/2025</t>
        </is>
      </c>
      <c r="G3369" s="1" t="n">
        <v>-19182.01248634596</v>
      </c>
      <c r="H3369" s="1" t="n">
        <v>0.0014276101454234</v>
      </c>
      <c r="K3369" s="4" t="n">
        <v>100943867.82</v>
      </c>
      <c r="L3369" s="5" t="n">
        <v>4350001</v>
      </c>
      <c r="M3369" s="6" t="n">
        <v>23.205482</v>
      </c>
      <c r="AB3369" s="8" t="inlineStr">
        <is>
          <t>QISSwaps</t>
        </is>
      </c>
      <c r="AG3369" t="n">
        <v>0.000413</v>
      </c>
    </row>
    <row r="3370">
      <c r="A3370" t="inlineStr">
        <is>
          <t>QIS</t>
        </is>
      </c>
      <c r="B3370" t="inlineStr">
        <is>
          <t>USDCNH,Call,7.208612187686962,31/07/2025,02/07/2025</t>
        </is>
      </c>
      <c r="C3370" t="inlineStr">
        <is>
          <t>USDCNH,Call,7.208612187686962,31/07/2025,02/07/2025</t>
        </is>
      </c>
      <c r="G3370" s="1" t="n">
        <v>-18783.72568324232</v>
      </c>
      <c r="H3370" s="1" t="n">
        <v>0.0015719061514811</v>
      </c>
      <c r="K3370" s="4" t="n">
        <v>100943867.82</v>
      </c>
      <c r="L3370" s="5" t="n">
        <v>4350001</v>
      </c>
      <c r="M3370" s="6" t="n">
        <v>23.205482</v>
      </c>
      <c r="AB3370" s="8" t="inlineStr">
        <is>
          <t>QISSwaps</t>
        </is>
      </c>
      <c r="AG3370" t="n">
        <v>0.000413</v>
      </c>
    </row>
    <row r="3371">
      <c r="A3371" t="inlineStr">
        <is>
          <t>QIS</t>
        </is>
      </c>
      <c r="B3371" t="inlineStr">
        <is>
          <t>USDCNH,Call,7.208847080922969,11/07/2025,10/06/2025</t>
        </is>
      </c>
      <c r="C3371" t="inlineStr">
        <is>
          <t>USDCNH,Call,7.208847080922969,11/07/2025,10/06/2025</t>
        </is>
      </c>
      <c r="G3371" s="1" t="n">
        <v>-19827.37828313271</v>
      </c>
      <c r="H3371" s="1" t="n">
        <v>0.0005299089534504</v>
      </c>
      <c r="K3371" s="4" t="n">
        <v>100943867.82</v>
      </c>
      <c r="L3371" s="5" t="n">
        <v>4350001</v>
      </c>
      <c r="M3371" s="6" t="n">
        <v>23.205482</v>
      </c>
      <c r="AB3371" s="8" t="inlineStr">
        <is>
          <t>QISSwaps</t>
        </is>
      </c>
      <c r="AG3371" t="n">
        <v>0.000413</v>
      </c>
    </row>
    <row r="3372">
      <c r="A3372" t="inlineStr">
        <is>
          <t>QIS</t>
        </is>
      </c>
      <c r="B3372" t="inlineStr">
        <is>
          <t>USDCNH,Call,7.2089245921080165,25/07/2025,25/06/2025</t>
        </is>
      </c>
      <c r="C3372" t="inlineStr">
        <is>
          <t>USDCNH,Call,7.2089245921080165,25/07/2025,25/06/2025</t>
        </is>
      </c>
      <c r="G3372" s="1" t="n">
        <v>-18076.77699473588</v>
      </c>
      <c r="H3372" s="1" t="n">
        <v>0.0013018083800932</v>
      </c>
      <c r="K3372" s="4" t="n">
        <v>100943867.82</v>
      </c>
      <c r="L3372" s="5" t="n">
        <v>4350001</v>
      </c>
      <c r="M3372" s="6" t="n">
        <v>23.205482</v>
      </c>
      <c r="AB3372" s="8" t="inlineStr">
        <is>
          <t>QISSwaps</t>
        </is>
      </c>
      <c r="AG3372" t="n">
        <v>0.000413</v>
      </c>
    </row>
    <row r="3373">
      <c r="A3373" t="inlineStr">
        <is>
          <t>QIS</t>
        </is>
      </c>
      <c r="B3373" t="inlineStr">
        <is>
          <t>USDCNH,Call,7.21127792801488,18/07/2025,17/06/2025</t>
        </is>
      </c>
      <c r="C3373" t="inlineStr">
        <is>
          <t>USDCNH,Call,7.21127792801488,18/07/2025,17/06/2025</t>
        </is>
      </c>
      <c r="G3373" s="1" t="n">
        <v>-19102.25430613944</v>
      </c>
      <c r="H3373" s="1" t="n">
        <v>0.0008819255221962</v>
      </c>
      <c r="K3373" s="4" t="n">
        <v>100943867.82</v>
      </c>
      <c r="L3373" s="5" t="n">
        <v>4350001</v>
      </c>
      <c r="M3373" s="6" t="n">
        <v>23.205482</v>
      </c>
      <c r="AB3373" s="8" t="inlineStr">
        <is>
          <t>QISSwaps</t>
        </is>
      </c>
      <c r="AG3373" t="n">
        <v>0.000413</v>
      </c>
    </row>
    <row r="3374">
      <c r="A3374" t="inlineStr">
        <is>
          <t>QIS</t>
        </is>
      </c>
      <c r="B3374" t="inlineStr">
        <is>
          <t>USDCNH,Call,7.211655114803574,22/07/2025,20/06/2025</t>
        </is>
      </c>
      <c r="C3374" t="inlineStr">
        <is>
          <t>USDCNH,Call,7.211655114803574,22/07/2025,20/06/2025</t>
        </is>
      </c>
      <c r="G3374" s="1" t="n">
        <v>-18260.78820638633</v>
      </c>
      <c r="H3374" s="1" t="n">
        <v>0.0010328149209746</v>
      </c>
      <c r="K3374" s="4" t="n">
        <v>100943867.82</v>
      </c>
      <c r="L3374" s="5" t="n">
        <v>4350001</v>
      </c>
      <c r="M3374" s="6" t="n">
        <v>23.205482</v>
      </c>
      <c r="AB3374" s="8" t="inlineStr">
        <is>
          <t>QISSwaps</t>
        </is>
      </c>
      <c r="AG3374" t="n">
        <v>0.000413</v>
      </c>
    </row>
    <row r="3375">
      <c r="A3375" t="inlineStr">
        <is>
          <t>QIS</t>
        </is>
      </c>
      <c r="B3375" t="inlineStr">
        <is>
          <t>USDCNH,Call,7.211689415505018,15/07/2025,12/06/2025</t>
        </is>
      </c>
      <c r="C3375" t="inlineStr">
        <is>
          <t>USDCNH,Call,7.211689415505018,15/07/2025,12/06/2025</t>
        </is>
      </c>
      <c r="G3375" s="1" t="n">
        <v>-18800.44800554224</v>
      </c>
      <c r="H3375" s="1" t="n">
        <v>0.0006522872434022</v>
      </c>
      <c r="K3375" s="4" t="n">
        <v>100943867.82</v>
      </c>
      <c r="L3375" s="5" t="n">
        <v>4350001</v>
      </c>
      <c r="M3375" s="6" t="n">
        <v>23.205482</v>
      </c>
      <c r="AB3375" s="8" t="inlineStr">
        <is>
          <t>QISSwaps</t>
        </is>
      </c>
      <c r="AG3375" t="n">
        <v>0.000413</v>
      </c>
    </row>
    <row r="3376">
      <c r="A3376" t="inlineStr">
        <is>
          <t>QIS</t>
        </is>
      </c>
      <c r="B3376" t="inlineStr">
        <is>
          <t>USDCNH,Call,7.2120949286934355,02/07/2025,30/05/2025</t>
        </is>
      </c>
      <c r="C3376" t="inlineStr">
        <is>
          <t>USDCNH,Call,7.2120949286934355,02/07/2025,30/05/2025</t>
        </is>
      </c>
      <c r="G3376" s="1" t="n">
        <v>-21029.62561234674</v>
      </c>
      <c r="K3376" s="4" t="n">
        <v>100943867.82</v>
      </c>
      <c r="L3376" s="5" t="n">
        <v>4350001</v>
      </c>
      <c r="M3376" s="6" t="n">
        <v>23.205482</v>
      </c>
      <c r="AB3376" s="8" t="inlineStr">
        <is>
          <t>QISSwaps</t>
        </is>
      </c>
      <c r="AG3376" t="n">
        <v>0.000413</v>
      </c>
    </row>
    <row r="3377">
      <c r="A3377" t="inlineStr">
        <is>
          <t>QIS</t>
        </is>
      </c>
      <c r="B3377" t="inlineStr">
        <is>
          <t>USDCNH,Call,7.213838122105242,23/07/2025,23/06/2025</t>
        </is>
      </c>
      <c r="C3377" t="inlineStr">
        <is>
          <t>USDCNH,Call,7.213838122105242,23/07/2025,23/06/2025</t>
        </is>
      </c>
      <c r="G3377" s="1" t="n">
        <v>-17553.76942137742</v>
      </c>
      <c r="H3377" s="1" t="n">
        <v>0.0010600544010811</v>
      </c>
      <c r="K3377" s="4" t="n">
        <v>100943867.82</v>
      </c>
      <c r="L3377" s="5" t="n">
        <v>4350001</v>
      </c>
      <c r="M3377" s="6" t="n">
        <v>23.205482</v>
      </c>
      <c r="AB3377" s="8" t="inlineStr">
        <is>
          <t>QISSwaps</t>
        </is>
      </c>
      <c r="AG3377" t="n">
        <v>0.000413</v>
      </c>
    </row>
    <row r="3378">
      <c r="A3378" t="inlineStr">
        <is>
          <t>QIS</t>
        </is>
      </c>
      <c r="B3378" t="inlineStr">
        <is>
          <t>USDCNH,Call,7.214777752039142,17/07/2025,16/06/2025</t>
        </is>
      </c>
      <c r="C3378" t="inlineStr">
        <is>
          <t>USDCNH,Call,7.214777752039142,17/07/2025,16/06/2025</t>
        </is>
      </c>
      <c r="G3378" s="1" t="n">
        <v>-20004.5631803793</v>
      </c>
      <c r="H3378" s="1" t="n">
        <v>0.0007341734336828</v>
      </c>
      <c r="K3378" s="4" t="n">
        <v>100943867.82</v>
      </c>
      <c r="L3378" s="5" t="n">
        <v>4350001</v>
      </c>
      <c r="M3378" s="6" t="n">
        <v>23.205482</v>
      </c>
      <c r="AB3378" s="8" t="inlineStr">
        <is>
          <t>QISSwaps</t>
        </is>
      </c>
      <c r="AG3378" t="n">
        <v>0.000413</v>
      </c>
    </row>
    <row r="3379">
      <c r="A3379" t="inlineStr">
        <is>
          <t>QIS</t>
        </is>
      </c>
      <c r="B3379" t="inlineStr">
        <is>
          <t>USDCNH,Call,7.215387389758548,07/07/2025,04/06/2025</t>
        </is>
      </c>
      <c r="C3379" t="inlineStr">
        <is>
          <t>USDCNH,Call,7.215387389758548,07/07/2025,04/06/2025</t>
        </is>
      </c>
      <c r="G3379" s="1" t="n">
        <v>-21132.55501214939</v>
      </c>
      <c r="H3379" s="1" t="n">
        <v>0.0001106099527065</v>
      </c>
      <c r="K3379" s="4" t="n">
        <v>100943867.82</v>
      </c>
      <c r="L3379" s="5" t="n">
        <v>4350001</v>
      </c>
      <c r="M3379" s="6" t="n">
        <v>23.205482</v>
      </c>
      <c r="AB3379" s="8" t="inlineStr">
        <is>
          <t>QISSwaps</t>
        </is>
      </c>
      <c r="AG3379" t="n">
        <v>0.000413</v>
      </c>
    </row>
    <row r="3380">
      <c r="A3380" t="inlineStr">
        <is>
          <t>QIS</t>
        </is>
      </c>
      <c r="B3380" t="inlineStr">
        <is>
          <t>USDCNH,Call,7.2154749302535555,24/07/2025,24/06/2025</t>
        </is>
      </c>
      <c r="C3380" t="inlineStr">
        <is>
          <t>USDCNH,Call,7.2154749302535555,24/07/2025,24/06/2025</t>
        </is>
      </c>
      <c r="G3380" s="1" t="n">
        <v>-18063.06179329814</v>
      </c>
      <c r="H3380" s="1" t="n">
        <v>0.0010713083689187</v>
      </c>
      <c r="K3380" s="4" t="n">
        <v>100943867.82</v>
      </c>
      <c r="L3380" s="5" t="n">
        <v>4350001</v>
      </c>
      <c r="M3380" s="6" t="n">
        <v>23.205482</v>
      </c>
      <c r="AB3380" s="8" t="inlineStr">
        <is>
          <t>QISSwaps</t>
        </is>
      </c>
      <c r="AG3380" t="n">
        <v>0.000413</v>
      </c>
    </row>
    <row r="3381">
      <c r="A3381" t="inlineStr">
        <is>
          <t>QIS</t>
        </is>
      </c>
      <c r="B3381" t="inlineStr">
        <is>
          <t>USDCNH,Call,7.215562868219304,29/07/2025,27/06/2025</t>
        </is>
      </c>
      <c r="C3381" t="inlineStr">
        <is>
          <t>USDCNH,Call,7.215562868219304,29/07/2025,27/06/2025</t>
        </is>
      </c>
      <c r="G3381" s="1" t="n">
        <v>-19036.99096372372</v>
      </c>
      <c r="H3381" s="1" t="n">
        <v>0.0012881112978877</v>
      </c>
      <c r="K3381" s="4" t="n">
        <v>100943867.82</v>
      </c>
      <c r="L3381" s="5" t="n">
        <v>4350001</v>
      </c>
      <c r="M3381" s="6" t="n">
        <v>23.205482</v>
      </c>
      <c r="AB3381" s="8" t="inlineStr">
        <is>
          <t>QISSwaps</t>
        </is>
      </c>
      <c r="AG3381" t="n">
        <v>0.000413</v>
      </c>
    </row>
    <row r="3382">
      <c r="A3382" t="inlineStr">
        <is>
          <t>QIS</t>
        </is>
      </c>
      <c r="B3382" t="inlineStr">
        <is>
          <t>USDCNH,Call,7.215922233096138,30/07/2025,30/06/2025</t>
        </is>
      </c>
      <c r="C3382" t="inlineStr">
        <is>
          <t>USDCNH,Call,7.215922233096138,30/07/2025,30/06/2025</t>
        </is>
      </c>
      <c r="G3382" s="1" t="n">
        <v>-18736.49087205703</v>
      </c>
      <c r="H3382" s="1" t="n">
        <v>0.001348874830968</v>
      </c>
      <c r="K3382" s="4" t="n">
        <v>100943867.82</v>
      </c>
      <c r="L3382" s="5" t="n">
        <v>4350001</v>
      </c>
      <c r="M3382" s="6" t="n">
        <v>23.205482</v>
      </c>
      <c r="AB3382" s="8" t="inlineStr">
        <is>
          <t>QISSwaps</t>
        </is>
      </c>
      <c r="AG3382" t="n">
        <v>0.000413</v>
      </c>
    </row>
    <row r="3383">
      <c r="A3383" t="inlineStr">
        <is>
          <t>QIS</t>
        </is>
      </c>
      <c r="B3383" t="inlineStr">
        <is>
          <t>USDCNH,Call,7.216334220281106,09/07/2025,06/06/2025</t>
        </is>
      </c>
      <c r="C3383" t="inlineStr">
        <is>
          <t>USDCNH,Call,7.216334220281106,09/07/2025,06/06/2025</t>
        </is>
      </c>
      <c r="G3383" s="1" t="n">
        <v>-20560.95423836185</v>
      </c>
      <c r="H3383" s="1" t="n">
        <v>0.0002791978962308</v>
      </c>
      <c r="K3383" s="4" t="n">
        <v>100943867.82</v>
      </c>
      <c r="L3383" s="5" t="n">
        <v>4350001</v>
      </c>
      <c r="M3383" s="6" t="n">
        <v>23.205482</v>
      </c>
      <c r="AB3383" s="8" t="inlineStr">
        <is>
          <t>QISSwaps</t>
        </is>
      </c>
      <c r="AG3383" t="n">
        <v>0.000413</v>
      </c>
    </row>
    <row r="3384">
      <c r="A3384" t="inlineStr">
        <is>
          <t>QIS</t>
        </is>
      </c>
      <c r="B3384" t="inlineStr">
        <is>
          <t>USDCNH,Call,7.21648871549105,21/07/2025,18/06/2025</t>
        </is>
      </c>
      <c r="C3384" t="inlineStr">
        <is>
          <t>USDCNH,Call,7.21648871549105,21/07/2025,18/06/2025</t>
        </is>
      </c>
      <c r="G3384" s="1" t="n">
        <v>-18406.59645804054</v>
      </c>
      <c r="H3384" s="1" t="n">
        <v>0.0008572909692967</v>
      </c>
      <c r="K3384" s="4" t="n">
        <v>100943867.82</v>
      </c>
      <c r="L3384" s="5" t="n">
        <v>4350001</v>
      </c>
      <c r="M3384" s="6" t="n">
        <v>23.205482</v>
      </c>
      <c r="AB3384" s="8" t="inlineStr">
        <is>
          <t>QISSwaps</t>
        </is>
      </c>
      <c r="AG3384" t="n">
        <v>0.000413</v>
      </c>
    </row>
    <row r="3385">
      <c r="A3385" t="inlineStr">
        <is>
          <t>QIS</t>
        </is>
      </c>
      <c r="B3385" t="inlineStr">
        <is>
          <t>USDCNH,Call,7.216552059936189,08/07/2025,05/06/2025</t>
        </is>
      </c>
      <c r="C3385" t="inlineStr">
        <is>
          <t>USDCNH,Call,7.216552059936189,08/07/2025,05/06/2025</t>
        </is>
      </c>
      <c r="G3385" s="1" t="n">
        <v>-21605.11654732097</v>
      </c>
      <c r="H3385" s="1" t="n">
        <v>0.000186176333601</v>
      </c>
      <c r="K3385" s="4" t="n">
        <v>100943867.82</v>
      </c>
      <c r="L3385" s="5" t="n">
        <v>4350001</v>
      </c>
      <c r="M3385" s="6" t="n">
        <v>23.205482</v>
      </c>
      <c r="AB3385" s="8" t="inlineStr">
        <is>
          <t>QISSwaps</t>
        </is>
      </c>
      <c r="AG3385" t="n">
        <v>0.000413</v>
      </c>
    </row>
    <row r="3386">
      <c r="A3386" t="inlineStr">
        <is>
          <t>QIS</t>
        </is>
      </c>
      <c r="B3386" t="inlineStr">
        <is>
          <t>USDCNH,Call,7.216826678781152,14/07/2025,11/06/2025</t>
        </is>
      </c>
      <c r="C3386" t="inlineStr">
        <is>
          <t>USDCNH,Call,7.216826678781152,14/07/2025,11/06/2025</t>
        </is>
      </c>
      <c r="G3386" s="1" t="n">
        <v>-19674.53986291333</v>
      </c>
      <c r="H3386" s="1" t="n">
        <v>0.0004912964587693</v>
      </c>
      <c r="K3386" s="4" t="n">
        <v>100943867.82</v>
      </c>
      <c r="L3386" s="5" t="n">
        <v>4350001</v>
      </c>
      <c r="M3386" s="6" t="n">
        <v>23.205482</v>
      </c>
      <c r="AB3386" s="8" t="inlineStr">
        <is>
          <t>QISSwaps</t>
        </is>
      </c>
      <c r="AG3386" t="n">
        <v>0.000413</v>
      </c>
    </row>
    <row r="3387">
      <c r="A3387" t="inlineStr">
        <is>
          <t>QIS</t>
        </is>
      </c>
      <c r="B3387" t="inlineStr">
        <is>
          <t>USDCNH,Call,7.217199145380787,16/07/2025,13/06/2025</t>
        </is>
      </c>
      <c r="C3387" t="inlineStr">
        <is>
          <t>USDCNH,Call,7.217199145380787,16/07/2025,13/06/2025</t>
        </is>
      </c>
      <c r="G3387" s="1" t="n">
        <v>-18919.69710494827</v>
      </c>
      <c r="H3387" s="1" t="n">
        <v>0.0006384047032654</v>
      </c>
      <c r="K3387" s="4" t="n">
        <v>100943867.82</v>
      </c>
      <c r="L3387" s="5" t="n">
        <v>4350001</v>
      </c>
      <c r="M3387" s="6" t="n">
        <v>23.205482</v>
      </c>
      <c r="AB3387" s="8" t="inlineStr">
        <is>
          <t>QISSwaps</t>
        </is>
      </c>
      <c r="AG3387" t="n">
        <v>0.000413</v>
      </c>
    </row>
    <row r="3388">
      <c r="A3388" t="inlineStr">
        <is>
          <t>QIS</t>
        </is>
      </c>
      <c r="B3388" t="inlineStr">
        <is>
          <t>USDCNH,Call,7.218493433924628,03/07/2025,03/06/2025</t>
        </is>
      </c>
      <c r="C3388" t="inlineStr">
        <is>
          <t>USDCNH,Call,7.218493433924628,03/07/2025,03/06/2025</t>
        </is>
      </c>
      <c r="G3388" s="1" t="n">
        <v>-21086.81730741978</v>
      </c>
      <c r="H3388" s="1" t="n">
        <v>2.38300205015535e-06</v>
      </c>
      <c r="K3388" s="4" t="n">
        <v>100943867.82</v>
      </c>
      <c r="L3388" s="5" t="n">
        <v>4350001</v>
      </c>
      <c r="M3388" s="6" t="n">
        <v>23.205482</v>
      </c>
      <c r="AB3388" s="8" t="inlineStr">
        <is>
          <t>QISSwaps</t>
        </is>
      </c>
      <c r="AG3388" t="n">
        <v>0.000413</v>
      </c>
    </row>
    <row r="3389">
      <c r="A3389" t="inlineStr">
        <is>
          <t>QIS</t>
        </is>
      </c>
      <c r="B3389" t="inlineStr">
        <is>
          <t>USDCNH,Call,7.219218630606969,28/07/2025,26/06/2025</t>
        </is>
      </c>
      <c r="C3389" t="inlineStr">
        <is>
          <t>USDCNH,Call,7.219218630606969,28/07/2025,26/06/2025</t>
        </is>
      </c>
      <c r="G3389" s="1" t="n">
        <v>-19117.67963143892</v>
      </c>
      <c r="H3389" s="1" t="n">
        <v>0.0011362309732246</v>
      </c>
      <c r="K3389" s="4" t="n">
        <v>100943867.82</v>
      </c>
      <c r="L3389" s="5" t="n">
        <v>4350001</v>
      </c>
      <c r="M3389" s="6" t="n">
        <v>23.205482</v>
      </c>
      <c r="AB3389" s="8" t="inlineStr">
        <is>
          <t>QISSwaps</t>
        </is>
      </c>
      <c r="AG3389" t="n">
        <v>0.000413</v>
      </c>
    </row>
    <row r="3390">
      <c r="A3390" t="inlineStr">
        <is>
          <t>QIS</t>
        </is>
      </c>
      <c r="B3390" t="inlineStr">
        <is>
          <t>USDCNH,Call,7.21991177454361,10/07/2025,09/06/2025</t>
        </is>
      </c>
      <c r="C3390" t="inlineStr">
        <is>
          <t>USDCNH,Call,7.21991177454361,10/07/2025,09/06/2025</t>
        </is>
      </c>
      <c r="G3390" s="1" t="n">
        <v>-20168.52510129122</v>
      </c>
      <c r="H3390" s="1" t="n">
        <v>0.0003018776698191</v>
      </c>
      <c r="K3390" s="4" t="n">
        <v>100943867.82</v>
      </c>
      <c r="L3390" s="5" t="n">
        <v>4350001</v>
      </c>
      <c r="M3390" s="6" t="n">
        <v>23.205482</v>
      </c>
      <c r="AB3390" s="8" t="inlineStr">
        <is>
          <t>QISSwaps</t>
        </is>
      </c>
      <c r="AG3390" t="n">
        <v>0.000413</v>
      </c>
    </row>
    <row r="3391">
      <c r="A3391" t="inlineStr">
        <is>
          <t>QIS</t>
        </is>
      </c>
      <c r="B3391" t="inlineStr">
        <is>
          <t>USDCNH,Call,7.220342231354702,25/07/2025,25/06/2025</t>
        </is>
      </c>
      <c r="C3391" t="inlineStr">
        <is>
          <t>USDCNH,Call,7.220342231354702,25/07/2025,25/06/2025</t>
        </is>
      </c>
      <c r="G3391" s="1" t="n">
        <v>-18019.65202066984</v>
      </c>
      <c r="H3391" s="1" t="n">
        <v>0.001042765813847</v>
      </c>
      <c r="K3391" s="4" t="n">
        <v>100943867.82</v>
      </c>
      <c r="L3391" s="5" t="n">
        <v>4350001</v>
      </c>
      <c r="M3391" s="6" t="n">
        <v>23.205482</v>
      </c>
      <c r="AB3391" s="8" t="inlineStr">
        <is>
          <t>QISSwaps</t>
        </is>
      </c>
      <c r="AG3391" t="n">
        <v>0.000413</v>
      </c>
    </row>
    <row r="3392">
      <c r="A3392" t="inlineStr">
        <is>
          <t>QIS</t>
        </is>
      </c>
      <c r="B3392" t="inlineStr">
        <is>
          <t>USDCNH,Call,7.220489619314468,31/07/2025,02/07/2025</t>
        </is>
      </c>
      <c r="C3392" t="inlineStr">
        <is>
          <t>USDCNH,Call,7.220489619314468,31/07/2025,02/07/2025</t>
        </is>
      </c>
      <c r="G3392" s="1" t="n">
        <v>-18721.97947716572</v>
      </c>
      <c r="H3392" s="1" t="n">
        <v>0.0012785487377927</v>
      </c>
      <c r="K3392" s="4" t="n">
        <v>100943867.82</v>
      </c>
      <c r="L3392" s="5" t="n">
        <v>4350001</v>
      </c>
      <c r="M3392" s="6" t="n">
        <v>23.205482</v>
      </c>
      <c r="AB3392" s="8" t="inlineStr">
        <is>
          <t>QISSwaps</t>
        </is>
      </c>
      <c r="AG3392" t="n">
        <v>0.000413</v>
      </c>
    </row>
    <row r="3393">
      <c r="A3393" t="inlineStr">
        <is>
          <t>QIS</t>
        </is>
      </c>
      <c r="B3393" t="inlineStr">
        <is>
          <t>USDCNH,Call,7.221430153606895,11/07/2025,10/06/2025</t>
        </is>
      </c>
      <c r="C3393" t="inlineStr">
        <is>
          <t>USDCNH,Call,7.221430153606895,11/07/2025,10/06/2025</t>
        </is>
      </c>
      <c r="G3393" s="1" t="n">
        <v>-19758.34154835032</v>
      </c>
      <c r="H3393" s="1" t="n">
        <v>0.0003582822762144</v>
      </c>
      <c r="K3393" s="4" t="n">
        <v>100943867.82</v>
      </c>
      <c r="L3393" s="5" t="n">
        <v>4350001</v>
      </c>
      <c r="M3393" s="6" t="n">
        <v>23.205482</v>
      </c>
      <c r="AB3393" s="8" t="inlineStr">
        <is>
          <t>QISSwaps</t>
        </is>
      </c>
      <c r="AG3393" t="n">
        <v>0.000413</v>
      </c>
    </row>
    <row r="3394">
      <c r="A3394" t="inlineStr">
        <is>
          <t>QIS</t>
        </is>
      </c>
      <c r="B3394" t="inlineStr">
        <is>
          <t>USDCNH,Call,7.223190767056181,22/07/2025,20/06/2025</t>
        </is>
      </c>
      <c r="C3394" t="inlineStr">
        <is>
          <t>USDCNH,Call,7.223190767056181,22/07/2025,20/06/2025</t>
        </is>
      </c>
      <c r="G3394" s="1" t="n">
        <v>-18202.50872793144</v>
      </c>
      <c r="H3394" s="1" t="n">
        <v>0.0008064672552875</v>
      </c>
      <c r="K3394" s="4" t="n">
        <v>100943867.82</v>
      </c>
      <c r="L3394" s="5" t="n">
        <v>4350001</v>
      </c>
      <c r="M3394" s="6" t="n">
        <v>23.205482</v>
      </c>
      <c r="AB3394" s="8" t="inlineStr">
        <is>
          <t>QISSwaps</t>
        </is>
      </c>
      <c r="AG3394" t="n">
        <v>0.000413</v>
      </c>
    </row>
    <row r="3395">
      <c r="A3395" t="inlineStr">
        <is>
          <t>QIS</t>
        </is>
      </c>
      <c r="B3395" t="inlineStr">
        <is>
          <t>USDCNH,Call,7.223382531045996,18/07/2025,17/06/2025</t>
        </is>
      </c>
      <c r="C3395" t="inlineStr">
        <is>
          <t>USDCNH,Call,7.223382531045996,18/07/2025,17/06/2025</t>
        </is>
      </c>
      <c r="G3395" s="1" t="n">
        <v>-19038.28663829209</v>
      </c>
      <c r="H3395" s="1" t="n">
        <v>0.000666370088745</v>
      </c>
      <c r="K3395" s="4" t="n">
        <v>100943867.82</v>
      </c>
      <c r="L3395" s="5" t="n">
        <v>4350001</v>
      </c>
      <c r="M3395" s="6" t="n">
        <v>23.205482</v>
      </c>
      <c r="AB3395" s="8" t="inlineStr">
        <is>
          <t>QISSwaps</t>
        </is>
      </c>
      <c r="AG3395" t="n">
        <v>0.000413</v>
      </c>
    </row>
    <row r="3396">
      <c r="A3396" t="inlineStr">
        <is>
          <t>QIS</t>
        </is>
      </c>
      <c r="B3396" t="inlineStr">
        <is>
          <t>USDCNH,Call,7.223607447372509,15/07/2025,12/06/2025</t>
        </is>
      </c>
      <c r="C3396" t="inlineStr">
        <is>
          <t>USDCNH,Call,7.223607447372509,15/07/2025,12/06/2025</t>
        </is>
      </c>
      <c r="G3396" s="1" t="n">
        <v>-18738.46249448562</v>
      </c>
      <c r="H3396" s="1" t="n">
        <v>0.0004739701981296</v>
      </c>
      <c r="K3396" s="4" t="n">
        <v>100943867.82</v>
      </c>
      <c r="L3396" s="5" t="n">
        <v>4350001</v>
      </c>
      <c r="M3396" s="6" t="n">
        <v>23.205482</v>
      </c>
      <c r="AB3396" s="8" t="inlineStr">
        <is>
          <t>QISSwaps</t>
        </is>
      </c>
      <c r="AG3396" t="n">
        <v>0.000413</v>
      </c>
    </row>
    <row r="3397">
      <c r="A3397" t="inlineStr">
        <is>
          <t>QIS</t>
        </is>
      </c>
      <c r="B3397" t="inlineStr">
        <is>
          <t>USDCNH,Call,7.224940469020051,23/07/2025,23/06/2025</t>
        </is>
      </c>
      <c r="C3397" t="inlineStr">
        <is>
          <t>USDCNH,Call,7.224940469020051,23/07/2025,23/06/2025</t>
        </is>
      </c>
      <c r="G3397" s="1" t="n">
        <v>-17499.86218176901</v>
      </c>
      <c r="H3397" s="1" t="n">
        <v>0.0008430172888102</v>
      </c>
      <c r="K3397" s="4" t="n">
        <v>100943867.82</v>
      </c>
      <c r="L3397" s="5" t="n">
        <v>4350001</v>
      </c>
      <c r="M3397" s="6" t="n">
        <v>23.205482</v>
      </c>
      <c r="AB3397" s="8" t="inlineStr">
        <is>
          <t>QISSwaps</t>
        </is>
      </c>
      <c r="AG3397" t="n">
        <v>0.000413</v>
      </c>
    </row>
    <row r="3398">
      <c r="A3398" t="inlineStr">
        <is>
          <t>QIS</t>
        </is>
      </c>
      <c r="B3398" t="inlineStr">
        <is>
          <t>USDCNH,Call,7.225488946828795,02/07/2025,30/05/2025</t>
        </is>
      </c>
      <c r="C3398" t="inlineStr">
        <is>
          <t>USDCNH,Call,7.225488946828795,02/07/2025,30/05/2025</t>
        </is>
      </c>
      <c r="G3398" s="1" t="n">
        <v>-20951.73188932172</v>
      </c>
      <c r="K3398" s="4" t="n">
        <v>100943867.82</v>
      </c>
      <c r="L3398" s="5" t="n">
        <v>4350001</v>
      </c>
      <c r="M3398" s="6" t="n">
        <v>23.205482</v>
      </c>
      <c r="AB3398" s="8" t="inlineStr">
        <is>
          <t>QISSwaps</t>
        </is>
      </c>
      <c r="AG3398" t="n">
        <v>0.000413</v>
      </c>
    </row>
    <row r="3399">
      <c r="A3399" t="inlineStr">
        <is>
          <t>QIS</t>
        </is>
      </c>
      <c r="B3399" t="inlineStr">
        <is>
          <t>USDCNH,Call,7.226890117347364,24/07/2025,24/06/2025</t>
        </is>
      </c>
      <c r="C3399" t="inlineStr">
        <is>
          <t>USDCNH,Call,7.226890117347364,24/07/2025,24/06/2025</t>
        </is>
      </c>
      <c r="G3399" s="1" t="n">
        <v>-18006.04407726063</v>
      </c>
      <c r="H3399" s="1" t="n">
        <v>0.0008536577276515</v>
      </c>
      <c r="K3399" s="4" t="n">
        <v>100943867.82</v>
      </c>
      <c r="L3399" s="5" t="n">
        <v>4350001</v>
      </c>
      <c r="M3399" s="6" t="n">
        <v>23.205482</v>
      </c>
      <c r="AB3399" s="8" t="inlineStr">
        <is>
          <t>QISSwaps</t>
        </is>
      </c>
      <c r="AG3399" t="n">
        <v>0.000413</v>
      </c>
    </row>
    <row r="3400">
      <c r="A3400" t="inlineStr">
        <is>
          <t>QIS</t>
        </is>
      </c>
      <c r="B3400" t="inlineStr">
        <is>
          <t>USDCNH,Call,7.227454549608299,17/07/2025,16/06/2025</t>
        </is>
      </c>
      <c r="C3400" t="inlineStr">
        <is>
          <t>USDCNH,Call,7.227454549608299,17/07/2025,16/06/2025</t>
        </is>
      </c>
      <c r="G3400" s="1" t="n">
        <v>-19934.44958861223</v>
      </c>
      <c r="H3400" s="1" t="n">
        <v>0.0005408782795048</v>
      </c>
      <c r="K3400" s="4" t="n">
        <v>100943867.82</v>
      </c>
      <c r="L3400" s="5" t="n">
        <v>4350001</v>
      </c>
      <c r="M3400" s="6" t="n">
        <v>23.205482</v>
      </c>
      <c r="AB3400" s="8" t="inlineStr">
        <is>
          <t>QISSwaps</t>
        </is>
      </c>
      <c r="AG3400" t="n">
        <v>0.000413</v>
      </c>
    </row>
    <row r="3401">
      <c r="A3401" t="inlineStr">
        <is>
          <t>QIS</t>
        </is>
      </c>
      <c r="B3401" t="inlineStr">
        <is>
          <t>USDCNH,Call,7.22763070699939,29/07/2025,27/06/2025</t>
        </is>
      </c>
      <c r="C3401" t="inlineStr">
        <is>
          <t>USDCNH,Call,7.22763070699939,29/07/2025,27/06/2025</t>
        </is>
      </c>
      <c r="G3401" s="1" t="n">
        <v>-18973.47262563157</v>
      </c>
      <c r="H3401" s="1" t="n">
        <v>0.0010359045651133</v>
      </c>
      <c r="K3401" s="4" t="n">
        <v>100943867.82</v>
      </c>
      <c r="L3401" s="5" t="n">
        <v>4350001</v>
      </c>
      <c r="M3401" s="6" t="n">
        <v>23.205482</v>
      </c>
      <c r="AB3401" s="8" t="inlineStr">
        <is>
          <t>QISSwaps</t>
        </is>
      </c>
      <c r="AG3401" t="n">
        <v>0.000413</v>
      </c>
    </row>
    <row r="3402">
      <c r="A3402" t="inlineStr">
        <is>
          <t>QIS</t>
        </is>
      </c>
      <c r="B3402" t="inlineStr">
        <is>
          <t>USDCNH,Call,7.227788383120003,30/07/2025,30/06/2025</t>
        </is>
      </c>
      <c r="C3402" t="inlineStr">
        <is>
          <t>USDCNH,Call,7.227788383120003,30/07/2025,30/06/2025</t>
        </is>
      </c>
      <c r="G3402" s="1" t="n">
        <v>-18675.0204759177</v>
      </c>
      <c r="H3402" s="1" t="n">
        <v>0.0010955593616633</v>
      </c>
      <c r="K3402" s="4" t="n">
        <v>100943867.82</v>
      </c>
      <c r="L3402" s="5" t="n">
        <v>4350001</v>
      </c>
      <c r="M3402" s="6" t="n">
        <v>23.205482</v>
      </c>
      <c r="AB3402" s="8" t="inlineStr">
        <is>
          <t>QISSwaps</t>
        </is>
      </c>
      <c r="AG3402" t="n">
        <v>0.000413</v>
      </c>
    </row>
    <row r="3403">
      <c r="A3403" t="inlineStr">
        <is>
          <t>QIS</t>
        </is>
      </c>
      <c r="B3403" t="inlineStr">
        <is>
          <t>USDCNH,Call,7.228155568866859,21/07/2025,18/06/2025</t>
        </is>
      </c>
      <c r="C3403" t="inlineStr">
        <is>
          <t>USDCNH,Call,7.228155568866859,21/07/2025,18/06/2025</t>
        </is>
      </c>
      <c r="G3403" s="1" t="n">
        <v>-18347.22481058928</v>
      </c>
      <c r="H3403" s="1" t="n">
        <v>0.0006624562133134</v>
      </c>
      <c r="K3403" s="4" t="n">
        <v>100943867.82</v>
      </c>
      <c r="L3403" s="5" t="n">
        <v>4350001</v>
      </c>
      <c r="M3403" s="6" t="n">
        <v>23.205482</v>
      </c>
      <c r="AB3403" s="8" t="inlineStr">
        <is>
          <t>QISSwaps</t>
        </is>
      </c>
      <c r="AG3403" t="n">
        <v>0.000413</v>
      </c>
    </row>
    <row r="3404">
      <c r="A3404" t="inlineStr">
        <is>
          <t>QIS</t>
        </is>
      </c>
      <c r="B3404" t="inlineStr">
        <is>
          <t>USDCNH,Call,7.228841588756809,07/07/2025,04/06/2025</t>
        </is>
      </c>
      <c r="C3404" t="inlineStr">
        <is>
          <t>USDCNH,Call,7.228841588756809,07/07/2025,04/06/2025</t>
        </is>
      </c>
      <c r="G3404" s="1" t="n">
        <v>-21053.96509986955</v>
      </c>
      <c r="H3404" s="1" t="n">
        <v>4.998257171392683e-05</v>
      </c>
      <c r="K3404" s="4" t="n">
        <v>100943867.82</v>
      </c>
      <c r="L3404" s="5" t="n">
        <v>4350001</v>
      </c>
      <c r="M3404" s="6" t="n">
        <v>23.205482</v>
      </c>
      <c r="AB3404" s="8" t="inlineStr">
        <is>
          <t>QISSwaps</t>
        </is>
      </c>
      <c r="AG3404" t="n">
        <v>0.000413</v>
      </c>
    </row>
    <row r="3405">
      <c r="A3405" t="inlineStr">
        <is>
          <t>QIS</t>
        </is>
      </c>
      <c r="B3405" t="inlineStr">
        <is>
          <t>USDCNH,Call,7.229205229132752,16/07/2025,13/06/2025</t>
        </is>
      </c>
      <c r="C3405" t="inlineStr">
        <is>
          <t>USDCNH,Call,7.229205229132752,16/07/2025,13/06/2025</t>
        </is>
      </c>
      <c r="G3405" s="1" t="n">
        <v>-18856.90656655197</v>
      </c>
      <c r="H3405" s="1" t="n">
        <v>0.0004718139401665</v>
      </c>
      <c r="K3405" s="4" t="n">
        <v>100943867.82</v>
      </c>
      <c r="L3405" s="5" t="n">
        <v>4350001</v>
      </c>
      <c r="M3405" s="6" t="n">
        <v>23.205482</v>
      </c>
      <c r="AB3405" s="8" t="inlineStr">
        <is>
          <t>QISSwaps</t>
        </is>
      </c>
      <c r="AG3405" t="n">
        <v>0.000413</v>
      </c>
    </row>
    <row r="3406">
      <c r="A3406" t="inlineStr">
        <is>
          <t>QIS</t>
        </is>
      </c>
      <c r="B3406" t="inlineStr">
        <is>
          <t>USDCNH,Call,7.229321583141663,14/07/2025,11/06/2025</t>
        </is>
      </c>
      <c r="C3406" t="inlineStr">
        <is>
          <t>USDCNH,Call,7.229321583141663,14/07/2025,11/06/2025</t>
        </is>
      </c>
      <c r="G3406" s="1" t="n">
        <v>-19606.58907448623</v>
      </c>
      <c r="H3406" s="1" t="n">
        <v>0.0003430501142487</v>
      </c>
      <c r="K3406" s="4" t="n">
        <v>100943867.82</v>
      </c>
      <c r="L3406" s="5" t="n">
        <v>4350001</v>
      </c>
      <c r="M3406" s="6" t="n">
        <v>23.205482</v>
      </c>
      <c r="AB3406" s="8" t="inlineStr">
        <is>
          <t>QISSwaps</t>
        </is>
      </c>
      <c r="AG3406" t="n">
        <v>0.000413</v>
      </c>
    </row>
    <row r="3407">
      <c r="A3407" t="inlineStr">
        <is>
          <t>QIS</t>
        </is>
      </c>
      <c r="B3407" t="inlineStr">
        <is>
          <t>USDCNH,Call,7.229444793266893,09/07/2025,06/06/2025</t>
        </is>
      </c>
      <c r="C3407" t="inlineStr">
        <is>
          <t>USDCNH,Call,7.229444793266893,09/07/2025,06/06/2025</t>
        </is>
      </c>
      <c r="G3407" s="1" t="n">
        <v>-20486.44742061914</v>
      </c>
      <c r="H3407" s="1" t="n">
        <v>0.0001714539502111</v>
      </c>
      <c r="K3407" s="4" t="n">
        <v>100943867.82</v>
      </c>
      <c r="L3407" s="5" t="n">
        <v>4350001</v>
      </c>
      <c r="M3407" s="6" t="n">
        <v>23.205482</v>
      </c>
      <c r="AB3407" s="8" t="inlineStr">
        <is>
          <t>QISSwaps</t>
        </is>
      </c>
      <c r="AG3407" t="n">
        <v>0.000413</v>
      </c>
    </row>
    <row r="3408">
      <c r="A3408" t="inlineStr">
        <is>
          <t>QIS</t>
        </is>
      </c>
      <c r="B3408" t="inlineStr">
        <is>
          <t>USDCNH,Call,7.230302599419623,08/07/2025,05/06/2025</t>
        </is>
      </c>
      <c r="C3408" t="inlineStr">
        <is>
          <t>USDCNH,Call,7.230302599419623,08/07/2025,05/06/2025</t>
        </is>
      </c>
      <c r="G3408" s="1" t="n">
        <v>-21523.01776658733</v>
      </c>
      <c r="H3408" s="1" t="n">
        <v>9.840712187609244e-05</v>
      </c>
      <c r="K3408" s="4" t="n">
        <v>100943867.82</v>
      </c>
      <c r="L3408" s="5" t="n">
        <v>4350001</v>
      </c>
      <c r="M3408" s="6" t="n">
        <v>23.205482</v>
      </c>
      <c r="AB3408" s="8" t="inlineStr">
        <is>
          <t>QISSwaps</t>
        </is>
      </c>
      <c r="AG3408" t="n">
        <v>0.000413</v>
      </c>
    </row>
    <row r="3409">
      <c r="A3409" t="inlineStr">
        <is>
          <t>QIS</t>
        </is>
      </c>
      <c r="B3409" t="inlineStr">
        <is>
          <t>USDCNH,Call,7.231334747321686,28/07/2025,26/06/2025</t>
        </is>
      </c>
      <c r="C3409" t="inlineStr">
        <is>
          <t>USDCNH,Call,7.231334747321686,28/07/2025,26/06/2025</t>
        </is>
      </c>
      <c r="G3409" s="1" t="n">
        <v>-19053.66987505767</v>
      </c>
      <c r="H3409" s="1" t="n">
        <v>0.0009078784919182</v>
      </c>
      <c r="K3409" s="4" t="n">
        <v>100943867.82</v>
      </c>
      <c r="L3409" s="5" t="n">
        <v>4350001</v>
      </c>
      <c r="M3409" s="6" t="n">
        <v>23.205482</v>
      </c>
      <c r="AB3409" s="8" t="inlineStr">
        <is>
          <t>QISSwaps</t>
        </is>
      </c>
      <c r="AG3409" t="n">
        <v>0.000413</v>
      </c>
    </row>
    <row r="3410">
      <c r="A3410" t="inlineStr">
        <is>
          <t>QIS</t>
        </is>
      </c>
      <c r="B3410" t="inlineStr">
        <is>
          <t>USDCNH,Call,7.231759870601388,25/07/2025,25/06/2025</t>
        </is>
      </c>
      <c r="C3410" t="inlineStr">
        <is>
          <t>USDCNH,Call,7.231759870601388,25/07/2025,25/06/2025</t>
        </is>
      </c>
      <c r="G3410" s="1" t="n">
        <v>-17962.79740292507</v>
      </c>
      <c r="H3410" s="1" t="n">
        <v>0.0008387764818949</v>
      </c>
      <c r="K3410" s="4" t="n">
        <v>100943867.82</v>
      </c>
      <c r="L3410" s="5" t="n">
        <v>4350001</v>
      </c>
      <c r="M3410" s="6" t="n">
        <v>23.205482</v>
      </c>
      <c r="AB3410" s="8" t="inlineStr">
        <is>
          <t>QISSwaps</t>
        </is>
      </c>
      <c r="AG3410" t="n">
        <v>0.000413</v>
      </c>
    </row>
    <row r="3411">
      <c r="A3411" t="inlineStr">
        <is>
          <t>QIS</t>
        </is>
      </c>
      <c r="B3411" t="inlineStr">
        <is>
          <t>USDCNH,Call,7.231951830144381,03/07/2025,03/06/2025</t>
        </is>
      </c>
      <c r="C3411" t="inlineStr">
        <is>
          <t>USDCNH,Call,7.231951830144381,03/07/2025,03/06/2025</t>
        </is>
      </c>
      <c r="G3411" s="1" t="n">
        <v>-21008.40675292214</v>
      </c>
      <c r="H3411" s="1" t="n">
        <v>1.976913516113699e-07</v>
      </c>
      <c r="K3411" s="4" t="n">
        <v>100943867.82</v>
      </c>
      <c r="L3411" s="5" t="n">
        <v>4350001</v>
      </c>
      <c r="M3411" s="6" t="n">
        <v>23.205482</v>
      </c>
      <c r="AB3411" s="8" t="inlineStr">
        <is>
          <t>QISSwaps</t>
        </is>
      </c>
      <c r="AG3411" t="n">
        <v>0.000413</v>
      </c>
    </row>
    <row r="3412">
      <c r="A3412" t="inlineStr">
        <is>
          <t>QIS</t>
        </is>
      </c>
      <c r="B3412" t="inlineStr">
        <is>
          <t>USDCNH,Call,7.232367050941972,31/07/2025,02/07/2025</t>
        </is>
      </c>
      <c r="C3412" t="inlineStr">
        <is>
          <t>USDCNH,Call,7.232367050941972,31/07/2025,02/07/2025</t>
        </is>
      </c>
      <c r="G3412" s="1" t="n">
        <v>-18660.53723131326</v>
      </c>
      <c r="H3412" s="1" t="n">
        <v>0.0010437413501948</v>
      </c>
      <c r="K3412" s="4" t="n">
        <v>100943867.82</v>
      </c>
      <c r="L3412" s="5" t="n">
        <v>4350001</v>
      </c>
      <c r="M3412" s="6" t="n">
        <v>23.205482</v>
      </c>
      <c r="AB3412" s="8" t="inlineStr">
        <is>
          <t>QISSwaps</t>
        </is>
      </c>
      <c r="AG3412" t="n">
        <v>0.000413</v>
      </c>
    </row>
    <row r="3413">
      <c r="A3413" t="inlineStr">
        <is>
          <t>QIS</t>
        </is>
      </c>
      <c r="B3413" t="inlineStr">
        <is>
          <t>USDCNH,Call,7.2327729765920505,10/07/2025,09/06/2025</t>
        </is>
      </c>
      <c r="C3413" t="inlineStr">
        <is>
          <t>USDCNH,Call,7.2327729765920505,10/07/2025,09/06/2025</t>
        </is>
      </c>
      <c r="G3413" s="1" t="n">
        <v>-20096.86217082639</v>
      </c>
      <c r="H3413" s="1" t="n">
        <v>0.000188927777925</v>
      </c>
      <c r="K3413" s="4" t="n">
        <v>100943867.82</v>
      </c>
      <c r="L3413" s="5" t="n">
        <v>4350001</v>
      </c>
      <c r="M3413" s="6" t="n">
        <v>23.205482</v>
      </c>
      <c r="AB3413" s="8" t="inlineStr">
        <is>
          <t>QISSwaps</t>
        </is>
      </c>
      <c r="AG3413" t="n">
        <v>0.000413</v>
      </c>
    </row>
    <row r="3414">
      <c r="A3414" t="inlineStr">
        <is>
          <t>QIS</t>
        </is>
      </c>
      <c r="B3414" t="inlineStr">
        <is>
          <t>USDCNH,Call,7.234013226290821,11/07/2025,10/06/2025</t>
        </is>
      </c>
      <c r="C3414" t="inlineStr">
        <is>
          <t>USDCNH,Call,7.234013226290821,11/07/2025,10/06/2025</t>
        </is>
      </c>
      <c r="G3414" s="1" t="n">
        <v>-19689.66475423476</v>
      </c>
      <c r="H3414" s="1" t="n">
        <v>0.0002352676175058</v>
      </c>
      <c r="K3414" s="4" t="n">
        <v>100943867.82</v>
      </c>
      <c r="L3414" s="5" t="n">
        <v>4350001</v>
      </c>
      <c r="M3414" s="6" t="n">
        <v>23.205482</v>
      </c>
      <c r="AB3414" s="8" t="inlineStr">
        <is>
          <t>QISSwaps</t>
        </is>
      </c>
      <c r="AG3414" t="n">
        <v>0.000413</v>
      </c>
    </row>
    <row r="3415">
      <c r="A3415" t="inlineStr">
        <is>
          <t>QIS</t>
        </is>
      </c>
      <c r="B3415" t="inlineStr">
        <is>
          <t>USDCNH,Call,7.234726419308787,22/07/2025,20/06/2025</t>
        </is>
      </c>
      <c r="C3415" t="inlineStr">
        <is>
          <t>USDCNH,Call,7.234726419308787,22/07/2025,20/06/2025</t>
        </is>
      </c>
      <c r="G3415" s="1" t="n">
        <v>-18144.50780417348</v>
      </c>
      <c r="H3415" s="1" t="n">
        <v>0.0006327015174043</v>
      </c>
      <c r="K3415" s="4" t="n">
        <v>100943867.82</v>
      </c>
      <c r="L3415" s="5" t="n">
        <v>4350001</v>
      </c>
      <c r="M3415" s="6" t="n">
        <v>23.205482</v>
      </c>
      <c r="AB3415" s="8" t="inlineStr">
        <is>
          <t>QISSwaps</t>
        </is>
      </c>
      <c r="AG3415" t="n">
        <v>0.000413</v>
      </c>
    </row>
    <row r="3416">
      <c r="A3416" t="inlineStr">
        <is>
          <t>QIS</t>
        </is>
      </c>
      <c r="B3416" t="inlineStr">
        <is>
          <t>USDCNH,Call,7.235487134077111,18/07/2025,17/06/2025</t>
        </is>
      </c>
      <c r="C3416" t="inlineStr">
        <is>
          <t>USDCNH,Call,7.235487134077111,18/07/2025,17/06/2025</t>
        </is>
      </c>
      <c r="G3416" s="1" t="n">
        <v>-18974.63974581719</v>
      </c>
      <c r="H3416" s="1" t="n">
        <v>0.0005039841341798</v>
      </c>
      <c r="K3416" s="4" t="n">
        <v>100943867.82</v>
      </c>
      <c r="L3416" s="5" t="n">
        <v>4350001</v>
      </c>
      <c r="M3416" s="6" t="n">
        <v>23.205482</v>
      </c>
      <c r="AB3416" s="8" t="inlineStr">
        <is>
          <t>QISSwaps</t>
        </is>
      </c>
      <c r="AG3416" t="n">
        <v>0.000413</v>
      </c>
    </row>
    <row r="3417">
      <c r="A3417" t="inlineStr">
        <is>
          <t>QIS</t>
        </is>
      </c>
      <c r="B3417" t="inlineStr">
        <is>
          <t>USDCNH,Call,7.235525479240001,15/07/2025,12/06/2025</t>
        </is>
      </c>
      <c r="C3417" t="inlineStr">
        <is>
          <t>USDCNH,Call,7.235525479240001,15/07/2025,12/06/2025</t>
        </is>
      </c>
      <c r="G3417" s="1" t="n">
        <v>-18676.78303032916</v>
      </c>
      <c r="H3417" s="1" t="n">
        <v>0.0003396937446107</v>
      </c>
      <c r="K3417" s="4" t="n">
        <v>100943867.82</v>
      </c>
      <c r="L3417" s="5" t="n">
        <v>4350001</v>
      </c>
      <c r="M3417" s="6" t="n">
        <v>23.205482</v>
      </c>
      <c r="AB3417" s="8" t="inlineStr">
        <is>
          <t>QISSwaps</t>
        </is>
      </c>
      <c r="AG3417" t="n">
        <v>0.000413</v>
      </c>
    </row>
    <row r="3418">
      <c r="A3418" t="inlineStr">
        <is>
          <t>QIS</t>
        </is>
      </c>
      <c r="B3418" t="inlineStr">
        <is>
          <t>USDCNH,Call,7.23604281593486,23/07/2025,23/06/2025</t>
        </is>
      </c>
      <c r="C3418" t="inlineStr">
        <is>
          <t>USDCNH,Call,7.23604281593486,23/07/2025,23/06/2025</t>
        </is>
      </c>
      <c r="G3418" s="1" t="n">
        <v>-17446.2028833209</v>
      </c>
      <c r="H3418" s="1" t="n">
        <v>0.0006737786582361001</v>
      </c>
      <c r="K3418" s="4" t="n">
        <v>100943867.82</v>
      </c>
      <c r="L3418" s="5" t="n">
        <v>4350001</v>
      </c>
      <c r="M3418" s="6" t="n">
        <v>23.205482</v>
      </c>
      <c r="AB3418" s="8" t="inlineStr">
        <is>
          <t>QISSwaps</t>
        </is>
      </c>
      <c r="AG3418" t="n">
        <v>0.000413</v>
      </c>
    </row>
    <row r="3419">
      <c r="A3419" t="inlineStr">
        <is>
          <t>QIS</t>
        </is>
      </c>
      <c r="B3419" t="inlineStr">
        <is>
          <t>USDCNH,Call,7.238305304441172,24/07/2025,24/06/2025</t>
        </is>
      </c>
      <c r="C3419" t="inlineStr">
        <is>
          <t>USDCNH,Call,7.238305304441172,24/07/2025,24/06/2025</t>
        </is>
      </c>
      <c r="G3419" s="1" t="n">
        <v>-17949.29590824023</v>
      </c>
      <c r="H3419" s="1" t="n">
        <v>0.0006825037075657</v>
      </c>
      <c r="K3419" s="4" t="n">
        <v>100943867.82</v>
      </c>
      <c r="L3419" s="5" t="n">
        <v>4350001</v>
      </c>
      <c r="M3419" s="6" t="n">
        <v>23.205482</v>
      </c>
      <c r="AB3419" s="8" t="inlineStr">
        <is>
          <t>QISSwaps</t>
        </is>
      </c>
      <c r="AG3419" t="n">
        <v>0.000413</v>
      </c>
    </row>
    <row r="3420">
      <c r="A3420" t="inlineStr">
        <is>
          <t>QIS</t>
        </is>
      </c>
      <c r="B3420" t="inlineStr">
        <is>
          <t>USDCNH,Call,7.238882964964156,02/07/2025,30/05/2025</t>
        </is>
      </c>
      <c r="C3420" t="inlineStr">
        <is>
          <t>USDCNH,Call,7.238882964964156,02/07/2025,30/05/2025</t>
        </is>
      </c>
      <c r="G3420" s="1" t="n">
        <v>-20874.27014361977</v>
      </c>
      <c r="K3420" s="4" t="n">
        <v>100943867.82</v>
      </c>
      <c r="L3420" s="5" t="n">
        <v>4350001</v>
      </c>
      <c r="M3420" s="6" t="n">
        <v>23.205482</v>
      </c>
      <c r="AB3420" s="8" t="inlineStr">
        <is>
          <t>QISSwaps</t>
        </is>
      </c>
      <c r="AG3420" t="n">
        <v>0.000413</v>
      </c>
    </row>
    <row r="3421">
      <c r="A3421" t="inlineStr">
        <is>
          <t>QIS</t>
        </is>
      </c>
      <c r="B3421" t="inlineStr">
        <is>
          <t>USDCNH,Call,7.239698545779476,29/07/2025,27/06/2025</t>
        </is>
      </c>
      <c r="C3421" t="inlineStr">
        <is>
          <t>USDCNH,Call,7.239698545779476,29/07/2025,27/06/2025</t>
        </is>
      </c>
      <c r="G3421" s="1" t="n">
        <v>-18910.27165849819</v>
      </c>
      <c r="H3421" s="1" t="n">
        <v>0.0008344992863988</v>
      </c>
      <c r="K3421" s="4" t="n">
        <v>100943867.82</v>
      </c>
      <c r="L3421" s="5" t="n">
        <v>4350001</v>
      </c>
      <c r="M3421" s="6" t="n">
        <v>23.205482</v>
      </c>
      <c r="AB3421" s="8" t="inlineStr">
        <is>
          <t>QISSwaps</t>
        </is>
      </c>
      <c r="AG3421" t="n">
        <v>0.000413</v>
      </c>
    </row>
    <row r="3422">
      <c r="A3422" t="inlineStr">
        <is>
          <t>QIS</t>
        </is>
      </c>
      <c r="B3422" t="inlineStr">
        <is>
          <t>USDCNH,Call,7.239822422242667,21/07/2025,18/06/2025</t>
        </is>
      </c>
      <c r="C3422" t="inlineStr">
        <is>
          <t>USDCNH,Call,7.239822422242667,21/07/2025,18/06/2025</t>
        </is>
      </c>
      <c r="G3422" s="1" t="n">
        <v>-18288.13996107041</v>
      </c>
      <c r="H3422" s="1" t="n">
        <v>0.0005119438421727</v>
      </c>
      <c r="K3422" s="4" t="n">
        <v>100943867.82</v>
      </c>
      <c r="L3422" s="5" t="n">
        <v>4350001</v>
      </c>
      <c r="M3422" s="6" t="n">
        <v>23.205482</v>
      </c>
      <c r="AB3422" s="8" t="inlineStr">
        <is>
          <t>QISSwaps</t>
        </is>
      </c>
      <c r="AG3422" t="n">
        <v>0.000413</v>
      </c>
    </row>
    <row r="3423">
      <c r="A3423" t="inlineStr">
        <is>
          <t>QIS</t>
        </is>
      </c>
      <c r="B3423" t="inlineStr">
        <is>
          <t>USDCNH,Call,7.240131347177456,17/07/2025,16/06/2025</t>
        </is>
      </c>
      <c r="C3423" t="inlineStr">
        <is>
          <t>USDCNH,Call,7.240131347177456,17/07/2025,16/06/2025</t>
        </is>
      </c>
      <c r="G3423" s="1" t="n">
        <v>-19864.70396149487</v>
      </c>
      <c r="H3423" s="1" t="n">
        <v>0.0003965432003312</v>
      </c>
      <c r="K3423" s="4" t="n">
        <v>100943867.82</v>
      </c>
      <c r="L3423" s="5" t="n">
        <v>4350001</v>
      </c>
      <c r="M3423" s="6" t="n">
        <v>23.205482</v>
      </c>
      <c r="AB3423" s="8" t="inlineStr">
        <is>
          <t>QISSwaps</t>
        </is>
      </c>
      <c r="AG3423" t="n">
        <v>0.000413</v>
      </c>
    </row>
    <row r="3424">
      <c r="A3424" t="inlineStr">
        <is>
          <t>QIS</t>
        </is>
      </c>
      <c r="B3424" t="inlineStr">
        <is>
          <t>USDCNH,Call,7.241211312884717,16/07/2025,13/06/2025</t>
        </is>
      </c>
      <c r="C3424" t="inlineStr">
        <is>
          <t>USDCNH,Call,7.241211312884717,16/07/2025,13/06/2025</t>
        </is>
      </c>
      <c r="G3424" s="1" t="n">
        <v>-18794.42809334425</v>
      </c>
      <c r="H3424" s="1" t="n">
        <v>0.0003454821268707</v>
      </c>
      <c r="K3424" s="4" t="n">
        <v>100943867.82</v>
      </c>
      <c r="L3424" s="5" t="n">
        <v>4350001</v>
      </c>
      <c r="M3424" s="6" t="n">
        <v>23.205482</v>
      </c>
      <c r="AB3424" s="8" t="inlineStr">
        <is>
          <t>QISSwaps</t>
        </is>
      </c>
      <c r="AG3424" t="n">
        <v>0.000413</v>
      </c>
    </row>
    <row r="3425">
      <c r="A3425" t="inlineStr">
        <is>
          <t>QIS</t>
        </is>
      </c>
      <c r="B3425" t="inlineStr">
        <is>
          <t>USDCNH,Call,7.241816487502172,14/07/2025,11/06/2025</t>
        </is>
      </c>
      <c r="C3425" t="inlineStr">
        <is>
          <t>USDCNH,Call,7.241816487502172,14/07/2025,11/06/2025</t>
        </is>
      </c>
      <c r="G3425" s="1" t="n">
        <v>-19538.98970587265</v>
      </c>
      <c r="H3425" s="1" t="n">
        <v>0.0002271871554361</v>
      </c>
      <c r="K3425" s="4" t="n">
        <v>100943867.82</v>
      </c>
      <c r="L3425" s="5" t="n">
        <v>4350001</v>
      </c>
      <c r="M3425" s="6" t="n">
        <v>23.205482</v>
      </c>
      <c r="AB3425" s="8" t="inlineStr">
        <is>
          <t>QISSwaps</t>
        </is>
      </c>
      <c r="AG3425" t="n">
        <v>0.000413</v>
      </c>
    </row>
    <row r="3426">
      <c r="A3426" t="inlineStr">
        <is>
          <t>QIS</t>
        </is>
      </c>
      <c r="B3426" t="inlineStr">
        <is>
          <t>USDCNH,Call,7.24229578775507,07/07/2025,04/06/2025</t>
        </is>
      </c>
      <c r="C3426" t="inlineStr">
        <is>
          <t>USDCNH,Call,7.24229578775507,07/07/2025,04/06/2025</t>
        </is>
      </c>
      <c r="G3426" s="1" t="n">
        <v>-20975.81277612459</v>
      </c>
      <c r="H3426" s="1" t="n">
        <v>1.703225141158949e-05</v>
      </c>
      <c r="K3426" s="4" t="n">
        <v>100943867.82</v>
      </c>
      <c r="L3426" s="5" t="n">
        <v>4350001</v>
      </c>
      <c r="M3426" s="6" t="n">
        <v>23.205482</v>
      </c>
      <c r="AB3426" s="8" t="inlineStr">
        <is>
          <t>QISSwaps</t>
        </is>
      </c>
      <c r="AG3426" t="n">
        <v>0.000413</v>
      </c>
    </row>
    <row r="3427">
      <c r="A3427" t="inlineStr">
        <is>
          <t>QIS</t>
        </is>
      </c>
      <c r="B3427" t="inlineStr">
        <is>
          <t>USDCNH,Call,7.242555366252679,09/07/2025,06/06/2025</t>
        </is>
      </c>
      <c r="C3427" t="inlineStr">
        <is>
          <t>USDCNH,Call,7.242555366252679,09/07/2025,06/06/2025</t>
        </is>
      </c>
      <c r="G3427" s="1" t="n">
        <v>-20412.34485632936</v>
      </c>
      <c r="H3427" s="1" t="n">
        <v>8.412098716974497e-05</v>
      </c>
      <c r="K3427" s="4" t="n">
        <v>100943867.82</v>
      </c>
      <c r="L3427" s="5" t="n">
        <v>4350001</v>
      </c>
      <c r="M3427" s="6" t="n">
        <v>23.205482</v>
      </c>
      <c r="AB3427" s="8" t="inlineStr">
        <is>
          <t>QISSwaps</t>
        </is>
      </c>
      <c r="AG3427" t="n">
        <v>0.000413</v>
      </c>
    </row>
    <row r="3428">
      <c r="A3428" t="inlineStr">
        <is>
          <t>QIS</t>
        </is>
      </c>
      <c r="B3428" t="inlineStr">
        <is>
          <t>USDCNH,Call,7.244053138903058,08/07/2025,05/06/2025</t>
        </is>
      </c>
      <c r="C3428" t="inlineStr">
        <is>
          <t>USDCNH,Call,7.244053138903058,08/07/2025,05/06/2025</t>
        </is>
      </c>
      <c r="G3428" s="1" t="n">
        <v>-21441.38605756032</v>
      </c>
      <c r="H3428" s="1" t="n">
        <v>4.017940097656428e-05</v>
      </c>
      <c r="K3428" s="4" t="n">
        <v>100943867.82</v>
      </c>
      <c r="L3428" s="5" t="n">
        <v>4350001</v>
      </c>
      <c r="M3428" s="6" t="n">
        <v>23.205482</v>
      </c>
      <c r="AB3428" s="8" t="inlineStr">
        <is>
          <t>QISSwaps</t>
        </is>
      </c>
      <c r="AG3428" t="n">
        <v>0.000413</v>
      </c>
    </row>
    <row r="3429">
      <c r="A3429" t="inlineStr">
        <is>
          <t>QIS</t>
        </is>
      </c>
      <c r="B3429" t="inlineStr">
        <is>
          <t>USDCNH,Call,7.245410226364135,03/07/2025,03/06/2025</t>
        </is>
      </c>
      <c r="C3429" t="inlineStr">
        <is>
          <t>USDCNH,Call,7.245410226364135,03/07/2025,03/06/2025</t>
        </is>
      </c>
      <c r="G3429" s="1" t="n">
        <v>-20930.43273681697</v>
      </c>
      <c r="H3429" s="1" t="n">
        <v>1.079105990714766e-08</v>
      </c>
      <c r="K3429" s="4" t="n">
        <v>100943867.82</v>
      </c>
      <c r="L3429" s="5" t="n">
        <v>4350001</v>
      </c>
      <c r="M3429" s="6" t="n">
        <v>23.205482</v>
      </c>
      <c r="AB3429" s="8" t="inlineStr">
        <is>
          <t>QISSwaps</t>
        </is>
      </c>
      <c r="AG3429" t="n">
        <v>0.000413</v>
      </c>
    </row>
    <row r="3430">
      <c r="A3430" t="inlineStr">
        <is>
          <t>QIS</t>
        </is>
      </c>
      <c r="B3430" t="inlineStr">
        <is>
          <t>USDCNH,Call,7.24563417864049,10/07/2025,09/06/2025</t>
        </is>
      </c>
      <c r="C3430" t="inlineStr">
        <is>
          <t>USDCNH,Call,7.24563417864049,10/07/2025,09/06/2025</t>
        </is>
      </c>
      <c r="G3430" s="1" t="n">
        <v>-20025.58051265596</v>
      </c>
      <c r="H3430" s="1" t="n">
        <v>0.0001048575004646</v>
      </c>
      <c r="K3430" s="4" t="n">
        <v>100943867.82</v>
      </c>
      <c r="L3430" s="5" t="n">
        <v>4350001</v>
      </c>
      <c r="M3430" s="6" t="n">
        <v>23.205482</v>
      </c>
      <c r="AB3430" s="8" t="inlineStr">
        <is>
          <t>QISSwaps</t>
        </is>
      </c>
      <c r="AG3430" t="n">
        <v>0.000413</v>
      </c>
    </row>
    <row r="3431">
      <c r="A3431" t="inlineStr">
        <is>
          <t>QIS</t>
        </is>
      </c>
      <c r="B3431" t="inlineStr">
        <is>
          <t>USDCNH,Call,7.246262071561394,22/07/2025,20/06/2025</t>
        </is>
      </c>
      <c r="C3431" t="inlineStr">
        <is>
          <t>USDCNH,Call,7.246262071561394,22/07/2025,20/06/2025</t>
        </is>
      </c>
      <c r="G3431" s="1" t="n">
        <v>-18086.7836627498</v>
      </c>
      <c r="H3431" s="1" t="n">
        <v>0.0004957203185121</v>
      </c>
      <c r="K3431" s="4" t="n">
        <v>100943867.82</v>
      </c>
      <c r="L3431" s="5" t="n">
        <v>4350001</v>
      </c>
      <c r="M3431" s="6" t="n">
        <v>23.205482</v>
      </c>
      <c r="AB3431" s="8" t="inlineStr">
        <is>
          <t>QISSwaps</t>
        </is>
      </c>
      <c r="AG3431" t="n">
        <v>0.000413</v>
      </c>
    </row>
    <row r="3432">
      <c r="A3432" t="inlineStr">
        <is>
          <t>QIS</t>
        </is>
      </c>
      <c r="B3432" t="inlineStr">
        <is>
          <t>USDCNH,Call,7.2465962989747466,11/07/2025,10/06/2025</t>
        </is>
      </c>
      <c r="C3432" t="inlineStr">
        <is>
          <t>USDCNH,Call,7.2465962989747466,11/07/2025,10/06/2025</t>
        </is>
      </c>
      <c r="G3432" s="1" t="n">
        <v>-19621.34540293744</v>
      </c>
      <c r="H3432" s="1" t="n">
        <v>0.0001445869113751</v>
      </c>
      <c r="K3432" s="4" t="n">
        <v>100943867.82</v>
      </c>
      <c r="L3432" s="5" t="n">
        <v>4350001</v>
      </c>
      <c r="M3432" s="6" t="n">
        <v>23.205482</v>
      </c>
      <c r="AB3432" s="8" t="inlineStr">
        <is>
          <t>QISSwaps</t>
        </is>
      </c>
      <c r="AG3432" t="n">
        <v>0.000413</v>
      </c>
    </row>
    <row r="3433">
      <c r="A3433" t="inlineStr">
        <is>
          <t>QIS</t>
        </is>
      </c>
      <c r="B3433" t="inlineStr">
        <is>
          <t>USDCNH,Call,7.2471451628496695,23/07/2025,23/06/2025</t>
        </is>
      </c>
      <c r="C3433" t="inlineStr">
        <is>
          <t>USDCNH,Call,7.2471451628496695,23/07/2025,23/06/2025</t>
        </is>
      </c>
      <c r="G3433" s="1" t="n">
        <v>-17392.79000785227</v>
      </c>
      <c r="H3433" s="1" t="n">
        <v>0.000537926204</v>
      </c>
      <c r="K3433" s="4" t="n">
        <v>100943867.82</v>
      </c>
      <c r="L3433" s="5" t="n">
        <v>4350001</v>
      </c>
      <c r="M3433" s="6" t="n">
        <v>23.205482</v>
      </c>
      <c r="AB3433" s="8" t="inlineStr">
        <is>
          <t>QISSwaps</t>
        </is>
      </c>
      <c r="AG3433" t="n">
        <v>0.000413</v>
      </c>
    </row>
    <row r="3434">
      <c r="A3434" t="inlineStr">
        <is>
          <t>QIS</t>
        </is>
      </c>
      <c r="B3434" t="inlineStr">
        <is>
          <t>USDCNH,Call,7.247443511107492,15/07/2025,12/06/2025</t>
        </is>
      </c>
      <c r="C3434" t="inlineStr">
        <is>
          <t>USDCNH,Call,7.247443511107492,15/07/2025,12/06/2025</t>
        </is>
      </c>
      <c r="G3434" s="1" t="n">
        <v>-18615.40760161819</v>
      </c>
      <c r="H3434" s="1" t="n">
        <v>0.0002397579687904</v>
      </c>
      <c r="K3434" s="4" t="n">
        <v>100943867.82</v>
      </c>
      <c r="L3434" s="5" t="n">
        <v>4350001</v>
      </c>
      <c r="M3434" s="6" t="n">
        <v>23.205482</v>
      </c>
      <c r="AB3434" s="8" t="inlineStr">
        <is>
          <t>QISSwaps</t>
        </is>
      </c>
      <c r="AG3434" t="n">
        <v>0.000413</v>
      </c>
    </row>
    <row r="3435">
      <c r="A3435" t="inlineStr">
        <is>
          <t>QIS</t>
        </is>
      </c>
      <c r="B3435" t="inlineStr">
        <is>
          <t>USDCNH,Call,7.247591737108226,18/07/2025,17/06/2025</t>
        </is>
      </c>
      <c r="C3435" t="inlineStr">
        <is>
          <t>USDCNH,Call,7.247591737108226,18/07/2025,17/06/2025</t>
        </is>
      </c>
      <c r="G3435" s="1" t="n">
        <v>-18911.31148752665</v>
      </c>
      <c r="H3435" s="1" t="n">
        <v>0.0003800686319974</v>
      </c>
      <c r="K3435" s="4" t="n">
        <v>100943867.82</v>
      </c>
      <c r="L3435" s="5" t="n">
        <v>4350001</v>
      </c>
      <c r="M3435" s="6" t="n">
        <v>23.205482</v>
      </c>
      <c r="AB3435" s="8" t="inlineStr">
        <is>
          <t>QISSwaps</t>
        </is>
      </c>
      <c r="AG3435" t="n">
        <v>0.000413</v>
      </c>
    </row>
    <row r="3436">
      <c r="A3436" t="inlineStr">
        <is>
          <t>QIS</t>
        </is>
      </c>
      <c r="B3436" t="inlineStr">
        <is>
          <t>USDCNH,Call,7.251489275618475,21/07/2025,18/06/2025</t>
        </is>
      </c>
      <c r="C3436" t="inlineStr">
        <is>
          <t>USDCNH,Call,7.251489275618475,21/07/2025,18/06/2025</t>
        </is>
      </c>
      <c r="G3436" s="1" t="n">
        <v>-18229.34006526341</v>
      </c>
      <c r="H3436" s="1" t="n">
        <v>0.0003947453917646</v>
      </c>
      <c r="K3436" s="4" t="n">
        <v>100943867.82</v>
      </c>
      <c r="L3436" s="5" t="n">
        <v>4350001</v>
      </c>
      <c r="M3436" s="6" t="n">
        <v>23.205482</v>
      </c>
      <c r="AB3436" s="8" t="inlineStr">
        <is>
          <t>QISSwaps</t>
        </is>
      </c>
      <c r="AG3436" t="n">
        <v>0.000413</v>
      </c>
    </row>
    <row r="3437">
      <c r="A3437" t="inlineStr">
        <is>
          <t>QIS</t>
        </is>
      </c>
      <c r="B3437" t="inlineStr">
        <is>
          <t>USDCNH,Call,7.252276983099516,02/07/2025,30/05/2025</t>
        </is>
      </c>
      <c r="C3437" t="inlineStr">
        <is>
          <t>USDCNH,Call,7.252276983099516,02/07/2025,30/05/2025</t>
        </is>
      </c>
      <c r="G3437" s="1" t="n">
        <v>-20797.23718696451</v>
      </c>
      <c r="K3437" s="4" t="n">
        <v>100943867.82</v>
      </c>
      <c r="L3437" s="5" t="n">
        <v>4350001</v>
      </c>
      <c r="M3437" s="6" t="n">
        <v>23.205482</v>
      </c>
      <c r="AB3437" s="8" t="inlineStr">
        <is>
          <t>QISSwaps</t>
        </is>
      </c>
      <c r="AG3437" t="n">
        <v>0.000413</v>
      </c>
    </row>
    <row r="3438">
      <c r="A3438" t="inlineStr">
        <is>
          <t>QIS</t>
        </is>
      </c>
      <c r="B3438" t="inlineStr">
        <is>
          <t>USDCNH,Call,7.252808144746614,17/07/2025,16/06/2025</t>
        </is>
      </c>
      <c r="C3438" t="inlineStr">
        <is>
          <t>USDCNH,Call,7.252808144746614,17/07/2025,16/06/2025</t>
        </is>
      </c>
      <c r="G3438" s="1" t="n">
        <v>-19795.32372869345</v>
      </c>
      <c r="H3438" s="1" t="n">
        <v>0.0002902161343805</v>
      </c>
      <c r="K3438" s="4" t="n">
        <v>100943867.82</v>
      </c>
      <c r="L3438" s="5" t="n">
        <v>4350001</v>
      </c>
      <c r="M3438" s="6" t="n">
        <v>23.205482</v>
      </c>
      <c r="AB3438" s="8" t="inlineStr">
        <is>
          <t>QISSwaps</t>
        </is>
      </c>
      <c r="AG3438" t="n">
        <v>0.000413</v>
      </c>
    </row>
    <row r="3439">
      <c r="A3439" t="inlineStr">
        <is>
          <t>QIS</t>
        </is>
      </c>
      <c r="B3439" t="inlineStr">
        <is>
          <t>USDCNH,Call,7.253217396636682,16/07/2025,13/06/2025</t>
        </is>
      </c>
      <c r="C3439" t="inlineStr">
        <is>
          <t>USDCNH,Call,7.253217396636682,16/07/2025,13/06/2025</t>
        </is>
      </c>
      <c r="G3439" s="1" t="n">
        <v>-18732.25962081886</v>
      </c>
      <c r="H3439" s="1" t="n">
        <v>0.0002530248912153</v>
      </c>
      <c r="K3439" s="4" t="n">
        <v>100943867.82</v>
      </c>
      <c r="L3439" s="5" t="n">
        <v>4350001</v>
      </c>
      <c r="M3439" s="6" t="n">
        <v>23.205482</v>
      </c>
      <c r="AB3439" s="8" t="inlineStr">
        <is>
          <t>QISSwaps</t>
        </is>
      </c>
      <c r="AG3439" t="n">
        <v>0.000413</v>
      </c>
    </row>
    <row r="3440">
      <c r="A3440" t="inlineStr">
        <is>
          <t>QIS</t>
        </is>
      </c>
      <c r="B3440" t="inlineStr">
        <is>
          <t>USDCNH,Call,7.254311391862682,14/07/2025,11/06/2025</t>
        </is>
      </c>
      <c r="C3440" t="inlineStr">
        <is>
          <t>USDCNH,Call,7.254311391862682,14/07/2025,11/06/2025</t>
        </is>
      </c>
      <c r="G3440" s="1" t="n">
        <v>-19471.73933800177</v>
      </c>
      <c r="H3440" s="1" t="n">
        <v>0.0001490467468036</v>
      </c>
      <c r="K3440" s="4" t="n">
        <v>100943867.82</v>
      </c>
      <c r="L3440" s="5" t="n">
        <v>4350001</v>
      </c>
      <c r="M3440" s="6" t="n">
        <v>23.205482</v>
      </c>
      <c r="AB3440" s="8" t="inlineStr">
        <is>
          <t>QISSwaps</t>
        </is>
      </c>
      <c r="AG3440" t="n">
        <v>0.000413</v>
      </c>
    </row>
    <row r="3441">
      <c r="A3441" t="inlineStr">
        <is>
          <t>QIS</t>
        </is>
      </c>
      <c r="B3441" t="inlineStr">
        <is>
          <t>USDCNH,Call,7.255665939238466,09/07/2025,06/06/2025</t>
        </is>
      </c>
      <c r="C3441" t="inlineStr">
        <is>
          <t>USDCNH,Call,7.255665939238466,09/07/2025,06/06/2025</t>
        </is>
      </c>
      <c r="G3441" s="1" t="n">
        <v>-20338.64362628253</v>
      </c>
      <c r="H3441" s="1" t="n">
        <v>3.848942229977035e-05</v>
      </c>
      <c r="K3441" s="4" t="n">
        <v>100943867.82</v>
      </c>
      <c r="L3441" s="5" t="n">
        <v>4350001</v>
      </c>
      <c r="M3441" s="6" t="n">
        <v>23.205482</v>
      </c>
      <c r="AB3441" s="8" t="inlineStr">
        <is>
          <t>QISSwaps</t>
        </is>
      </c>
      <c r="AG3441" t="n">
        <v>0.000413</v>
      </c>
    </row>
    <row r="3442">
      <c r="A3442" t="inlineStr">
        <is>
          <t>QIS</t>
        </is>
      </c>
      <c r="B3442" t="inlineStr">
        <is>
          <t>USDCNH,Call,7.255749986753332,07/07/2025,04/06/2025</t>
        </is>
      </c>
      <c r="C3442" t="inlineStr">
        <is>
          <t>USDCNH,Call,7.255749986753332,07/07/2025,04/06/2025</t>
        </is>
      </c>
      <c r="G3442" s="1" t="n">
        <v>-20898.09479827724</v>
      </c>
      <c r="H3442" s="1" t="n">
        <v>5.054894685810881e-06</v>
      </c>
      <c r="K3442" s="4" t="n">
        <v>100943867.82</v>
      </c>
      <c r="L3442" s="5" t="n">
        <v>4350001</v>
      </c>
      <c r="M3442" s="6" t="n">
        <v>23.205482</v>
      </c>
      <c r="AB3442" s="8" t="inlineStr">
        <is>
          <t>QISSwaps</t>
        </is>
      </c>
      <c r="AG3442" t="n">
        <v>0.000413</v>
      </c>
    </row>
    <row r="3443">
      <c r="A3443" t="inlineStr">
        <is>
          <t>QIS</t>
        </is>
      </c>
      <c r="B3443" t="inlineStr">
        <is>
          <t>USDCNH,Call,7.257803678386493,08/07/2025,05/06/2025</t>
        </is>
      </c>
      <c r="C3443" t="inlineStr">
        <is>
          <t>USDCNH,Call,7.257803678386493,08/07/2025,05/06/2025</t>
        </is>
      </c>
      <c r="G3443" s="1" t="n">
        <v>-21360.21788396352</v>
      </c>
      <c r="H3443" s="1" t="n">
        <v>1.488429496801211e-05</v>
      </c>
      <c r="K3443" s="4" t="n">
        <v>100943867.82</v>
      </c>
      <c r="L3443" s="5" t="n">
        <v>4350001</v>
      </c>
      <c r="M3443" s="6" t="n">
        <v>23.205482</v>
      </c>
      <c r="AB3443" s="8" t="inlineStr">
        <is>
          <t>QISSwaps</t>
        </is>
      </c>
      <c r="AG3443" t="n">
        <v>0.000413</v>
      </c>
    </row>
    <row r="3444">
      <c r="A3444" t="inlineStr">
        <is>
          <t>QIS</t>
        </is>
      </c>
      <c r="B3444" t="inlineStr">
        <is>
          <t>USDCNH,Call,7.258495380688929,10/07/2025,09/06/2025</t>
        </is>
      </c>
      <c r="C3444" t="inlineStr">
        <is>
          <t>USDCNH,Call,7.258495380688929,10/07/2025,09/06/2025</t>
        </is>
      </c>
      <c r="G3444" s="1" t="n">
        <v>-19954.67742689637</v>
      </c>
      <c r="H3444" s="1" t="n">
        <v>5.59171233976257e-05</v>
      </c>
      <c r="K3444" s="4" t="n">
        <v>100943867.82</v>
      </c>
      <c r="L3444" s="5" t="n">
        <v>4350001</v>
      </c>
      <c r="M3444" s="6" t="n">
        <v>23.205482</v>
      </c>
      <c r="AB3444" s="8" t="inlineStr">
        <is>
          <t>QISSwaps</t>
        </is>
      </c>
      <c r="AG3444" t="n">
        <v>0.000413</v>
      </c>
    </row>
    <row r="3445">
      <c r="A3445" t="inlineStr">
        <is>
          <t>QIS</t>
        </is>
      </c>
      <c r="B3445" t="inlineStr">
        <is>
          <t>USDCNH,Call,7.258868622583888,03/07/2025,03/06/2025</t>
        </is>
      </c>
      <c r="C3445" t="inlineStr">
        <is>
          <t>USDCNH,Call,7.258868622583888,03/07/2025,03/06/2025</t>
        </is>
      </c>
      <c r="G3445" s="1" t="n">
        <v>-20852.89202462948</v>
      </c>
      <c r="H3445" s="1" t="n">
        <v>3.844921081500534e-10</v>
      </c>
      <c r="K3445" s="4" t="n">
        <v>100943867.82</v>
      </c>
      <c r="L3445" s="5" t="n">
        <v>4350001</v>
      </c>
      <c r="M3445" s="6" t="n">
        <v>23.205482</v>
      </c>
      <c r="AB3445" s="8" t="inlineStr">
        <is>
          <t>QISSwaps</t>
        </is>
      </c>
      <c r="AG3445" t="n">
        <v>0.000413</v>
      </c>
    </row>
    <row r="3446">
      <c r="A3446" t="inlineStr">
        <is>
          <t>QIS</t>
        </is>
      </c>
      <c r="B3446" t="inlineStr">
        <is>
          <t>USDCNH,Call,7.259179371658672,11/07/2025,10/06/2025</t>
        </is>
      </c>
      <c r="C3446" t="inlineStr">
        <is>
          <t>USDCNH,Call,7.259179371658672,11/07/2025,10/06/2025</t>
        </is>
      </c>
      <c r="G3446" s="1" t="n">
        <v>-19553.38101823992</v>
      </c>
      <c r="H3446" s="1" t="n">
        <v>8.622475190660921e-05</v>
      </c>
      <c r="K3446" s="4" t="n">
        <v>100943867.82</v>
      </c>
      <c r="L3446" s="5" t="n">
        <v>4350001</v>
      </c>
      <c r="M3446" s="6" t="n">
        <v>23.205482</v>
      </c>
      <c r="AB3446" s="8" t="inlineStr">
        <is>
          <t>QISSwaps</t>
        </is>
      </c>
      <c r="AG3446" t="n">
        <v>0.000413</v>
      </c>
    </row>
    <row r="3447">
      <c r="A3447" t="inlineStr">
        <is>
          <t>QIS</t>
        </is>
      </c>
      <c r="B3447" t="inlineStr">
        <is>
          <t>USDCNH,Call,7.265671001234876,02/07/2025,30/05/2025</t>
        </is>
      </c>
      <c r="C3447" t="inlineStr">
        <is>
          <t>USDCNH,Call,7.265671001234876,02/07/2025,30/05/2025</t>
        </is>
      </c>
      <c r="G3447" s="1" t="n">
        <v>-20720.6298604398</v>
      </c>
      <c r="K3447" s="4" t="n">
        <v>100943867.82</v>
      </c>
      <c r="L3447" s="5" t="n">
        <v>4350001</v>
      </c>
      <c r="M3447" s="6" t="n">
        <v>23.205482</v>
      </c>
      <c r="AB3447" s="8" t="inlineStr">
        <is>
          <t>QISSwaps</t>
        </is>
      </c>
      <c r="AG3447" t="n">
        <v>0.000413</v>
      </c>
    </row>
    <row r="3448">
      <c r="A3448" t="inlineStr">
        <is>
          <t>QIS</t>
        </is>
      </c>
      <c r="B3448" t="inlineStr">
        <is>
          <t>USDCNH,Call,7.269204185751594,07/07/2025,04/06/2025</t>
        </is>
      </c>
      <c r="C3448" t="inlineStr">
        <is>
          <t>USDCNH,Call,7.269204185751594,07/07/2025,04/06/2025</t>
        </is>
      </c>
      <c r="G3448" s="1" t="n">
        <v>-20820.80795367054</v>
      </c>
      <c r="H3448" s="1" t="n">
        <v>1.317016705263021e-06</v>
      </c>
      <c r="K3448" s="4" t="n">
        <v>100943867.82</v>
      </c>
      <c r="L3448" s="5" t="n">
        <v>4350001</v>
      </c>
      <c r="M3448" s="6" t="n">
        <v>23.205482</v>
      </c>
      <c r="AB3448" s="8" t="inlineStr">
        <is>
          <t>QISSwaps</t>
        </is>
      </c>
      <c r="AG3448" t="n">
        <v>0.000413</v>
      </c>
    </row>
    <row r="3449">
      <c r="A3449" t="inlineStr">
        <is>
          <t>QIS</t>
        </is>
      </c>
      <c r="B3449" t="inlineStr">
        <is>
          <t>USDCNH,Call,7.272327018803641,03/07/2025,03/06/2025</t>
        </is>
      </c>
      <c r="C3449" t="inlineStr">
        <is>
          <t>USDCNH,Call,7.272327018803641,03/07/2025,03/06/2025</t>
        </is>
      </c>
      <c r="G3449" s="1" t="n">
        <v>-20775.78141178629</v>
      </c>
      <c r="H3449" s="1" t="n">
        <v>8.896882380751974e-12</v>
      </c>
      <c r="K3449" s="4" t="n">
        <v>100943867.82</v>
      </c>
      <c r="L3449" s="5" t="n">
        <v>4350001</v>
      </c>
      <c r="M3449" s="6" t="n">
        <v>23.205482</v>
      </c>
      <c r="AB3449" s="8" t="inlineStr">
        <is>
          <t>QISSwaps</t>
        </is>
      </c>
      <c r="AG3449" t="n">
        <v>0.000413</v>
      </c>
    </row>
    <row r="3450">
      <c r="A3450" t="inlineStr">
        <is>
          <t>QIS</t>
        </is>
      </c>
      <c r="B3450" t="inlineStr">
        <is>
          <t>USDCNH,Put,7.061662282785891,30/07/2025,30/06/2025</t>
        </is>
      </c>
      <c r="C3450" t="inlineStr">
        <is>
          <t>USDCNH,Put,7.061662282785891,30/07/2025,30/06/2025</t>
        </is>
      </c>
      <c r="G3450" s="1" t="n">
        <v>-19564.01810461074</v>
      </c>
      <c r="H3450" s="1" t="n">
        <v>0.0011958867899559</v>
      </c>
      <c r="K3450" s="4" t="n">
        <v>100943867.82</v>
      </c>
      <c r="L3450" s="5" t="n">
        <v>4350001</v>
      </c>
      <c r="M3450" s="6" t="n">
        <v>23.205482</v>
      </c>
      <c r="AB3450" s="8" t="inlineStr">
        <is>
          <t>QISSwaps</t>
        </is>
      </c>
      <c r="AG3450" t="n">
        <v>0.000413</v>
      </c>
    </row>
    <row r="3451">
      <c r="A3451" t="inlineStr">
        <is>
          <t>QIS</t>
        </is>
      </c>
      <c r="B3451" t="inlineStr">
        <is>
          <t>USDCNH,Put,7.061709113315649,28/07/2025,26/06/2025</t>
        </is>
      </c>
      <c r="C3451" t="inlineStr">
        <is>
          <t>USDCNH,Put,7.061709113315649,28/07/2025,26/06/2025</t>
        </is>
      </c>
      <c r="G3451" s="1" t="n">
        <v>-19980.02007267784</v>
      </c>
      <c r="H3451" s="1" t="n">
        <v>0.0010443763468503</v>
      </c>
      <c r="K3451" s="4" t="n">
        <v>100943867.82</v>
      </c>
      <c r="L3451" s="5" t="n">
        <v>4350001</v>
      </c>
      <c r="M3451" s="6" t="n">
        <v>23.205482</v>
      </c>
      <c r="AB3451" s="8" t="inlineStr">
        <is>
          <t>QISSwaps</t>
        </is>
      </c>
      <c r="AG3451" t="n">
        <v>0.000413</v>
      </c>
    </row>
    <row r="3452">
      <c r="A3452" t="inlineStr">
        <is>
          <t>QIS</t>
        </is>
      </c>
      <c r="B3452" t="inlineStr">
        <is>
          <t>USDCNH,Put,7.065296125618409,08/07/2025,05/06/2025</t>
        </is>
      </c>
      <c r="C3452" t="inlineStr">
        <is>
          <t>USDCNH,Put,7.065296125618409,08/07/2025,05/06/2025</t>
        </is>
      </c>
      <c r="G3452" s="1" t="n">
        <v>-22540.07585673753</v>
      </c>
      <c r="H3452" s="1" t="n">
        <v>6.983627302859555e-05</v>
      </c>
      <c r="K3452" s="4" t="n">
        <v>100943867.82</v>
      </c>
      <c r="L3452" s="5" t="n">
        <v>4350001</v>
      </c>
      <c r="M3452" s="6" t="n">
        <v>23.205482</v>
      </c>
      <c r="AB3452" s="8" t="inlineStr">
        <is>
          <t>QISSwaps</t>
        </is>
      </c>
      <c r="AG3452" t="n">
        <v>0.000413</v>
      </c>
    </row>
    <row r="3453">
      <c r="A3453" t="inlineStr">
        <is>
          <t>QIS</t>
        </is>
      </c>
      <c r="B3453" t="inlineStr">
        <is>
          <t>USDCNH,Put,7.066083008156905,31/07/2025,02/07/2025</t>
        </is>
      </c>
      <c r="C3453" t="inlineStr">
        <is>
          <t>USDCNH,Put,7.066083008156905,31/07/2025,02/07/2025</t>
        </is>
      </c>
      <c r="G3453" s="1" t="n">
        <v>-19549.13702989327</v>
      </c>
      <c r="H3453" s="1" t="n">
        <v>0.0013781730368139</v>
      </c>
      <c r="K3453" s="4" t="n">
        <v>100943867.82</v>
      </c>
      <c r="L3453" s="5" t="n">
        <v>4350001</v>
      </c>
      <c r="M3453" s="6" t="n">
        <v>23.205482</v>
      </c>
      <c r="AB3453" s="8" t="inlineStr">
        <is>
          <t>QISSwaps</t>
        </is>
      </c>
      <c r="AG3453" t="n">
        <v>0.000413</v>
      </c>
    </row>
    <row r="3454">
      <c r="A3454" t="inlineStr">
        <is>
          <t>QIS</t>
        </is>
      </c>
      <c r="B3454" t="inlineStr">
        <is>
          <t>USDCNH,Put,7.070748802858273,29/07/2025,27/06/2025</t>
        </is>
      </c>
      <c r="C3454" t="inlineStr">
        <is>
          <t>USDCNH,Put,7.070748802858273,29/07/2025,27/06/2025</t>
        </is>
      </c>
      <c r="G3454" s="1" t="n">
        <v>-19824.75899500488</v>
      </c>
      <c r="H3454" s="1" t="n">
        <v>0.0012662646003051</v>
      </c>
      <c r="K3454" s="4" t="n">
        <v>100943867.82</v>
      </c>
      <c r="L3454" s="5" t="n">
        <v>4350001</v>
      </c>
      <c r="M3454" s="6" t="n">
        <v>23.205482</v>
      </c>
      <c r="AB3454" s="8" t="inlineStr">
        <is>
          <t>QISSwaps</t>
        </is>
      </c>
      <c r="AG3454" t="n">
        <v>0.000413</v>
      </c>
    </row>
    <row r="3455">
      <c r="A3455" t="inlineStr">
        <is>
          <t>QIS</t>
        </is>
      </c>
      <c r="B3455" t="inlineStr">
        <is>
          <t>USDCNH,Put,7.071912921147792,25/07/2025,25/06/2025</t>
        </is>
      </c>
      <c r="C3455" t="inlineStr">
        <is>
          <t>USDCNH,Put,7.071912921147792,25/07/2025,25/06/2025</t>
        </is>
      </c>
      <c r="G3455" s="1" t="n">
        <v>-18784.00334288709</v>
      </c>
      <c r="H3455" s="1" t="n">
        <v>0.0011196386847737</v>
      </c>
      <c r="K3455" s="4" t="n">
        <v>100943867.82</v>
      </c>
      <c r="L3455" s="5" t="n">
        <v>4350001</v>
      </c>
      <c r="M3455" s="6" t="n">
        <v>23.205482</v>
      </c>
      <c r="AB3455" s="8" t="inlineStr">
        <is>
          <t>QISSwaps</t>
        </is>
      </c>
      <c r="AG3455" t="n">
        <v>0.000413</v>
      </c>
    </row>
    <row r="3456">
      <c r="A3456" t="inlineStr">
        <is>
          <t>QIS</t>
        </is>
      </c>
      <c r="B3456" t="inlineStr">
        <is>
          <t>USDCNH,Put,7.0721179174374535,09/07/2025,06/06/2025</t>
        </is>
      </c>
      <c r="C3456" t="inlineStr">
        <is>
          <t>USDCNH,Put,7.0721179174374535,09/07/2025,06/06/2025</t>
        </is>
      </c>
      <c r="G3456" s="1" t="n">
        <v>-21408.07206678468</v>
      </c>
      <c r="H3456" s="1" t="n">
        <v>0.0001624351991222</v>
      </c>
      <c r="K3456" s="4" t="n">
        <v>100943867.82</v>
      </c>
      <c r="L3456" s="5" t="n">
        <v>4350001</v>
      </c>
      <c r="M3456" s="6" t="n">
        <v>23.205482</v>
      </c>
      <c r="AB3456" s="8" t="inlineStr">
        <is>
          <t>QISSwaps</t>
        </is>
      </c>
      <c r="AG3456" t="n">
        <v>0.000413</v>
      </c>
    </row>
    <row r="3457">
      <c r="A3457" t="inlineStr">
        <is>
          <t>QIS</t>
        </is>
      </c>
      <c r="B3457" t="inlineStr">
        <is>
          <t>USDCNH,Put,7.073528432809756,30/07/2025,30/06/2025</t>
        </is>
      </c>
      <c r="C3457" t="inlineStr">
        <is>
          <t>USDCNH,Put,7.073528432809756,30/07/2025,30/06/2025</t>
        </is>
      </c>
      <c r="G3457" s="1" t="n">
        <v>-19498.43418687452</v>
      </c>
      <c r="H3457" s="1" t="n">
        <v>0.0014009743181173</v>
      </c>
      <c r="K3457" s="4" t="n">
        <v>100943867.82</v>
      </c>
      <c r="L3457" s="5" t="n">
        <v>4350001</v>
      </c>
      <c r="M3457" s="6" t="n">
        <v>23.205482</v>
      </c>
      <c r="AB3457" s="8" t="inlineStr">
        <is>
          <t>QISSwaps</t>
        </is>
      </c>
      <c r="AG3457" t="n">
        <v>0.000413</v>
      </c>
    </row>
    <row r="3458">
      <c r="A3458" t="inlineStr">
        <is>
          <t>QIS</t>
        </is>
      </c>
      <c r="B3458" t="inlineStr">
        <is>
          <t>USDCNH,Put,7.073825230030366,28/07/2025,26/06/2025</t>
        </is>
      </c>
      <c r="C3458" t="inlineStr">
        <is>
          <t>USDCNH,Put,7.073825230030366,28/07/2025,26/06/2025</t>
        </is>
      </c>
      <c r="G3458" s="1" t="n">
        <v>-19911.63474265093</v>
      </c>
      <c r="H3458" s="1" t="n">
        <v>0.0012352651467634</v>
      </c>
      <c r="K3458" s="4" t="n">
        <v>100943867.82</v>
      </c>
      <c r="L3458" s="5" t="n">
        <v>4350001</v>
      </c>
      <c r="M3458" s="6" t="n">
        <v>23.205482</v>
      </c>
      <c r="AB3458" s="8" t="inlineStr">
        <is>
          <t>QISSwaps</t>
        </is>
      </c>
      <c r="AG3458" t="n">
        <v>0.000413</v>
      </c>
    </row>
    <row r="3459">
      <c r="A3459" t="inlineStr">
        <is>
          <t>QIS</t>
        </is>
      </c>
      <c r="B3459" t="inlineStr">
        <is>
          <t>USDCNH,Put,7.07533297877841,17/07/2025,16/06/2025</t>
        </is>
      </c>
      <c r="C3459" t="inlineStr">
        <is>
          <t>USDCNH,Put,7.07533297877841,17/07/2025,16/06/2025</t>
        </is>
      </c>
      <c r="G3459" s="1" t="n">
        <v>-20800.85662461278</v>
      </c>
      <c r="H3459" s="1" t="n">
        <v>0.0006626326251186</v>
      </c>
      <c r="K3459" s="4" t="n">
        <v>100943867.82</v>
      </c>
      <c r="L3459" s="5" t="n">
        <v>4350001</v>
      </c>
      <c r="M3459" s="6" t="n">
        <v>23.205482</v>
      </c>
      <c r="AB3459" s="8" t="inlineStr">
        <is>
          <t>QISSwaps</t>
        </is>
      </c>
      <c r="AG3459" t="n">
        <v>0.000413</v>
      </c>
    </row>
    <row r="3460">
      <c r="A3460" t="inlineStr">
        <is>
          <t>QIS</t>
        </is>
      </c>
      <c r="B3460" t="inlineStr">
        <is>
          <t>USDCNH,Put,7.07796043978441,31/07/2025,02/07/2025</t>
        </is>
      </c>
      <c r="C3460" t="inlineStr">
        <is>
          <t>USDCNH,Put,7.07796043978441,31/07/2025,02/07/2025</t>
        </is>
      </c>
      <c r="G3460" s="1" t="n">
        <v>-19483.58178414898</v>
      </c>
      <c r="H3460" s="1" t="n">
        <v>0.0016111622269305</v>
      </c>
      <c r="K3460" s="4" t="n">
        <v>100943867.82</v>
      </c>
      <c r="L3460" s="5" t="n">
        <v>4350001</v>
      </c>
      <c r="M3460" s="6" t="n">
        <v>23.205482</v>
      </c>
      <c r="AB3460" s="8" t="inlineStr">
        <is>
          <t>QISSwaps</t>
        </is>
      </c>
      <c r="AG3460" t="n">
        <v>0.000413</v>
      </c>
    </row>
    <row r="3461">
      <c r="A3461" t="inlineStr">
        <is>
          <t>QIS</t>
        </is>
      </c>
      <c r="B3461" t="inlineStr">
        <is>
          <t>USDCNH,Put,7.078127294672614,18/07/2025,17/06/2025</t>
        </is>
      </c>
      <c r="C3461" t="inlineStr">
        <is>
          <t>USDCNH,Put,7.078127294672614,18/07/2025,17/06/2025</t>
        </is>
      </c>
      <c r="G3461" s="1" t="n">
        <v>-19827.70061215819</v>
      </c>
      <c r="H3461" s="1" t="n">
        <v>0.0007754813522429</v>
      </c>
      <c r="K3461" s="4" t="n">
        <v>100943867.82</v>
      </c>
      <c r="L3461" s="5" t="n">
        <v>4350001</v>
      </c>
      <c r="M3461" s="6" t="n">
        <v>23.205482</v>
      </c>
      <c r="AB3461" s="8" t="inlineStr">
        <is>
          <t>QISSwaps</t>
        </is>
      </c>
      <c r="AG3461" t="n">
        <v>0.000413</v>
      </c>
    </row>
    <row r="3462">
      <c r="A3462" t="inlineStr">
        <is>
          <t>QIS</t>
        </is>
      </c>
      <c r="B3462" t="inlineStr">
        <is>
          <t>USDCNH,Put,7.078154747339832,02/07/2025,30/05/2025</t>
        </is>
      </c>
      <c r="C3462" t="inlineStr">
        <is>
          <t>USDCNH,Put,7.078154747339832,02/07/2025,30/05/2025</t>
        </is>
      </c>
      <c r="G3462" s="1" t="n">
        <v>-21833.04467867176</v>
      </c>
      <c r="K3462" s="4" t="n">
        <v>100943867.82</v>
      </c>
      <c r="L3462" s="5" t="n">
        <v>4350001</v>
      </c>
      <c r="M3462" s="6" t="n">
        <v>23.205482</v>
      </c>
      <c r="AB3462" s="8" t="inlineStr">
        <is>
          <t>QISSwaps</t>
        </is>
      </c>
      <c r="AG3462" t="n">
        <v>0.000413</v>
      </c>
    </row>
    <row r="3463">
      <c r="A3463" t="inlineStr">
        <is>
          <t>QIS</t>
        </is>
      </c>
      <c r="B3463" t="inlineStr">
        <is>
          <t>USDCNH,Put,7.078438552010776,10/07/2025,09/06/2025</t>
        </is>
      </c>
      <c r="C3463" t="inlineStr">
        <is>
          <t>USDCNH,Put,7.078438552010776,10/07/2025,09/06/2025</t>
        </is>
      </c>
      <c r="G3463" s="1" t="n">
        <v>-20982.77813840353</v>
      </c>
      <c r="H3463" s="1" t="n">
        <v>0.0002734553147178</v>
      </c>
      <c r="K3463" s="4" t="n">
        <v>100943867.82</v>
      </c>
      <c r="L3463" s="5" t="n">
        <v>4350001</v>
      </c>
      <c r="M3463" s="6" t="n">
        <v>23.205482</v>
      </c>
      <c r="AB3463" s="8" t="inlineStr">
        <is>
          <t>QISSwaps</t>
        </is>
      </c>
      <c r="AG3463" t="n">
        <v>0.000413</v>
      </c>
    </row>
    <row r="3464">
      <c r="A3464" t="inlineStr">
        <is>
          <t>QIS</t>
        </is>
      </c>
      <c r="B3464" t="inlineStr">
        <is>
          <t>USDCNH,Put,7.0784926851278565,24/07/2025,24/06/2025</t>
        </is>
      </c>
      <c r="C3464" t="inlineStr">
        <is>
          <t>USDCNH,Put,7.0784926851278565,24/07/2025,24/06/2025</t>
        </is>
      </c>
      <c r="G3464" s="1" t="n">
        <v>-18768.93527440802</v>
      </c>
      <c r="H3464" s="1" t="n">
        <v>0.0011418105105834</v>
      </c>
      <c r="K3464" s="4" t="n">
        <v>100943867.82</v>
      </c>
      <c r="L3464" s="5" t="n">
        <v>4350001</v>
      </c>
      <c r="M3464" s="6" t="n">
        <v>23.205482</v>
      </c>
      <c r="AB3464" s="8" t="inlineStr">
        <is>
          <t>QISSwaps</t>
        </is>
      </c>
      <c r="AG3464" t="n">
        <v>0.000413</v>
      </c>
    </row>
    <row r="3465">
      <c r="A3465" t="inlineStr">
        <is>
          <t>QIS</t>
        </is>
      </c>
      <c r="B3465" t="inlineStr">
        <is>
          <t>USDCNH,Put,7.079046665101844,08/07/2025,05/06/2025</t>
        </is>
      </c>
      <c r="C3465" t="inlineStr">
        <is>
          <t>USDCNH,Put,7.079046665101844,08/07/2025,05/06/2025</t>
        </is>
      </c>
      <c r="G3465" s="1" t="n">
        <v>-22452.59594557669</v>
      </c>
      <c r="H3465" s="1" t="n">
        <v>0.0001124423588692</v>
      </c>
      <c r="K3465" s="4" t="n">
        <v>100943867.82</v>
      </c>
      <c r="L3465" s="5" t="n">
        <v>4350001</v>
      </c>
      <c r="M3465" s="6" t="n">
        <v>23.205482</v>
      </c>
      <c r="AB3465" s="8" t="inlineStr">
        <is>
          <t>QISSwaps</t>
        </is>
      </c>
      <c r="AG3465" t="n">
        <v>0.000413</v>
      </c>
    </row>
    <row r="3466">
      <c r="A3466" t="inlineStr">
        <is>
          <t>QIS</t>
        </is>
      </c>
      <c r="B3466" t="inlineStr">
        <is>
          <t>USDCNH,Put,7.079382730815542,14/07/2025,11/06/2025</t>
        </is>
      </c>
      <c r="C3466" t="inlineStr">
        <is>
          <t>USDCNH,Put,7.079382730815542,14/07/2025,11/06/2025</t>
        </is>
      </c>
      <c r="G3466" s="1" t="n">
        <v>-20445.90556113109</v>
      </c>
      <c r="H3466" s="1" t="n">
        <v>0.0004384971181188</v>
      </c>
      <c r="K3466" s="4" t="n">
        <v>100943867.82</v>
      </c>
      <c r="L3466" s="5" t="n">
        <v>4350001</v>
      </c>
      <c r="M3466" s="6" t="n">
        <v>23.205482</v>
      </c>
      <c r="AB3466" s="8" t="inlineStr">
        <is>
          <t>QISSwaps</t>
        </is>
      </c>
      <c r="AG3466" t="n">
        <v>0.000413</v>
      </c>
    </row>
    <row r="3467">
      <c r="A3467" t="inlineStr">
        <is>
          <t>QIS</t>
        </is>
      </c>
      <c r="B3467" t="inlineStr">
        <is>
          <t>USDCNH,Put,7.080591064962611,15/07/2025,12/06/2025</t>
        </is>
      </c>
      <c r="C3467" t="inlineStr">
        <is>
          <t>USDCNH,Put,7.080591064962611,15/07/2025,12/06/2025</t>
        </is>
      </c>
      <c r="G3467" s="1" t="n">
        <v>-19503.08001520866</v>
      </c>
      <c r="H3467" s="1" t="n">
        <v>0.0005368542617372</v>
      </c>
      <c r="K3467" s="4" t="n">
        <v>100943867.82</v>
      </c>
      <c r="L3467" s="5" t="n">
        <v>4350001</v>
      </c>
      <c r="M3467" s="6" t="n">
        <v>23.205482</v>
      </c>
      <c r="AB3467" s="8" t="inlineStr">
        <is>
          <t>QISSwaps</t>
        </is>
      </c>
      <c r="AG3467" t="n">
        <v>0.000413</v>
      </c>
    </row>
    <row r="3468">
      <c r="A3468" t="inlineStr">
        <is>
          <t>QIS</t>
        </is>
      </c>
      <c r="B3468" t="inlineStr">
        <is>
          <t>USDCNH,Put,7.0808453997759315,07/07/2025,04/06/2025</t>
        </is>
      </c>
      <c r="C3468" t="inlineStr">
        <is>
          <t>USDCNH,Put,7.0808453997759315,07/07/2025,04/06/2025</t>
        </is>
      </c>
      <c r="G3468" s="1" t="n">
        <v>-21943.25700739928</v>
      </c>
      <c r="H3468" s="1" t="n">
        <v>5.291296318125398e-05</v>
      </c>
      <c r="K3468" s="4" t="n">
        <v>100943867.82</v>
      </c>
      <c r="L3468" s="5" t="n">
        <v>4350001</v>
      </c>
      <c r="M3468" s="6" t="n">
        <v>23.205482</v>
      </c>
      <c r="AB3468" s="8" t="inlineStr">
        <is>
          <t>QISSwaps</t>
        </is>
      </c>
      <c r="AG3468" t="n">
        <v>0.000413</v>
      </c>
    </row>
    <row r="3469">
      <c r="A3469" t="inlineStr">
        <is>
          <t>QIS</t>
        </is>
      </c>
      <c r="B3469" t="inlineStr">
        <is>
          <t>USDCNH,Put,7.08281664163836,29/07/2025,27/06/2025</t>
        </is>
      </c>
      <c r="C3469" t="inlineStr">
        <is>
          <t>USDCNH,Put,7.08281664163836,29/07/2025,27/06/2025</t>
        </is>
      </c>
      <c r="G3469" s="1" t="n">
        <v>-19757.26093739559</v>
      </c>
      <c r="H3469" s="1" t="n">
        <v>0.0014956669290441</v>
      </c>
      <c r="K3469" s="4" t="n">
        <v>100943867.82</v>
      </c>
      <c r="L3469" s="5" t="n">
        <v>4350001</v>
      </c>
      <c r="M3469" s="6" t="n">
        <v>23.205482</v>
      </c>
      <c r="AB3469" s="8" t="inlineStr">
        <is>
          <t>QISSwaps</t>
        </is>
      </c>
      <c r="AG3469" t="n">
        <v>0.000413</v>
      </c>
    </row>
    <row r="3470">
      <c r="A3470" t="inlineStr">
        <is>
          <t>QIS</t>
        </is>
      </c>
      <c r="B3470" t="inlineStr">
        <is>
          <t>USDCNH,Put,7.0830163540837106,11/07/2025,10/06/2025</t>
        </is>
      </c>
      <c r="C3470" t="inlineStr">
        <is>
          <t>USDCNH,Put,7.0830163540837106,11/07/2025,10/06/2025</t>
        </is>
      </c>
      <c r="G3470" s="1" t="n">
        <v>-20538.10782304771</v>
      </c>
      <c r="H3470" s="1" t="n">
        <v>0.0003879188554502</v>
      </c>
      <c r="K3470" s="4" t="n">
        <v>100943867.82</v>
      </c>
      <c r="L3470" s="5" t="n">
        <v>4350001</v>
      </c>
      <c r="M3470" s="6" t="n">
        <v>23.205482</v>
      </c>
      <c r="AB3470" s="8" t="inlineStr">
        <is>
          <t>QISSwaps</t>
        </is>
      </c>
      <c r="AG3470" t="n">
        <v>0.000413</v>
      </c>
    </row>
    <row r="3471">
      <c r="A3471" t="inlineStr">
        <is>
          <t>QIS</t>
        </is>
      </c>
      <c r="B3471" t="inlineStr">
        <is>
          <t>USDCNH,Put,7.083330560394478,25/07/2025,25/06/2025</t>
        </is>
      </c>
      <c r="C3471" t="inlineStr">
        <is>
          <t>USDCNH,Put,7.083330560394478,25/07/2025,25/06/2025</t>
        </is>
      </c>
      <c r="G3471" s="1" t="n">
        <v>-18723.49617880722</v>
      </c>
      <c r="H3471" s="1" t="n">
        <v>0.001319507135686</v>
      </c>
      <c r="K3471" s="4" t="n">
        <v>100943867.82</v>
      </c>
      <c r="L3471" s="5" t="n">
        <v>4350001</v>
      </c>
      <c r="M3471" s="6" t="n">
        <v>23.205482</v>
      </c>
      <c r="AB3471" s="8" t="inlineStr">
        <is>
          <t>QISSwaps</t>
        </is>
      </c>
      <c r="AG3471" t="n">
        <v>0.000413</v>
      </c>
    </row>
    <row r="3472">
      <c r="A3472" t="inlineStr">
        <is>
          <t>QIS</t>
        </is>
      </c>
      <c r="B3472" t="inlineStr">
        <is>
          <t>USDCNH,Put,7.083909471727097,03/07/2025,03/06/2025</t>
        </is>
      </c>
      <c r="C3472" t="inlineStr">
        <is>
          <t>USDCNH,Put,7.083909471727097,03/07/2025,03/06/2025</t>
        </is>
      </c>
      <c r="G3472" s="1" t="n">
        <v>-21895.66611289331</v>
      </c>
      <c r="H3472" s="1" t="n">
        <v>6.865349994174845e-07</v>
      </c>
      <c r="K3472" s="4" t="n">
        <v>100943867.82</v>
      </c>
      <c r="L3472" s="5" t="n">
        <v>4350001</v>
      </c>
      <c r="M3472" s="6" t="n">
        <v>23.205482</v>
      </c>
      <c r="AB3472" s="8" t="inlineStr">
        <is>
          <t>QISSwaps</t>
        </is>
      </c>
      <c r="AG3472" t="n">
        <v>0.000413</v>
      </c>
    </row>
    <row r="3473">
      <c r="A3473" t="inlineStr">
        <is>
          <t>QIS</t>
        </is>
      </c>
      <c r="B3473" t="inlineStr">
        <is>
          <t>USDCNH,Put,7.084762940024903,22/07/2025,20/06/2025</t>
        </is>
      </c>
      <c r="C3473" t="inlineStr">
        <is>
          <t>USDCNH,Put,7.084762940024903,22/07/2025,20/06/2025</t>
        </is>
      </c>
      <c r="G3473" s="1" t="n">
        <v>-18920.76847742283</v>
      </c>
      <c r="H3473" s="1" t="n">
        <v>0.0010416370633098</v>
      </c>
      <c r="K3473" s="4" t="n">
        <v>100943867.82</v>
      </c>
      <c r="L3473" s="5" t="n">
        <v>4350001</v>
      </c>
      <c r="M3473" s="6" t="n">
        <v>23.205482</v>
      </c>
      <c r="AB3473" s="8" t="inlineStr">
        <is>
          <t>QISSwaps</t>
        </is>
      </c>
      <c r="AG3473" t="n">
        <v>0.000413</v>
      </c>
    </row>
    <row r="3474">
      <c r="A3474" t="inlineStr">
        <is>
          <t>QIS</t>
        </is>
      </c>
      <c r="B3474" t="inlineStr">
        <is>
          <t>USDCNH,Put,7.085132224109172,16/07/2025,13/06/2025</t>
        </is>
      </c>
      <c r="C3474" t="inlineStr">
        <is>
          <t>USDCNH,Put,7.085132224109172,16/07/2025,13/06/2025</t>
        </is>
      </c>
      <c r="G3474" s="1" t="n">
        <v>-19631.59736220613</v>
      </c>
      <c r="H3474" s="1" t="n">
        <v>0.0006798226170879</v>
      </c>
      <c r="K3474" s="4" t="n">
        <v>100943867.82</v>
      </c>
      <c r="L3474" s="5" t="n">
        <v>4350001</v>
      </c>
      <c r="M3474" s="6" t="n">
        <v>23.205482</v>
      </c>
      <c r="AB3474" s="8" t="inlineStr">
        <is>
          <t>QISSwaps</t>
        </is>
      </c>
      <c r="AG3474" t="n">
        <v>0.000413</v>
      </c>
    </row>
    <row r="3475">
      <c r="A3475" t="inlineStr">
        <is>
          <t>QIS</t>
        </is>
      </c>
      <c r="B3475" t="inlineStr">
        <is>
          <t>USDCNH,Put,7.0852284904232405,09/07/2025,06/06/2025</t>
        </is>
      </c>
      <c r="C3475" t="inlineStr">
        <is>
          <t>USDCNH,Put,7.0852284904232405,09/07/2025,06/06/2025</t>
        </is>
      </c>
      <c r="G3475" s="1" t="n">
        <v>-21328.91797526434</v>
      </c>
      <c r="H3475" s="1" t="n">
        <v>0.000234320302104</v>
      </c>
      <c r="K3475" s="4" t="n">
        <v>100943867.82</v>
      </c>
      <c r="L3475" s="5" t="n">
        <v>4350001</v>
      </c>
      <c r="M3475" s="6" t="n">
        <v>23.205482</v>
      </c>
      <c r="AB3475" s="8" t="inlineStr">
        <is>
          <t>QISSwaps</t>
        </is>
      </c>
      <c r="AG3475" t="n">
        <v>0.000413</v>
      </c>
    </row>
    <row r="3476">
      <c r="A3476" t="inlineStr">
        <is>
          <t>QIS</t>
        </is>
      </c>
      <c r="B3476" t="inlineStr">
        <is>
          <t>USDCNH,Put,7.085394582833621,30/07/2025,30/06/2025</t>
        </is>
      </c>
      <c r="C3476" t="inlineStr">
        <is>
          <t>USDCNH,Put,7.085394582833621,30/07/2025,30/06/2025</t>
        </is>
      </c>
      <c r="G3476" s="1" t="n">
        <v>-19433.17949996064</v>
      </c>
      <c r="H3476" s="1" t="n">
        <v>0.0016469073662976</v>
      </c>
      <c r="K3476" s="4" t="n">
        <v>100943867.82</v>
      </c>
      <c r="L3476" s="5" t="n">
        <v>4350001</v>
      </c>
      <c r="M3476" s="6" t="n">
        <v>23.205482</v>
      </c>
      <c r="AB3476" s="8" t="inlineStr">
        <is>
          <t>QISSwaps</t>
        </is>
      </c>
      <c r="AG3476" t="n">
        <v>0.000413</v>
      </c>
    </row>
    <row r="3477">
      <c r="A3477" t="inlineStr">
        <is>
          <t>QIS</t>
        </is>
      </c>
      <c r="B3477" t="inlineStr">
        <is>
          <t>USDCNH,Put,7.0859413467450825,28/07/2025,26/06/2025</t>
        </is>
      </c>
      <c r="C3477" t="inlineStr">
        <is>
          <t>USDCNH,Put,7.0859413467450825,28/07/2025,26/06/2025</t>
        </is>
      </c>
      <c r="G3477" s="1" t="n">
        <v>-19843.59990496814</v>
      </c>
      <c r="H3477" s="1" t="n">
        <v>0.0014673398993663</v>
      </c>
      <c r="K3477" s="4" t="n">
        <v>100943867.82</v>
      </c>
      <c r="L3477" s="5" t="n">
        <v>4350001</v>
      </c>
      <c r="M3477" s="6" t="n">
        <v>23.205482</v>
      </c>
      <c r="AB3477" s="8" t="inlineStr">
        <is>
          <t>QISSwaps</t>
        </is>
      </c>
      <c r="AG3477" t="n">
        <v>0.000413</v>
      </c>
    </row>
    <row r="3478">
      <c r="A3478" t="inlineStr">
        <is>
          <t>QIS</t>
        </is>
      </c>
      <c r="B3478" t="inlineStr">
        <is>
          <t>USDCNH,Put,7.088009776347567,17/07/2025,16/06/2025</t>
        </is>
      </c>
      <c r="C3478" t="inlineStr">
        <is>
          <t>USDCNH,Put,7.088009776347567,17/07/2025,16/06/2025</t>
        </is>
      </c>
      <c r="G3478" s="1" t="n">
        <v>-20726.51912909596</v>
      </c>
      <c r="H3478" s="1" t="n">
        <v>0.0008267594024848</v>
      </c>
      <c r="K3478" s="4" t="n">
        <v>100943867.82</v>
      </c>
      <c r="L3478" s="5" t="n">
        <v>4350001</v>
      </c>
      <c r="M3478" s="6" t="n">
        <v>23.205482</v>
      </c>
      <c r="AB3478" s="8" t="inlineStr">
        <is>
          <t>QISSwaps</t>
        </is>
      </c>
      <c r="AG3478" t="n">
        <v>0.000413</v>
      </c>
    </row>
    <row r="3479">
      <c r="A3479" t="inlineStr">
        <is>
          <t>QIS</t>
        </is>
      </c>
      <c r="B3479" t="inlineStr">
        <is>
          <t>USDCNH,Put,7.088153328357162,21/07/2025,18/06/2025</t>
        </is>
      </c>
      <c r="C3479" t="inlineStr">
        <is>
          <t>USDCNH,Put,7.088153328357162,21/07/2025,18/06/2025</t>
        </is>
      </c>
      <c r="G3479" s="1" t="n">
        <v>-19079.15594590011</v>
      </c>
      <c r="H3479" s="1" t="n">
        <v>0.0010086354246696</v>
      </c>
      <c r="K3479" s="4" t="n">
        <v>100943867.82</v>
      </c>
      <c r="L3479" s="5" t="n">
        <v>4350001</v>
      </c>
      <c r="M3479" s="6" t="n">
        <v>23.205482</v>
      </c>
      <c r="AB3479" s="8" t="inlineStr">
        <is>
          <t>QISSwaps</t>
        </is>
      </c>
      <c r="AG3479" t="n">
        <v>0.000413</v>
      </c>
    </row>
    <row r="3480">
      <c r="A3480" t="inlineStr">
        <is>
          <t>QIS</t>
        </is>
      </c>
      <c r="B3480" t="inlineStr">
        <is>
          <t>USDCNH,Put,7.089837871411915,31/07/2025,02/07/2025</t>
        </is>
      </c>
      <c r="C3480" t="inlineStr">
        <is>
          <t>USDCNH,Put,7.089837871411915,31/07/2025,02/07/2025</t>
        </is>
      </c>
      <c r="G3480" s="1" t="n">
        <v>-19418.35573164123</v>
      </c>
      <c r="H3480" s="1" t="n">
        <v>0.0018904126230016</v>
      </c>
      <c r="K3480" s="4" t="n">
        <v>100943867.82</v>
      </c>
      <c r="L3480" s="5" t="n">
        <v>4350001</v>
      </c>
      <c r="M3480" s="6" t="n">
        <v>23.205482</v>
      </c>
      <c r="AB3480" s="8" t="inlineStr">
        <is>
          <t>QISSwaps</t>
        </is>
      </c>
      <c r="AG3480" t="n">
        <v>0.000413</v>
      </c>
    </row>
    <row r="3481">
      <c r="A3481" t="inlineStr">
        <is>
          <t>QIS</t>
        </is>
      </c>
      <c r="B3481" t="inlineStr">
        <is>
          <t>USDCNH,Put,7.089907872221665,24/07/2025,24/06/2025</t>
        </is>
      </c>
      <c r="C3481" t="inlineStr">
        <is>
          <t>USDCNH,Put,7.089907872221665,24/07/2025,24/06/2025</t>
        </is>
      </c>
      <c r="G3481" s="1" t="n">
        <v>-18708.54565214284</v>
      </c>
      <c r="H3481" s="1" t="n">
        <v>0.0013561058289769</v>
      </c>
      <c r="K3481" s="4" t="n">
        <v>100943867.82</v>
      </c>
      <c r="L3481" s="5" t="n">
        <v>4350001</v>
      </c>
      <c r="M3481" s="6" t="n">
        <v>23.205482</v>
      </c>
      <c r="AB3481" s="8" t="inlineStr">
        <is>
          <t>QISSwaps</t>
        </is>
      </c>
      <c r="AG3481" t="n">
        <v>0.000413</v>
      </c>
    </row>
    <row r="3482">
      <c r="A3482" t="inlineStr">
        <is>
          <t>QIS</t>
        </is>
      </c>
      <c r="B3482" t="inlineStr">
        <is>
          <t>USDCNH,Put,7.090231897703729,18/07/2025,17/06/2025</t>
        </is>
      </c>
      <c r="C3482" t="inlineStr">
        <is>
          <t>USDCNH,Put,7.090231897703729,18/07/2025,17/06/2025</t>
        </is>
      </c>
      <c r="G3482" s="1" t="n">
        <v>-19760.05781113419</v>
      </c>
      <c r="H3482" s="1" t="n">
        <v>0.0009511631887533</v>
      </c>
      <c r="K3482" s="4" t="n">
        <v>100943867.82</v>
      </c>
      <c r="L3482" s="5" t="n">
        <v>4350001</v>
      </c>
      <c r="M3482" s="6" t="n">
        <v>23.205482</v>
      </c>
      <c r="AB3482" s="8" t="inlineStr">
        <is>
          <t>QISSwaps</t>
        </is>
      </c>
      <c r="AG3482" t="n">
        <v>0.000413</v>
      </c>
    </row>
    <row r="3483">
      <c r="A3483" t="inlineStr">
        <is>
          <t>QIS</t>
        </is>
      </c>
      <c r="B3483" t="inlineStr">
        <is>
          <t>USDCNH,Put,7.091299754059215,10/07/2025,09/06/2025</t>
        </is>
      </c>
      <c r="C3483" t="inlineStr">
        <is>
          <t>USDCNH,Put,7.091299754059215,10/07/2025,09/06/2025</t>
        </is>
      </c>
      <c r="G3483" s="1" t="n">
        <v>-20906.73593512018</v>
      </c>
      <c r="H3483" s="1" t="n">
        <v>0.0003778338978195</v>
      </c>
      <c r="K3483" s="4" t="n">
        <v>100943867.82</v>
      </c>
      <c r="L3483" s="5" t="n">
        <v>4350001</v>
      </c>
      <c r="M3483" s="6" t="n">
        <v>23.205482</v>
      </c>
      <c r="AB3483" s="8" t="inlineStr">
        <is>
          <t>QISSwaps</t>
        </is>
      </c>
      <c r="AG3483" t="n">
        <v>0.000413</v>
      </c>
    </row>
    <row r="3484">
      <c r="A3484" t="inlineStr">
        <is>
          <t>QIS</t>
        </is>
      </c>
      <c r="B3484" t="inlineStr">
        <is>
          <t>USDCNH,Put,7.091548765475193,02/07/2025,30/05/2025</t>
        </is>
      </c>
      <c r="C3484" t="inlineStr">
        <is>
          <t>USDCNH,Put,7.091548765475193,02/07/2025,30/05/2025</t>
        </is>
      </c>
      <c r="G3484" s="1" t="n">
        <v>-21750.64912775219</v>
      </c>
      <c r="K3484" s="4" t="n">
        <v>100943867.82</v>
      </c>
      <c r="L3484" s="5" t="n">
        <v>4350001</v>
      </c>
      <c r="M3484" s="6" t="n">
        <v>23.205482</v>
      </c>
      <c r="AB3484" s="8" t="inlineStr">
        <is>
          <t>QISSwaps</t>
        </is>
      </c>
      <c r="AG3484" t="n">
        <v>0.000413</v>
      </c>
    </row>
    <row r="3485">
      <c r="A3485" t="inlineStr">
        <is>
          <t>QIS</t>
        </is>
      </c>
      <c r="B3485" t="inlineStr">
        <is>
          <t>USDCNH,Put,7.091712306042344,23/07/2025,23/06/2025</t>
        </is>
      </c>
      <c r="C3485" t="inlineStr">
        <is>
          <t>USDCNH,Put,7.091712306042344,23/07/2025,23/06/2025</t>
        </is>
      </c>
      <c r="G3485" s="1" t="n">
        <v>-18163.55931564264</v>
      </c>
      <c r="H3485" s="1" t="n">
        <v>0.0012607230316242</v>
      </c>
      <c r="K3485" s="4" t="n">
        <v>100943867.82</v>
      </c>
      <c r="L3485" s="5" t="n">
        <v>4350001</v>
      </c>
      <c r="M3485" s="6" t="n">
        <v>23.205482</v>
      </c>
      <c r="AB3485" s="8" t="inlineStr">
        <is>
          <t>QISSwaps</t>
        </is>
      </c>
      <c r="AG3485" t="n">
        <v>0.000413</v>
      </c>
    </row>
    <row r="3486">
      <c r="A3486" t="inlineStr">
        <is>
          <t>QIS</t>
        </is>
      </c>
      <c r="B3486" t="inlineStr">
        <is>
          <t>USDCNH,Put,7.091877635176052,14/07/2025,11/06/2025</t>
        </is>
      </c>
      <c r="C3486" t="inlineStr">
        <is>
          <t>USDCNH,Put,7.091877635176052,14/07/2025,11/06/2025</t>
        </is>
      </c>
      <c r="G3486" s="1" t="n">
        <v>-20373.92333113319</v>
      </c>
      <c r="H3486" s="1" t="n">
        <v>0.0005689906972688</v>
      </c>
      <c r="K3486" s="4" t="n">
        <v>100943867.82</v>
      </c>
      <c r="L3486" s="5" t="n">
        <v>4350001</v>
      </c>
      <c r="M3486" s="6" t="n">
        <v>23.205482</v>
      </c>
      <c r="AB3486" s="8" t="inlineStr">
        <is>
          <t>QISSwaps</t>
        </is>
      </c>
      <c r="AG3486" t="n">
        <v>0.000413</v>
      </c>
    </row>
    <row r="3487">
      <c r="A3487" t="inlineStr">
        <is>
          <t>QIS</t>
        </is>
      </c>
      <c r="B3487" t="inlineStr">
        <is>
          <t>USDCNH,Put,7.092509096830103,15/07/2025,12/06/2025</t>
        </is>
      </c>
      <c r="C3487" t="inlineStr">
        <is>
          <t>USDCNH,Put,7.092509096830103,15/07/2025,12/06/2025</t>
        </is>
      </c>
      <c r="G3487" s="1" t="n">
        <v>-19437.59034578632</v>
      </c>
      <c r="H3487" s="1" t="n">
        <v>0.0006748726771991</v>
      </c>
      <c r="K3487" s="4" t="n">
        <v>100943867.82</v>
      </c>
      <c r="L3487" s="5" t="n">
        <v>4350001</v>
      </c>
      <c r="M3487" s="6" t="n">
        <v>23.205482</v>
      </c>
      <c r="AB3487" s="8" t="inlineStr">
        <is>
          <t>QISSwaps</t>
        </is>
      </c>
      <c r="AG3487" t="n">
        <v>0.000413</v>
      </c>
    </row>
    <row r="3488">
      <c r="A3488" t="inlineStr">
        <is>
          <t>QIS</t>
        </is>
      </c>
      <c r="B3488" t="inlineStr">
        <is>
          <t>USDCNH,Put,7.0927972045852785,08/07/2025,05/06/2025</t>
        </is>
      </c>
      <c r="C3488" t="inlineStr">
        <is>
          <t>USDCNH,Put,7.0927972045852785,08/07/2025,05/06/2025</t>
        </is>
      </c>
      <c r="G3488" s="1" t="n">
        <v>-22365.62432312987</v>
      </c>
      <c r="H3488" s="1" t="n">
        <v>0.0001810222145411</v>
      </c>
      <c r="K3488" s="4" t="n">
        <v>100943867.82</v>
      </c>
      <c r="L3488" s="5" t="n">
        <v>4350001</v>
      </c>
      <c r="M3488" s="6" t="n">
        <v>23.205482</v>
      </c>
      <c r="AB3488" s="8" t="inlineStr">
        <is>
          <t>QISSwaps</t>
        </is>
      </c>
      <c r="AG3488" t="n">
        <v>0.000413</v>
      </c>
    </row>
    <row r="3489">
      <c r="A3489" t="inlineStr">
        <is>
          <t>QIS</t>
        </is>
      </c>
      <c r="B3489" t="inlineStr">
        <is>
          <t>USDCNH,Put,7.094299598774193,07/07/2025,04/06/2025</t>
        </is>
      </c>
      <c r="C3489" t="inlineStr">
        <is>
          <t>USDCNH,Put,7.094299598774193,07/07/2025,04/06/2025</t>
        </is>
      </c>
      <c r="G3489" s="1" t="n">
        <v>-21860.10602275039</v>
      </c>
      <c r="H3489" s="1" t="n">
        <v>9.779751613177789e-05</v>
      </c>
      <c r="K3489" s="4" t="n">
        <v>100943867.82</v>
      </c>
      <c r="L3489" s="5" t="n">
        <v>4350001</v>
      </c>
      <c r="M3489" s="6" t="n">
        <v>23.205482</v>
      </c>
      <c r="AB3489" s="8" t="inlineStr">
        <is>
          <t>QISSwaps</t>
        </is>
      </c>
      <c r="AG3489" t="n">
        <v>0.000413</v>
      </c>
    </row>
    <row r="3490">
      <c r="A3490" t="inlineStr">
        <is>
          <t>QIS</t>
        </is>
      </c>
      <c r="B3490" t="inlineStr">
        <is>
          <t>USDCNH,Put,7.094748199641163,25/07/2025,25/06/2025</t>
        </is>
      </c>
      <c r="C3490" t="inlineStr">
        <is>
          <t>USDCNH,Put,7.094748199641163,25/07/2025,25/06/2025</t>
        </is>
      </c>
      <c r="G3490" s="1" t="n">
        <v>-18663.28090370261</v>
      </c>
      <c r="H3490" s="1" t="n">
        <v>0.0015653475224502</v>
      </c>
      <c r="K3490" s="4" t="n">
        <v>100943867.82</v>
      </c>
      <c r="L3490" s="5" t="n">
        <v>4350001</v>
      </c>
      <c r="M3490" s="6" t="n">
        <v>23.205482</v>
      </c>
      <c r="AB3490" s="8" t="inlineStr">
        <is>
          <t>QISSwaps</t>
        </is>
      </c>
      <c r="AG3490" t="n">
        <v>0.000413</v>
      </c>
    </row>
    <row r="3491">
      <c r="A3491" t="inlineStr">
        <is>
          <t>QIS</t>
        </is>
      </c>
      <c r="B3491" t="inlineStr">
        <is>
          <t>USDCNH,Put,7.094884480418445,29/07/2025,27/06/2025</t>
        </is>
      </c>
      <c r="C3491" t="inlineStr">
        <is>
          <t>USDCNH,Put,7.094884480418445,29/07/2025,27/06/2025</t>
        </is>
      </c>
      <c r="G3491" s="1" t="n">
        <v>-19690.10701339489</v>
      </c>
      <c r="H3491" s="1" t="n">
        <v>0.001777017579958</v>
      </c>
      <c r="K3491" s="4" t="n">
        <v>100943867.82</v>
      </c>
      <c r="L3491" s="5" t="n">
        <v>4350001</v>
      </c>
      <c r="M3491" s="6" t="n">
        <v>23.205482</v>
      </c>
      <c r="AB3491" s="8" t="inlineStr">
        <is>
          <t>QISSwaps</t>
        </is>
      </c>
      <c r="AG3491" t="n">
        <v>0.000413</v>
      </c>
    </row>
    <row r="3492">
      <c r="A3492" t="inlineStr">
        <is>
          <t>QIS</t>
        </is>
      </c>
      <c r="B3492" t="inlineStr">
        <is>
          <t>USDCNH,Put,7.095599426767636,11/07/2025,10/06/2025</t>
        </is>
      </c>
      <c r="C3492" t="inlineStr">
        <is>
          <t>USDCNH,Put,7.095599426767636,11/07/2025,10/06/2025</t>
        </is>
      </c>
      <c r="G3492" s="1" t="n">
        <v>-20465.32937525418</v>
      </c>
      <c r="H3492" s="1" t="n">
        <v>0.0005142745801266</v>
      </c>
      <c r="K3492" s="4" t="n">
        <v>100943867.82</v>
      </c>
      <c r="L3492" s="5" t="n">
        <v>4350001</v>
      </c>
      <c r="M3492" s="6" t="n">
        <v>23.205482</v>
      </c>
      <c r="AB3492" s="8" t="inlineStr">
        <is>
          <t>QISSwaps</t>
        </is>
      </c>
      <c r="AG3492" t="n">
        <v>0.000413</v>
      </c>
    </row>
    <row r="3493">
      <c r="A3493" t="inlineStr">
        <is>
          <t>QIS</t>
        </is>
      </c>
      <c r="B3493" t="inlineStr">
        <is>
          <t>USDCNH,Put,7.09629859227751,22/07/2025,20/06/2025</t>
        </is>
      </c>
      <c r="C3493" t="inlineStr">
        <is>
          <t>USDCNH,Put,7.09629859227751,22/07/2025,20/06/2025</t>
        </is>
      </c>
      <c r="G3493" s="1" t="n">
        <v>-18859.30375759145</v>
      </c>
      <c r="H3493" s="1" t="n">
        <v>0.0012552786186917</v>
      </c>
      <c r="K3493" s="4" t="n">
        <v>100943867.82</v>
      </c>
      <c r="L3493" s="5" t="n">
        <v>4350001</v>
      </c>
      <c r="M3493" s="6" t="n">
        <v>23.205482</v>
      </c>
      <c r="AB3493" s="8" t="inlineStr">
        <is>
          <t>QISSwaps</t>
        </is>
      </c>
      <c r="AG3493" t="n">
        <v>0.000413</v>
      </c>
    </row>
    <row r="3494">
      <c r="A3494" t="inlineStr">
        <is>
          <t>QIS</t>
        </is>
      </c>
      <c r="B3494" t="inlineStr">
        <is>
          <t>USDCNH,Put,7.097138307861137,16/07/2025,13/06/2025</t>
        </is>
      </c>
      <c r="C3494" t="inlineStr">
        <is>
          <t>USDCNH,Put,7.097138307861137,16/07/2025,13/06/2025</t>
        </is>
      </c>
      <c r="G3494" s="1" t="n">
        <v>-19565.23279985799</v>
      </c>
      <c r="H3494" s="1" t="n">
        <v>0.0008436168208575</v>
      </c>
      <c r="K3494" s="4" t="n">
        <v>100943867.82</v>
      </c>
      <c r="L3494" s="5" t="n">
        <v>4350001</v>
      </c>
      <c r="M3494" s="6" t="n">
        <v>23.205482</v>
      </c>
      <c r="AB3494" s="8" t="inlineStr">
        <is>
          <t>QISSwaps</t>
        </is>
      </c>
      <c r="AG3494" t="n">
        <v>0.000413</v>
      </c>
    </row>
    <row r="3495">
      <c r="A3495" t="inlineStr">
        <is>
          <t>QIS</t>
        </is>
      </c>
      <c r="B3495" t="inlineStr">
        <is>
          <t>USDCNH,Put,7.097260732857486,30/07/2025,30/06/2025</t>
        </is>
      </c>
      <c r="C3495" t="inlineStr">
        <is>
          <t>USDCNH,Put,7.097260732857486,30/07/2025,30/06/2025</t>
        </is>
      </c>
      <c r="G3495" s="1" t="n">
        <v>-19368.25184390228</v>
      </c>
      <c r="H3495" s="1" t="n">
        <v>0.0019464576505867</v>
      </c>
      <c r="K3495" s="4" t="n">
        <v>100943867.82</v>
      </c>
      <c r="L3495" s="5" t="n">
        <v>4350001</v>
      </c>
      <c r="M3495" s="6" t="n">
        <v>23.205482</v>
      </c>
      <c r="AB3495" s="8" t="inlineStr">
        <is>
          <t>QISSwaps</t>
        </is>
      </c>
      <c r="AG3495" t="n">
        <v>0.000413</v>
      </c>
    </row>
    <row r="3496">
      <c r="A3496" t="inlineStr">
        <is>
          <t>QIS</t>
        </is>
      </c>
      <c r="B3496" t="inlineStr">
        <is>
          <t>USDCNH,Put,7.09736786794685,03/07/2025,03/06/2025</t>
        </is>
      </c>
      <c r="C3496" t="inlineStr">
        <is>
          <t>USDCNH,Put,7.09736786794685,03/07/2025,03/06/2025</t>
        </is>
      </c>
      <c r="G3496" s="1" t="n">
        <v>-21812.7054544446</v>
      </c>
      <c r="H3496" s="1" t="n">
        <v>4.356005987832944e-06</v>
      </c>
      <c r="K3496" s="4" t="n">
        <v>100943867.82</v>
      </c>
      <c r="L3496" s="5" t="n">
        <v>4350001</v>
      </c>
      <c r="M3496" s="6" t="n">
        <v>23.205482</v>
      </c>
      <c r="AB3496" s="8" t="inlineStr">
        <is>
          <t>QISSwaps</t>
        </is>
      </c>
      <c r="AG3496" t="n">
        <v>0.000413</v>
      </c>
    </row>
    <row r="3497">
      <c r="A3497" t="inlineStr">
        <is>
          <t>QIS</t>
        </is>
      </c>
      <c r="B3497" t="inlineStr">
        <is>
          <t>USDCNH,Put,7.098057463459799,28/07/2025,26/06/2025</t>
        </is>
      </c>
      <c r="C3497" t="inlineStr">
        <is>
          <t>USDCNH,Put,7.098057463459799,28/07/2025,26/06/2025</t>
        </is>
      </c>
      <c r="G3497" s="1" t="n">
        <v>-19775.91316856419</v>
      </c>
      <c r="H3497" s="1" t="n">
        <v>0.001754135099108</v>
      </c>
      <c r="K3497" s="4" t="n">
        <v>100943867.82</v>
      </c>
      <c r="L3497" s="5" t="n">
        <v>4350001</v>
      </c>
      <c r="M3497" s="6" t="n">
        <v>23.205482</v>
      </c>
      <c r="AB3497" s="8" t="inlineStr">
        <is>
          <t>QISSwaps</t>
        </is>
      </c>
      <c r="AG3497" t="n">
        <v>0.000413</v>
      </c>
    </row>
    <row r="3498">
      <c r="A3498" t="inlineStr">
        <is>
          <t>QIS</t>
        </is>
      </c>
      <c r="B3498" t="inlineStr">
        <is>
          <t>USDCNH,Put,7.098339063409027,09/07/2025,06/06/2025</t>
        </is>
      </c>
      <c r="C3498" t="inlineStr">
        <is>
          <t>USDCNH,Put,7.098339063409027,09/07/2025,06/06/2025</t>
        </is>
      </c>
      <c r="G3498" s="1" t="n">
        <v>-21250.2020694207</v>
      </c>
      <c r="H3498" s="1" t="n">
        <v>0.0003330184847815</v>
      </c>
      <c r="K3498" s="4" t="n">
        <v>100943867.82</v>
      </c>
      <c r="L3498" s="5" t="n">
        <v>4350001</v>
      </c>
      <c r="M3498" s="6" t="n">
        <v>23.205482</v>
      </c>
      <c r="AB3498" s="8" t="inlineStr">
        <is>
          <t>QISSwaps</t>
        </is>
      </c>
      <c r="AG3498" t="n">
        <v>0.000413</v>
      </c>
    </row>
    <row r="3499">
      <c r="A3499" t="inlineStr">
        <is>
          <t>QIS</t>
        </is>
      </c>
      <c r="B3499" t="inlineStr">
        <is>
          <t>USDCNH,Put,7.09982018173297,21/07/2025,18/06/2025</t>
        </is>
      </c>
      <c r="C3499" t="inlineStr">
        <is>
          <t>USDCNH,Put,7.09982018173297,21/07/2025,18/06/2025</t>
        </is>
      </c>
      <c r="G3499" s="1" t="n">
        <v>-19016.50342244373</v>
      </c>
      <c r="H3499" s="1" t="n">
        <v>0.0012260333513468</v>
      </c>
      <c r="K3499" s="4" t="n">
        <v>100943867.82</v>
      </c>
      <c r="L3499" s="5" t="n">
        <v>4350001</v>
      </c>
      <c r="M3499" s="6" t="n">
        <v>23.205482</v>
      </c>
      <c r="AB3499" s="8" t="inlineStr">
        <is>
          <t>QISSwaps</t>
        </is>
      </c>
      <c r="AG3499" t="n">
        <v>0.000413</v>
      </c>
    </row>
    <row r="3500">
      <c r="A3500" t="inlineStr">
        <is>
          <t>QIS</t>
        </is>
      </c>
      <c r="B3500" t="inlineStr">
        <is>
          <t>USDCNH,Put,7.100686573916724,17/07/2025,16/06/2025</t>
        </is>
      </c>
      <c r="C3500" t="inlineStr">
        <is>
          <t>USDCNH,Put,7.100686573916724,17/07/2025,16/06/2025</t>
        </is>
      </c>
      <c r="G3500" s="1" t="n">
        <v>-20652.57942043819</v>
      </c>
      <c r="H3500" s="1" t="n">
        <v>0.0010347604229181</v>
      </c>
      <c r="K3500" s="4" t="n">
        <v>100943867.82</v>
      </c>
      <c r="L3500" s="5" t="n">
        <v>4350001</v>
      </c>
      <c r="M3500" s="6" t="n">
        <v>23.205482</v>
      </c>
      <c r="AB3500" s="8" t="inlineStr">
        <is>
          <t>QISSwaps</t>
        </is>
      </c>
      <c r="AG3500" t="n">
        <v>0.000413</v>
      </c>
    </row>
    <row r="3501">
      <c r="A3501" t="inlineStr">
        <is>
          <t>QIS</t>
        </is>
      </c>
      <c r="B3501" t="inlineStr">
        <is>
          <t>USDCNH,Put,7.101323059315473,24/07/2025,24/06/2025</t>
        </is>
      </c>
      <c r="C3501" t="inlineStr">
        <is>
          <t>USDCNH,Put,7.101323059315473,24/07/2025,24/06/2025</t>
        </is>
      </c>
      <c r="G3501" s="1" t="n">
        <v>-18648.44701986043</v>
      </c>
      <c r="H3501" s="1" t="n">
        <v>0.0016197472670806</v>
      </c>
      <c r="K3501" s="4" t="n">
        <v>100943867.82</v>
      </c>
      <c r="L3501" s="5" t="n">
        <v>4350001</v>
      </c>
      <c r="M3501" s="6" t="n">
        <v>23.205482</v>
      </c>
      <c r="AB3501" s="8" t="inlineStr">
        <is>
          <t>QISSwaps</t>
        </is>
      </c>
      <c r="AG3501" t="n">
        <v>0.000413</v>
      </c>
    </row>
    <row r="3502">
      <c r="A3502" t="inlineStr">
        <is>
          <t>QIS</t>
        </is>
      </c>
      <c r="B3502" t="inlineStr">
        <is>
          <t>USDCNH,Put,7.10171530303942,31/07/2025,02/07/2025</t>
        </is>
      </c>
      <c r="C3502" t="inlineStr">
        <is>
          <t>USDCNH,Put,7.10171530303942,31/07/2025,02/07/2025</t>
        </is>
      </c>
      <c r="G3502" s="1" t="n">
        <v>-19353.45667194458</v>
      </c>
      <c r="H3502" s="1" t="n">
        <v>0.0022318149402178</v>
      </c>
      <c r="K3502" s="4" t="n">
        <v>100943867.82</v>
      </c>
      <c r="L3502" s="5" t="n">
        <v>4350001</v>
      </c>
      <c r="M3502" s="6" t="n">
        <v>23.205482</v>
      </c>
      <c r="AB3502" s="8" t="inlineStr">
        <is>
          <t>QISSwaps</t>
        </is>
      </c>
      <c r="AG3502" t="n">
        <v>0.000413</v>
      </c>
    </row>
    <row r="3503">
      <c r="A3503" t="inlineStr">
        <is>
          <t>QIS</t>
        </is>
      </c>
      <c r="B3503" t="inlineStr">
        <is>
          <t>USDCNH,Put,7.102336500734844,18/07/2025,17/06/2025</t>
        </is>
      </c>
      <c r="C3503" t="inlineStr">
        <is>
          <t>USDCNH,Put,7.102336500734844,18/07/2025,17/06/2025</t>
        </is>
      </c>
      <c r="G3503" s="1" t="n">
        <v>-19692.76056878051</v>
      </c>
      <c r="H3503" s="1" t="n">
        <v>0.0011732791604881</v>
      </c>
      <c r="K3503" s="4" t="n">
        <v>100943867.82</v>
      </c>
      <c r="L3503" s="5" t="n">
        <v>4350001</v>
      </c>
      <c r="M3503" s="6" t="n">
        <v>23.205482</v>
      </c>
      <c r="AB3503" s="8" t="inlineStr">
        <is>
          <t>QISSwaps</t>
        </is>
      </c>
      <c r="AG3503" t="n">
        <v>0.000413</v>
      </c>
    </row>
    <row r="3504">
      <c r="A3504" t="inlineStr">
        <is>
          <t>QIS</t>
        </is>
      </c>
      <c r="B3504" t="inlineStr">
        <is>
          <t>USDCNH,Put,7.102814652957153,23/07/2025,23/06/2025</t>
        </is>
      </c>
      <c r="C3504" t="inlineStr">
        <is>
          <t>USDCNH,Put,7.102814652957153,23/07/2025,23/06/2025</t>
        </is>
      </c>
      <c r="G3504" s="1" t="n">
        <v>-18106.82109521929</v>
      </c>
      <c r="H3504" s="1" t="n">
        <v>0.0015060007167688</v>
      </c>
      <c r="K3504" s="4" t="n">
        <v>100943867.82</v>
      </c>
      <c r="L3504" s="5" t="n">
        <v>4350001</v>
      </c>
      <c r="M3504" s="6" t="n">
        <v>23.205482</v>
      </c>
      <c r="AB3504" s="8" t="inlineStr">
        <is>
          <t>QISSwaps</t>
        </is>
      </c>
      <c r="AG3504" t="n">
        <v>0.000413</v>
      </c>
    </row>
    <row r="3505">
      <c r="A3505" t="inlineStr">
        <is>
          <t>QIS</t>
        </is>
      </c>
      <c r="B3505" t="inlineStr">
        <is>
          <t>USDCNH,Put,7.104160956107655,10/07/2025,09/06/2025</t>
        </is>
      </c>
      <c r="C3505" t="inlineStr">
        <is>
          <t>USDCNH,Put,7.104160956107655,10/07/2025,09/06/2025</t>
        </is>
      </c>
      <c r="G3505" s="1" t="n">
        <v>-20831.10635281078</v>
      </c>
      <c r="H3505" s="1" t="n">
        <v>0.000513899396721</v>
      </c>
      <c r="K3505" s="4" t="n">
        <v>100943867.82</v>
      </c>
      <c r="L3505" s="5" t="n">
        <v>4350001</v>
      </c>
      <c r="M3505" s="6" t="n">
        <v>23.205482</v>
      </c>
      <c r="AB3505" s="8" t="inlineStr">
        <is>
          <t>QISSwaps</t>
        </is>
      </c>
      <c r="AG3505" t="n">
        <v>0.000413</v>
      </c>
    </row>
    <row r="3506">
      <c r="A3506" t="inlineStr">
        <is>
          <t>QIS</t>
        </is>
      </c>
      <c r="B3506" t="inlineStr">
        <is>
          <t>USDCNH,Put,7.104372539536562,14/07/2025,11/06/2025</t>
        </is>
      </c>
      <c r="C3506" t="inlineStr">
        <is>
          <t>USDCNH,Put,7.104372539536562,14/07/2025,11/06/2025</t>
        </is>
      </c>
      <c r="G3506" s="1" t="n">
        <v>-20302.32056600009</v>
      </c>
      <c r="H3506" s="1" t="n">
        <v>0.0007385064369882</v>
      </c>
      <c r="K3506" s="4" t="n">
        <v>100943867.82</v>
      </c>
      <c r="L3506" s="5" t="n">
        <v>4350001</v>
      </c>
      <c r="M3506" s="6" t="n">
        <v>23.205482</v>
      </c>
      <c r="AB3506" s="8" t="inlineStr">
        <is>
          <t>QISSwaps</t>
        </is>
      </c>
      <c r="AG3506" t="n">
        <v>0.000413</v>
      </c>
    </row>
    <row r="3507">
      <c r="A3507" t="inlineStr">
        <is>
          <t>QIS</t>
        </is>
      </c>
      <c r="B3507" t="inlineStr">
        <is>
          <t>USDCNH,Put,7.104427128697594,15/07/2025,12/06/2025</t>
        </is>
      </c>
      <c r="C3507" t="inlineStr">
        <is>
          <t>USDCNH,Put,7.104427128697594,15/07/2025,12/06/2025</t>
        </is>
      </c>
      <c r="G3507" s="1" t="n">
        <v>-19372.42998642612</v>
      </c>
      <c r="H3507" s="1" t="n">
        <v>0.0008531876853346999</v>
      </c>
      <c r="K3507" s="4" t="n">
        <v>100943867.82</v>
      </c>
      <c r="L3507" s="5" t="n">
        <v>4350001</v>
      </c>
      <c r="M3507" s="6" t="n">
        <v>23.205482</v>
      </c>
      <c r="AB3507" s="8" t="inlineStr">
        <is>
          <t>QISSwaps</t>
        </is>
      </c>
      <c r="AG3507" t="n">
        <v>0.000413</v>
      </c>
    </row>
    <row r="3508">
      <c r="A3508" t="inlineStr">
        <is>
          <t>QIS</t>
        </is>
      </c>
      <c r="B3508" t="inlineStr">
        <is>
          <t>USDCNH,Put,7.104942783610553,02/07/2025,30/05/2025</t>
        </is>
      </c>
      <c r="C3508" t="inlineStr">
        <is>
          <t>USDCNH,Put,7.104942783610553,02/07/2025,30/05/2025</t>
        </is>
      </c>
      <c r="G3508" s="1" t="n">
        <v>-21668.71912608437</v>
      </c>
      <c r="K3508" s="4" t="n">
        <v>100943867.82</v>
      </c>
      <c r="L3508" s="5" t="n">
        <v>4350001</v>
      </c>
      <c r="M3508" s="6" t="n">
        <v>23.205482</v>
      </c>
      <c r="AB3508" s="8" t="inlineStr">
        <is>
          <t>QISSwaps</t>
        </is>
      </c>
      <c r="AG3508" t="n">
        <v>0.000413</v>
      </c>
    </row>
    <row r="3509">
      <c r="A3509" t="inlineStr">
        <is>
          <t>QIS</t>
        </is>
      </c>
      <c r="B3509" t="inlineStr">
        <is>
          <t>USDCNH,Put,7.106165838887848,25/07/2025,25/06/2025</t>
        </is>
      </c>
      <c r="C3509" t="inlineStr">
        <is>
          <t>USDCNH,Put,7.106165838887848,25/07/2025,25/06/2025</t>
        </is>
      </c>
      <c r="G3509" s="1" t="n">
        <v>-18603.35564314237</v>
      </c>
      <c r="H3509" s="1" t="n">
        <v>0.0018659916389621</v>
      </c>
      <c r="K3509" s="4" t="n">
        <v>100943867.82</v>
      </c>
      <c r="L3509" s="5" t="n">
        <v>4350001</v>
      </c>
      <c r="M3509" s="6" t="n">
        <v>23.205482</v>
      </c>
      <c r="AB3509" s="8" t="inlineStr">
        <is>
          <t>QISSwaps</t>
        </is>
      </c>
      <c r="AG3509" t="n">
        <v>0.000413</v>
      </c>
    </row>
    <row r="3510">
      <c r="A3510" t="inlineStr">
        <is>
          <t>QIS</t>
        </is>
      </c>
      <c r="B3510" t="inlineStr">
        <is>
          <t>USDCNH,Put,7.106547744068712,08/07/2025,05/06/2025</t>
        </is>
      </c>
      <c r="C3510" t="inlineStr">
        <is>
          <t>USDCNH,Put,7.106547744068712,08/07/2025,05/06/2025</t>
        </is>
      </c>
      <c r="G3510" s="1" t="n">
        <v>-22279.15705923118</v>
      </c>
      <c r="H3510" s="1" t="n">
        <v>0.0002830993428309</v>
      </c>
      <c r="K3510" s="4" t="n">
        <v>100943867.82</v>
      </c>
      <c r="L3510" s="5" t="n">
        <v>4350001</v>
      </c>
      <c r="M3510" s="6" t="n">
        <v>23.205482</v>
      </c>
      <c r="AB3510" s="8" t="inlineStr">
        <is>
          <t>QISSwaps</t>
        </is>
      </c>
      <c r="AG3510" t="n">
        <v>0.000413</v>
      </c>
    </row>
    <row r="3511">
      <c r="A3511" t="inlineStr">
        <is>
          <t>QIS</t>
        </is>
      </c>
      <c r="B3511" t="inlineStr">
        <is>
          <t>USDCNH,Put,7.10695231919853,29/07/2025,27/06/2025</t>
        </is>
      </c>
      <c r="C3511" t="inlineStr">
        <is>
          <t>USDCNH,Put,7.10695231919853,29/07/2025,27/06/2025</t>
        </is>
      </c>
      <c r="G3511" s="1" t="n">
        <v>-19623.29488758759</v>
      </c>
      <c r="H3511" s="1" t="n">
        <v>0.0021233396564817</v>
      </c>
      <c r="K3511" s="4" t="n">
        <v>100943867.82</v>
      </c>
      <c r="L3511" s="5" t="n">
        <v>4350001</v>
      </c>
      <c r="M3511" s="6" t="n">
        <v>23.205482</v>
      </c>
      <c r="AB3511" s="8" t="inlineStr">
        <is>
          <t>QISSwaps</t>
        </is>
      </c>
      <c r="AG3511" t="n">
        <v>0.000413</v>
      </c>
    </row>
    <row r="3512">
      <c r="A3512" t="inlineStr">
        <is>
          <t>QIS</t>
        </is>
      </c>
      <c r="B3512" t="inlineStr">
        <is>
          <t>USDCNH,Put,7.107753797772455,07/07/2025,04/06/2025</t>
        </is>
      </c>
      <c r="C3512" t="inlineStr">
        <is>
          <t>USDCNH,Put,7.107753797772455,07/07/2025,04/06/2025</t>
        </is>
      </c>
      <c r="G3512" s="1" t="n">
        <v>-21777.4267781651</v>
      </c>
      <c r="H3512" s="1" t="n">
        <v>0.0001746493754332</v>
      </c>
      <c r="K3512" s="4" t="n">
        <v>100943867.82</v>
      </c>
      <c r="L3512" s="5" t="n">
        <v>4350001</v>
      </c>
      <c r="M3512" s="6" t="n">
        <v>23.205482</v>
      </c>
      <c r="AB3512" s="8" t="inlineStr">
        <is>
          <t>QISSwaps</t>
        </is>
      </c>
      <c r="AG3512" t="n">
        <v>0.000413</v>
      </c>
    </row>
    <row r="3513">
      <c r="A3513" t="inlineStr">
        <is>
          <t>QIS</t>
        </is>
      </c>
      <c r="B3513" t="inlineStr">
        <is>
          <t>USDCNH,Put,7.107834244530116,22/07/2025,20/06/2025</t>
        </is>
      </c>
      <c r="C3513" t="inlineStr">
        <is>
          <t>USDCNH,Put,7.107834244530116,22/07/2025,20/06/2025</t>
        </is>
      </c>
      <c r="G3513" s="1" t="n">
        <v>-18798.13805716136</v>
      </c>
      <c r="H3513" s="1" t="n">
        <v>0.0015212283333389</v>
      </c>
      <c r="K3513" s="4" t="n">
        <v>100943867.82</v>
      </c>
      <c r="L3513" s="5" t="n">
        <v>4350001</v>
      </c>
      <c r="M3513" s="6" t="n">
        <v>23.205482</v>
      </c>
      <c r="AB3513" s="8" t="inlineStr">
        <is>
          <t>QISSwaps</t>
        </is>
      </c>
      <c r="AG3513" t="n">
        <v>0.000413</v>
      </c>
    </row>
    <row r="3514">
      <c r="A3514" t="inlineStr">
        <is>
          <t>QIS</t>
        </is>
      </c>
      <c r="B3514" t="inlineStr">
        <is>
          <t>USDCNH,Put,7.108182499451562,11/07/2025,10/06/2025</t>
        </is>
      </c>
      <c r="C3514" t="inlineStr">
        <is>
          <t>USDCNH,Put,7.108182499451562,11/07/2025,10/06/2025</t>
        </is>
      </c>
      <c r="G3514" s="1" t="n">
        <v>-20392.93708764748</v>
      </c>
      <c r="H3514" s="1" t="n">
        <v>0.0006829902806616</v>
      </c>
      <c r="K3514" s="4" t="n">
        <v>100943867.82</v>
      </c>
      <c r="L3514" s="5" t="n">
        <v>4350001</v>
      </c>
      <c r="M3514" s="6" t="n">
        <v>23.205482</v>
      </c>
      <c r="AB3514" s="8" t="inlineStr">
        <is>
          <t>QISSwaps</t>
        </is>
      </c>
      <c r="AG3514" t="n">
        <v>0.000413</v>
      </c>
    </row>
    <row r="3515">
      <c r="A3515" t="inlineStr">
        <is>
          <t>QIS</t>
        </is>
      </c>
      <c r="B3515" t="inlineStr">
        <is>
          <t>USDCNH,Put,7.109126882881351,30/07/2025,30/06/2025</t>
        </is>
      </c>
      <c r="C3515" t="inlineStr">
        <is>
          <t>USDCNH,Put,7.109126882881351,30/07/2025,30/06/2025</t>
        </is>
      </c>
      <c r="G3515" s="1" t="n">
        <v>-19303.64903707748</v>
      </c>
      <c r="H3515" s="1" t="n">
        <v>0.0023129140528791</v>
      </c>
      <c r="K3515" s="4" t="n">
        <v>100943867.82</v>
      </c>
      <c r="L3515" s="5" t="n">
        <v>4350001</v>
      </c>
      <c r="M3515" s="6" t="n">
        <v>23.205482</v>
      </c>
      <c r="AB3515" s="8" t="inlineStr">
        <is>
          <t>QISSwaps</t>
        </is>
      </c>
      <c r="AG3515" t="n">
        <v>0.000413</v>
      </c>
    </row>
    <row r="3516">
      <c r="A3516" t="inlineStr">
        <is>
          <t>QIS</t>
        </is>
      </c>
      <c r="B3516" t="inlineStr">
        <is>
          <t>USDCNH,Put,7.109144391613102,16/07/2025,13/06/2025</t>
        </is>
      </c>
      <c r="C3516" t="inlineStr">
        <is>
          <t>USDCNH,Put,7.109144391613102,16/07/2025,13/06/2025</t>
        </is>
      </c>
      <c r="G3516" s="1" t="n">
        <v>-19499.20418742924</v>
      </c>
      <c r="H3516" s="1" t="n">
        <v>0.0010598691750113</v>
      </c>
      <c r="K3516" s="4" t="n">
        <v>100943867.82</v>
      </c>
      <c r="L3516" s="5" t="n">
        <v>4350001</v>
      </c>
      <c r="M3516" s="6" t="n">
        <v>23.205482</v>
      </c>
      <c r="AB3516" s="8" t="inlineStr">
        <is>
          <t>QISSwaps</t>
        </is>
      </c>
      <c r="AG3516" t="n">
        <v>0.000413</v>
      </c>
    </row>
    <row r="3517">
      <c r="A3517" t="inlineStr">
        <is>
          <t>QIS</t>
        </is>
      </c>
      <c r="B3517" t="inlineStr">
        <is>
          <t>USDCNH,Put,7.110173580174517,28/07/2025,26/06/2025</t>
        </is>
      </c>
      <c r="C3517" t="inlineStr">
        <is>
          <t>USDCNH,Put,7.110173580174517,28/07/2025,26/06/2025</t>
        </is>
      </c>
      <c r="G3517" s="1" t="n">
        <v>-19708.57216272896</v>
      </c>
      <c r="H3517" s="1" t="n">
        <v>0.0021084499287259</v>
      </c>
      <c r="K3517" s="4" t="n">
        <v>100943867.82</v>
      </c>
      <c r="L3517" s="5" t="n">
        <v>4350001</v>
      </c>
      <c r="M3517" s="6" t="n">
        <v>23.205482</v>
      </c>
      <c r="AB3517" s="8" t="inlineStr">
        <is>
          <t>QISSwaps</t>
        </is>
      </c>
      <c r="AG3517" t="n">
        <v>0.000413</v>
      </c>
    </row>
    <row r="3518">
      <c r="A3518" t="inlineStr">
        <is>
          <t>QIS</t>
        </is>
      </c>
      <c r="B3518" t="inlineStr">
        <is>
          <t>USDCNH,Put,7.110826264166603,03/07/2025,03/06/2025</t>
        </is>
      </c>
      <c r="C3518" t="inlineStr">
        <is>
          <t>USDCNH,Put,7.110826264166603,03/07/2025,03/06/2025</t>
        </is>
      </c>
      <c r="G3518" s="1" t="n">
        <v>-21730.21539973766</v>
      </c>
      <c r="H3518" s="1" t="n">
        <v>2.156880310419985e-05</v>
      </c>
      <c r="K3518" s="4" t="n">
        <v>100943867.82</v>
      </c>
      <c r="L3518" s="5" t="n">
        <v>4350001</v>
      </c>
      <c r="M3518" s="6" t="n">
        <v>23.205482</v>
      </c>
      <c r="AB3518" s="8" t="inlineStr">
        <is>
          <t>QISSwaps</t>
        </is>
      </c>
      <c r="AG3518" t="n">
        <v>0.000413</v>
      </c>
    </row>
    <row r="3519">
      <c r="A3519" t="inlineStr">
        <is>
          <t>QIS</t>
        </is>
      </c>
      <c r="B3519" t="inlineStr">
        <is>
          <t>USDCNH,Put,7.111449636394814,09/07/2025,06/06/2025</t>
        </is>
      </c>
      <c r="C3519" t="inlineStr">
        <is>
          <t>USDCNH,Put,7.111449636394814,09/07/2025,06/06/2025</t>
        </is>
      </c>
      <c r="G3519" s="1" t="n">
        <v>-21171.9211209013</v>
      </c>
      <c r="H3519" s="1" t="n">
        <v>0.0004675776869</v>
      </c>
      <c r="K3519" s="4" t="n">
        <v>100943867.82</v>
      </c>
      <c r="L3519" s="5" t="n">
        <v>4350001</v>
      </c>
      <c r="M3519" s="6" t="n">
        <v>23.205482</v>
      </c>
      <c r="AB3519" s="8" t="inlineStr">
        <is>
          <t>QISSwaps</t>
        </is>
      </c>
      <c r="AG3519" t="n">
        <v>0.000413</v>
      </c>
    </row>
    <row r="3520">
      <c r="A3520" t="inlineStr">
        <is>
          <t>QIS</t>
        </is>
      </c>
      <c r="B3520" t="inlineStr">
        <is>
          <t>USDCNH,Put,7.111487035108778,21/07/2025,18/06/2025</t>
        </is>
      </c>
      <c r="C3520" t="inlineStr">
        <is>
          <t>USDCNH,Put,7.111487035108778,21/07/2025,18/06/2025</t>
        </is>
      </c>
      <c r="G3520" s="1" t="n">
        <v>-18954.15900250146</v>
      </c>
      <c r="H3520" s="1" t="n">
        <v>0.0015005707853323</v>
      </c>
      <c r="K3520" s="4" t="n">
        <v>100943867.82</v>
      </c>
      <c r="L3520" s="5" t="n">
        <v>4350001</v>
      </c>
      <c r="M3520" s="6" t="n">
        <v>23.205482</v>
      </c>
      <c r="AB3520" s="8" t="inlineStr">
        <is>
          <t>QISSwaps</t>
        </is>
      </c>
      <c r="AG3520" t="n">
        <v>0.000413</v>
      </c>
    </row>
    <row r="3521">
      <c r="A3521" t="inlineStr">
        <is>
          <t>QIS</t>
        </is>
      </c>
      <c r="B3521" t="inlineStr">
        <is>
          <t>USDCNH,Put,7.112738246409282,24/07/2025,24/06/2025</t>
        </is>
      </c>
      <c r="C3521" t="inlineStr">
        <is>
          <t>USDCNH,Put,7.112738246409282,24/07/2025,24/06/2025</t>
        </is>
      </c>
      <c r="G3521" s="1" t="n">
        <v>-18588.63751102892</v>
      </c>
      <c r="H3521" s="1" t="n">
        <v>0.0019443367819143</v>
      </c>
      <c r="K3521" s="4" t="n">
        <v>100943867.82</v>
      </c>
      <c r="L3521" s="5" t="n">
        <v>4350001</v>
      </c>
      <c r="M3521" s="6" t="n">
        <v>23.205482</v>
      </c>
      <c r="AB3521" s="8" t="inlineStr">
        <is>
          <t>QISSwaps</t>
        </is>
      </c>
      <c r="AG3521" t="n">
        <v>0.000413</v>
      </c>
    </row>
    <row r="3522">
      <c r="A3522" t="inlineStr">
        <is>
          <t>QIS</t>
        </is>
      </c>
      <c r="B3522" t="inlineStr">
        <is>
          <t>USDCNH,Put,7.113363371485882,17/07/2025,16/06/2025</t>
        </is>
      </c>
      <c r="C3522" t="inlineStr">
        <is>
          <t>USDCNH,Put,7.113363371485882,17/07/2025,16/06/2025</t>
        </is>
      </c>
      <c r="G3522" s="1" t="n">
        <v>-20579.03466556756</v>
      </c>
      <c r="H3522" s="1" t="n">
        <v>0.0013093531539874</v>
      </c>
      <c r="K3522" s="4" t="n">
        <v>100943867.82</v>
      </c>
      <c r="L3522" s="5" t="n">
        <v>4350001</v>
      </c>
      <c r="M3522" s="6" t="n">
        <v>23.205482</v>
      </c>
      <c r="AB3522" s="8" t="inlineStr">
        <is>
          <t>QISSwaps</t>
        </is>
      </c>
      <c r="AG3522" t="n">
        <v>0.000413</v>
      </c>
    </row>
    <row r="3523">
      <c r="A3523" t="inlineStr">
        <is>
          <t>QIS</t>
        </is>
      </c>
      <c r="B3523" t="inlineStr">
        <is>
          <t>USDCNH,Put,7.113592734666924,31/07/2025,02/07/2025</t>
        </is>
      </c>
      <c r="C3523" t="inlineStr">
        <is>
          <t>USDCNH,Put,7.113592734666924,31/07/2025,02/07/2025</t>
        </is>
      </c>
      <c r="G3523" s="1" t="n">
        <v>-19288.88242298839</v>
      </c>
      <c r="H3523" s="1" t="n">
        <v>0.0026475243950639</v>
      </c>
      <c r="K3523" s="4" t="n">
        <v>100943867.82</v>
      </c>
      <c r="L3523" s="5" t="n">
        <v>4350001</v>
      </c>
      <c r="M3523" s="6" t="n">
        <v>23.205482</v>
      </c>
      <c r="AB3523" s="8" t="inlineStr">
        <is>
          <t>QISSwaps</t>
        </is>
      </c>
      <c r="AG3523" t="n">
        <v>0.000413</v>
      </c>
    </row>
    <row r="3524">
      <c r="A3524" t="inlineStr">
        <is>
          <t>QIS</t>
        </is>
      </c>
      <c r="B3524" t="inlineStr">
        <is>
          <t>USDCNH,Put,7.113916999871962,23/07/2025,23/06/2025</t>
        </is>
      </c>
      <c r="C3524" t="inlineStr">
        <is>
          <t>USDCNH,Put,7.113916999871962,23/07/2025,23/06/2025</t>
        </is>
      </c>
      <c r="G3524" s="1" t="n">
        <v>-18050.34831325818</v>
      </c>
      <c r="H3524" s="1" t="n">
        <v>0.0018089589887339</v>
      </c>
      <c r="K3524" s="4" t="n">
        <v>100943867.82</v>
      </c>
      <c r="L3524" s="5" t="n">
        <v>4350001</v>
      </c>
      <c r="M3524" s="6" t="n">
        <v>23.205482</v>
      </c>
      <c r="AB3524" s="8" t="inlineStr">
        <is>
          <t>QISSwaps</t>
        </is>
      </c>
      <c r="AG3524" t="n">
        <v>0.000413</v>
      </c>
    </row>
    <row r="3525">
      <c r="A3525" t="inlineStr">
        <is>
          <t>QIS</t>
        </is>
      </c>
      <c r="B3525" t="inlineStr">
        <is>
          <t>USDCNH,Put,7.114441103765959,18/07/2025,17/06/2025</t>
        </is>
      </c>
      <c r="C3525" t="inlineStr">
        <is>
          <t>USDCNH,Put,7.114441103765959,18/07/2025,17/06/2025</t>
        </is>
      </c>
      <c r="G3525" s="1" t="n">
        <v>-19625.80653534678</v>
      </c>
      <c r="H3525" s="1" t="n">
        <v>0.0014598369169173</v>
      </c>
      <c r="K3525" s="4" t="n">
        <v>100943867.82</v>
      </c>
      <c r="L3525" s="5" t="n">
        <v>4350001</v>
      </c>
      <c r="M3525" s="6" t="n">
        <v>23.205482</v>
      </c>
      <c r="AB3525" s="8" t="inlineStr">
        <is>
          <t>QISSwaps</t>
        </is>
      </c>
      <c r="AG3525" t="n">
        <v>0.000413</v>
      </c>
    </row>
    <row r="3526">
      <c r="A3526" t="inlineStr">
        <is>
          <t>QIS</t>
        </is>
      </c>
      <c r="B3526" t="inlineStr">
        <is>
          <t>USDCNH,Put,7.116345160565086,15/07/2025,12/06/2025</t>
        </is>
      </c>
      <c r="C3526" t="inlineStr">
        <is>
          <t>USDCNH,Put,7.116345160565086,15/07/2025,12/06/2025</t>
        </is>
      </c>
      <c r="G3526" s="1" t="n">
        <v>-19307.5967329407</v>
      </c>
      <c r="H3526" s="1" t="n">
        <v>0.0010873070428389</v>
      </c>
      <c r="K3526" s="4" t="n">
        <v>100943867.82</v>
      </c>
      <c r="L3526" s="5" t="n">
        <v>4350001</v>
      </c>
      <c r="M3526" s="6" t="n">
        <v>23.205482</v>
      </c>
      <c r="AB3526" s="8" t="inlineStr">
        <is>
          <t>QISSwaps</t>
        </is>
      </c>
      <c r="AG3526" t="n">
        <v>0.000413</v>
      </c>
    </row>
    <row r="3527">
      <c r="A3527" t="inlineStr">
        <is>
          <t>QIS</t>
        </is>
      </c>
      <c r="B3527" t="inlineStr">
        <is>
          <t>USDCNH,Put,7.116867443897072,14/07/2025,11/06/2025</t>
        </is>
      </c>
      <c r="C3527" t="inlineStr">
        <is>
          <t>USDCNH,Put,7.116867443897072,14/07/2025,11/06/2025</t>
        </is>
      </c>
      <c r="G3527" s="1" t="n">
        <v>-20231.09460320499</v>
      </c>
      <c r="H3527" s="1" t="n">
        <v>0.0009652267258639</v>
      </c>
      <c r="K3527" s="4" t="n">
        <v>100943867.82</v>
      </c>
      <c r="L3527" s="5" t="n">
        <v>4350001</v>
      </c>
      <c r="M3527" s="6" t="n">
        <v>23.205482</v>
      </c>
      <c r="AB3527" s="8" t="inlineStr">
        <is>
          <t>QISSwaps</t>
        </is>
      </c>
      <c r="AG3527" t="n">
        <v>0.000413</v>
      </c>
    </row>
    <row r="3528">
      <c r="A3528" t="inlineStr">
        <is>
          <t>QIS</t>
        </is>
      </c>
      <c r="B3528" t="inlineStr">
        <is>
          <t>USDCNH,Put,7.117022158156095,10/07/2025,09/06/2025</t>
        </is>
      </c>
      <c r="C3528" t="inlineStr">
        <is>
          <t>USDCNH,Put,7.117022158156095,10/07/2025,09/06/2025</t>
        </is>
      </c>
      <c r="G3528" s="1" t="n">
        <v>-20755.88641157517</v>
      </c>
      <c r="H3528" s="1" t="n">
        <v>0.0006997704812497</v>
      </c>
      <c r="K3528" s="4" t="n">
        <v>100943867.82</v>
      </c>
      <c r="L3528" s="5" t="n">
        <v>4350001</v>
      </c>
      <c r="M3528" s="6" t="n">
        <v>23.205482</v>
      </c>
      <c r="AB3528" s="8" t="inlineStr">
        <is>
          <t>QISSwaps</t>
        </is>
      </c>
      <c r="AG3528" t="n">
        <v>0.000413</v>
      </c>
    </row>
    <row r="3529">
      <c r="A3529" t="inlineStr">
        <is>
          <t>QIS</t>
        </is>
      </c>
      <c r="B3529" t="inlineStr">
        <is>
          <t>USDCNH,Put,7.1175834781345335,25/07/2025,25/06/2025</t>
        </is>
      </c>
      <c r="C3529" t="inlineStr">
        <is>
          <t>USDCNH,Put,7.1175834781345335,25/07/2025,25/06/2025</t>
        </is>
      </c>
      <c r="G3529" s="1" t="n">
        <v>-18543.71853771778</v>
      </c>
      <c r="H3529" s="1" t="n">
        <v>0.0022383762600811</v>
      </c>
      <c r="K3529" s="4" t="n">
        <v>100943867.82</v>
      </c>
      <c r="L3529" s="5" t="n">
        <v>4350001</v>
      </c>
      <c r="M3529" s="6" t="n">
        <v>23.205482</v>
      </c>
      <c r="AB3529" s="8" t="inlineStr">
        <is>
          <t>QISSwaps</t>
        </is>
      </c>
      <c r="AG3529" t="n">
        <v>0.000413</v>
      </c>
    </row>
    <row r="3530">
      <c r="A3530" t="inlineStr">
        <is>
          <t>QIS</t>
        </is>
      </c>
      <c r="B3530" t="inlineStr">
        <is>
          <t>USDCNH,Put,7.118336801745913,02/07/2025,30/05/2025</t>
        </is>
      </c>
      <c r="C3530" t="inlineStr">
        <is>
          <t>USDCNH,Put,7.118336801745913,02/07/2025,30/05/2025</t>
        </is>
      </c>
      <c r="G3530" s="1" t="n">
        <v>-21587.2511730163</v>
      </c>
      <c r="K3530" s="4" t="n">
        <v>100943867.82</v>
      </c>
      <c r="L3530" s="5" t="n">
        <v>4350001</v>
      </c>
      <c r="M3530" s="6" t="n">
        <v>23.205482</v>
      </c>
      <c r="AB3530" s="8" t="inlineStr">
        <is>
          <t>QISSwaps</t>
        </is>
      </c>
      <c r="AG3530" t="n">
        <v>0.000413</v>
      </c>
    </row>
    <row r="3531">
      <c r="A3531" t="inlineStr">
        <is>
          <t>QIS</t>
        </is>
      </c>
      <c r="B3531" t="inlineStr">
        <is>
          <t>USDCNH,Put,7.119020157978617,29/07/2025,27/06/2025</t>
        </is>
      </c>
      <c r="C3531" t="inlineStr">
        <is>
          <t>USDCNH,Put,7.119020157978617,29/07/2025,27/06/2025</t>
        </is>
      </c>
      <c r="G3531" s="1" t="n">
        <v>-19556.82224433626</v>
      </c>
      <c r="H3531" s="1" t="n">
        <v>0.0025527529576664</v>
      </c>
      <c r="K3531" s="4" t="n">
        <v>100943867.82</v>
      </c>
      <c r="L3531" s="5" t="n">
        <v>4350001</v>
      </c>
      <c r="M3531" s="6" t="n">
        <v>23.205482</v>
      </c>
      <c r="AB3531" s="8" t="inlineStr">
        <is>
          <t>QISSwaps</t>
        </is>
      </c>
      <c r="AG3531" t="n">
        <v>0.000413</v>
      </c>
    </row>
    <row r="3532">
      <c r="A3532" t="inlineStr">
        <is>
          <t>QIS</t>
        </is>
      </c>
      <c r="B3532" t="inlineStr">
        <is>
          <t>USDCNH,Put,7.119369896782723,22/07/2025,20/06/2025</t>
        </is>
      </c>
      <c r="C3532" t="inlineStr">
        <is>
          <t>USDCNH,Put,7.119369896782723,22/07/2025,20/06/2025</t>
        </is>
      </c>
      <c r="G3532" s="1" t="n">
        <v>-18737.26943967594</v>
      </c>
      <c r="H3532" s="1" t="n">
        <v>0.001858160549106</v>
      </c>
      <c r="K3532" s="4" t="n">
        <v>100943867.82</v>
      </c>
      <c r="L3532" s="5" t="n">
        <v>4350001</v>
      </c>
      <c r="M3532" s="6" t="n">
        <v>23.205482</v>
      </c>
      <c r="AB3532" s="8" t="inlineStr">
        <is>
          <t>QISSwaps</t>
        </is>
      </c>
      <c r="AG3532" t="n">
        <v>0.000413</v>
      </c>
    </row>
    <row r="3533">
      <c r="A3533" t="inlineStr">
        <is>
          <t>QIS</t>
        </is>
      </c>
      <c r="B3533" t="inlineStr">
        <is>
          <t>USDCNH,Put,7.120298283552147,08/07/2025,05/06/2025</t>
        </is>
      </c>
      <c r="C3533" t="inlineStr">
        <is>
          <t>USDCNH,Put,7.120298283552147,08/07/2025,05/06/2025</t>
        </is>
      </c>
      <c r="G3533" s="1" t="n">
        <v>-22193.19026162725</v>
      </c>
      <c r="H3533" s="1" t="n">
        <v>0.0004356847806173</v>
      </c>
      <c r="K3533" s="4" t="n">
        <v>100943867.82</v>
      </c>
      <c r="L3533" s="5" t="n">
        <v>4350001</v>
      </c>
      <c r="M3533" s="6" t="n">
        <v>23.205482</v>
      </c>
      <c r="AB3533" s="8" t="inlineStr">
        <is>
          <t>QISSwaps</t>
        </is>
      </c>
      <c r="AG3533" t="n">
        <v>0.000413</v>
      </c>
    </row>
    <row r="3534">
      <c r="A3534" t="inlineStr">
        <is>
          <t>QIS</t>
        </is>
      </c>
      <c r="B3534" t="inlineStr">
        <is>
          <t>USDCNH,Put,7.120765572135488,11/07/2025,10/06/2025</t>
        </is>
      </c>
      <c r="C3534" t="inlineStr">
        <is>
          <t>USDCNH,Put,7.120765572135488,11/07/2025,10/06/2025</t>
        </is>
      </c>
      <c r="G3534" s="1" t="n">
        <v>-20320.92823311301</v>
      </c>
      <c r="H3534" s="1" t="n">
        <v>0.0009096232175849</v>
      </c>
      <c r="K3534" s="4" t="n">
        <v>100943867.82</v>
      </c>
      <c r="L3534" s="5" t="n">
        <v>4350001</v>
      </c>
      <c r="M3534" s="6" t="n">
        <v>23.205482</v>
      </c>
      <c r="AB3534" s="8" t="inlineStr">
        <is>
          <t>QISSwaps</t>
        </is>
      </c>
      <c r="AG3534" t="n">
        <v>0.000413</v>
      </c>
    </row>
    <row r="3535">
      <c r="A3535" t="inlineStr">
        <is>
          <t>QIS</t>
        </is>
      </c>
      <c r="B3535" t="inlineStr">
        <is>
          <t>USDCNH,Put,7.120993032905217,30/07/2025,30/06/2025</t>
        </is>
      </c>
      <c r="C3535" t="inlineStr">
        <is>
          <t>USDCNH,Put,7.120993032905217,30/07/2025,30/06/2025</t>
        </is>
      </c>
      <c r="G3535" s="1" t="n">
        <v>-19239.36891602604</v>
      </c>
      <c r="H3535" s="1" t="n">
        <v>0.0027637390058744</v>
      </c>
      <c r="K3535" s="4" t="n">
        <v>100943867.82</v>
      </c>
      <c r="L3535" s="5" t="n">
        <v>4350001</v>
      </c>
      <c r="M3535" s="6" t="n">
        <v>23.205482</v>
      </c>
      <c r="AB3535" s="8" t="inlineStr">
        <is>
          <t>QISSwaps</t>
        </is>
      </c>
      <c r="AG3535" t="n">
        <v>0.000413</v>
      </c>
    </row>
    <row r="3536">
      <c r="A3536" t="inlineStr">
        <is>
          <t>QIS</t>
        </is>
      </c>
      <c r="B3536" t="inlineStr">
        <is>
          <t>USDCNH,Put,7.1211504753650665,16/07/2025,13/06/2025</t>
        </is>
      </c>
      <c r="C3536" t="inlineStr">
        <is>
          <t>USDCNH,Put,7.1211504753650665,16/07/2025,13/06/2025</t>
        </is>
      </c>
      <c r="G3536" s="1" t="n">
        <v>-19433.50926121779</v>
      </c>
      <c r="H3536" s="1" t="n">
        <v>0.0013409488651214</v>
      </c>
      <c r="K3536" s="4" t="n">
        <v>100943867.82</v>
      </c>
      <c r="L3536" s="5" t="n">
        <v>4350001</v>
      </c>
      <c r="M3536" s="6" t="n">
        <v>23.205482</v>
      </c>
      <c r="AB3536" s="8" t="inlineStr">
        <is>
          <t>QISSwaps</t>
        </is>
      </c>
      <c r="AG3536" t="n">
        <v>0.000413</v>
      </c>
    </row>
    <row r="3537">
      <c r="A3537" t="inlineStr">
        <is>
          <t>QIS</t>
        </is>
      </c>
      <c r="B3537" t="inlineStr">
        <is>
          <t>USDCNH,Put,7.121207996770717,07/07/2025,04/06/2025</t>
        </is>
      </c>
      <c r="C3537" t="inlineStr">
        <is>
          <t>USDCNH,Put,7.121207996770717,07/07/2025,04/06/2025</t>
        </is>
      </c>
      <c r="G3537" s="1" t="n">
        <v>-21695.21571195258</v>
      </c>
      <c r="H3537" s="1" t="n">
        <v>0.0002997369016042</v>
      </c>
      <c r="K3537" s="4" t="n">
        <v>100943867.82</v>
      </c>
      <c r="L3537" s="5" t="n">
        <v>4350001</v>
      </c>
      <c r="M3537" s="6" t="n">
        <v>23.205482</v>
      </c>
      <c r="AB3537" s="8" t="inlineStr">
        <is>
          <t>QISSwaps</t>
        </is>
      </c>
      <c r="AG3537" t="n">
        <v>0.000413</v>
      </c>
    </row>
    <row r="3538">
      <c r="A3538" t="inlineStr">
        <is>
          <t>QIS</t>
        </is>
      </c>
      <c r="B3538" t="inlineStr">
        <is>
          <t>USDCNH,Put,7.122289696889234,28/07/2025,26/06/2025</t>
        </is>
      </c>
      <c r="C3538" t="inlineStr">
        <is>
          <t>USDCNH,Put,7.122289696889234,28/07/2025,26/06/2025</t>
        </is>
      </c>
      <c r="G3538" s="1" t="n">
        <v>-19641.57453689988</v>
      </c>
      <c r="H3538" s="1" t="n">
        <v>0.002552222020617</v>
      </c>
      <c r="K3538" s="4" t="n">
        <v>100943867.82</v>
      </c>
      <c r="L3538" s="5" t="n">
        <v>4350001</v>
      </c>
      <c r="M3538" s="6" t="n">
        <v>23.205482</v>
      </c>
      <c r="AB3538" s="8" t="inlineStr">
        <is>
          <t>QISSwaps</t>
        </is>
      </c>
      <c r="AG3538" t="n">
        <v>0.000413</v>
      </c>
    </row>
    <row r="3539">
      <c r="A3539" t="inlineStr">
        <is>
          <t>QIS</t>
        </is>
      </c>
      <c r="B3539" t="inlineStr">
        <is>
          <t>USDCNH,Put,7.123153888484587,21/07/2025,18/06/2025</t>
        </is>
      </c>
      <c r="C3539" t="inlineStr">
        <is>
          <t>USDCNH,Put,7.123153888484587,21/07/2025,18/06/2025</t>
        </is>
      </c>
      <c r="G3539" s="1" t="n">
        <v>-18892.12066918406</v>
      </c>
      <c r="H3539" s="1" t="n">
        <v>0.0018533042421096</v>
      </c>
      <c r="K3539" s="4" t="n">
        <v>100943867.82</v>
      </c>
      <c r="L3539" s="5" t="n">
        <v>4350001</v>
      </c>
      <c r="M3539" s="6" t="n">
        <v>23.205482</v>
      </c>
      <c r="AB3539" s="8" t="inlineStr">
        <is>
          <t>QISSwaps</t>
        </is>
      </c>
      <c r="AG3539" t="n">
        <v>0.000413</v>
      </c>
    </row>
    <row r="3540">
      <c r="A3540" t="inlineStr">
        <is>
          <t>QIS</t>
        </is>
      </c>
      <c r="B3540" t="inlineStr">
        <is>
          <t>USDCNH,Put,7.124153433503089,24/07/2025,24/06/2025</t>
        </is>
      </c>
      <c r="C3540" t="inlineStr">
        <is>
          <t>USDCNH,Put,7.124153433503089,24/07/2025,24/06/2025</t>
        </is>
      </c>
      <c r="G3540" s="1" t="n">
        <v>-18529.11527405838</v>
      </c>
      <c r="H3540" s="1" t="n">
        <v>0.0023521923488296</v>
      </c>
      <c r="K3540" s="4" t="n">
        <v>100943867.82</v>
      </c>
      <c r="L3540" s="5" t="n">
        <v>4350001</v>
      </c>
      <c r="M3540" s="6" t="n">
        <v>23.205482</v>
      </c>
      <c r="AB3540" s="8" t="inlineStr">
        <is>
          <t>QISSwaps</t>
        </is>
      </c>
      <c r="AG3540" t="n">
        <v>0.000413</v>
      </c>
    </row>
    <row r="3541">
      <c r="A3541" t="inlineStr">
        <is>
          <t>QIS</t>
        </is>
      </c>
      <c r="B3541" t="inlineStr">
        <is>
          <t>USDCNH,Put,7.1242846603863565,03/07/2025,03/06/2025</t>
        </is>
      </c>
      <c r="C3541" t="inlineStr">
        <is>
          <t>USDCNH,Put,7.1242846603863565,03/07/2025,03/06/2025</t>
        </is>
      </c>
      <c r="G3541" s="1" t="n">
        <v>-21648.1923960871</v>
      </c>
      <c r="H3541" s="1" t="n">
        <v>6.764082728622051e-05</v>
      </c>
      <c r="K3541" s="4" t="n">
        <v>100943867.82</v>
      </c>
      <c r="L3541" s="5" t="n">
        <v>4350001</v>
      </c>
      <c r="M3541" s="6" t="n">
        <v>23.205482</v>
      </c>
      <c r="AB3541" s="8" t="inlineStr">
        <is>
          <t>QISSwaps</t>
        </is>
      </c>
      <c r="AG3541" t="n">
        <v>0.000413</v>
      </c>
    </row>
    <row r="3542">
      <c r="A3542" t="inlineStr">
        <is>
          <t>QIS</t>
        </is>
      </c>
      <c r="B3542" t="inlineStr">
        <is>
          <t>USDCNH,Put,7.1245602093806,09/07/2025,06/06/2025</t>
        </is>
      </c>
      <c r="C3542" t="inlineStr">
        <is>
          <t>USDCNH,Put,7.1245602093806,09/07/2025,06/06/2025</t>
        </is>
      </c>
      <c r="G3542" s="1" t="n">
        <v>-21094.07193103035</v>
      </c>
      <c r="H3542" s="1" t="n">
        <v>0.0006597541668272</v>
      </c>
      <c r="K3542" s="4" t="n">
        <v>100943867.82</v>
      </c>
      <c r="L3542" s="5" t="n">
        <v>4350001</v>
      </c>
      <c r="M3542" s="6" t="n">
        <v>23.205482</v>
      </c>
      <c r="AB3542" s="8" t="inlineStr">
        <is>
          <t>QISSwaps</t>
        </is>
      </c>
      <c r="AG3542" t="n">
        <v>0.000413</v>
      </c>
    </row>
    <row r="3543">
      <c r="A3543" t="inlineStr">
        <is>
          <t>QIS</t>
        </is>
      </c>
      <c r="B3543" t="inlineStr">
        <is>
          <t>USDCNH,Put,7.125019346786771,23/07/2025,23/06/2025</t>
        </is>
      </c>
      <c r="C3543" t="inlineStr">
        <is>
          <t>USDCNH,Put,7.125019346786771,23/07/2025,23/06/2025</t>
        </is>
      </c>
      <c r="G3543" s="1" t="n">
        <v>-17994.139316603</v>
      </c>
      <c r="H3543" s="1" t="n">
        <v>0.0021905928922328</v>
      </c>
      <c r="K3543" s="4" t="n">
        <v>100943867.82</v>
      </c>
      <c r="L3543" s="5" t="n">
        <v>4350001</v>
      </c>
      <c r="M3543" s="6" t="n">
        <v>23.205482</v>
      </c>
      <c r="AB3543" s="8" t="inlineStr">
        <is>
          <t>QISSwaps</t>
        </is>
      </c>
      <c r="AG3543" t="n">
        <v>0.000413</v>
      </c>
    </row>
    <row r="3544">
      <c r="A3544" t="inlineStr">
        <is>
          <t>QIS</t>
        </is>
      </c>
      <c r="B3544" t="inlineStr">
        <is>
          <t>USDCNH,Put,7.125470166294429,31/07/2025,02/07/2025</t>
        </is>
      </c>
      <c r="C3544" t="inlineStr">
        <is>
          <t>USDCNH,Put,7.125470166294429,31/07/2025,02/07/2025</t>
        </is>
      </c>
      <c r="G3544" s="1" t="n">
        <v>-19224.63082087319</v>
      </c>
      <c r="H3544" s="1" t="n">
        <v>0.0031550544298902</v>
      </c>
      <c r="K3544" s="4" t="n">
        <v>100943867.82</v>
      </c>
      <c r="L3544" s="5" t="n">
        <v>4350001</v>
      </c>
      <c r="M3544" s="6" t="n">
        <v>23.205482</v>
      </c>
      <c r="AB3544" s="8" t="inlineStr">
        <is>
          <t>QISSwaps</t>
        </is>
      </c>
      <c r="AG3544" t="n">
        <v>0.000413</v>
      </c>
    </row>
    <row r="3545">
      <c r="A3545" t="inlineStr">
        <is>
          <t>QIS</t>
        </is>
      </c>
      <c r="B3545" t="inlineStr">
        <is>
          <t>USDCNH,Put,7.12604016905504,17/07/2025,16/06/2025</t>
        </is>
      </c>
      <c r="C3545" t="inlineStr">
        <is>
          <t>USDCNH,Put,7.12604016905504,17/07/2025,16/06/2025</t>
        </is>
      </c>
      <c r="G3545" s="1" t="n">
        <v>-20505.88205658902</v>
      </c>
      <c r="H3545" s="1" t="n">
        <v>0.001674255429489</v>
      </c>
      <c r="K3545" s="4" t="n">
        <v>100943867.82</v>
      </c>
      <c r="L3545" s="5" t="n">
        <v>4350001</v>
      </c>
      <c r="M3545" s="6" t="n">
        <v>23.205482</v>
      </c>
      <c r="AB3545" s="8" t="inlineStr">
        <is>
          <t>QISSwaps</t>
        </is>
      </c>
      <c r="AG3545" t="n">
        <v>0.000413</v>
      </c>
    </row>
    <row r="3546">
      <c r="A3546" t="inlineStr">
        <is>
          <t>QIS</t>
        </is>
      </c>
      <c r="B3546" t="inlineStr">
        <is>
          <t>USDCNH,Put,7.126545706797074,18/07/2025,17/06/2025</t>
        </is>
      </c>
      <c r="C3546" t="inlineStr">
        <is>
          <t>USDCNH,Put,7.126545706797074,18/07/2025,17/06/2025</t>
        </is>
      </c>
      <c r="G3546" s="1" t="n">
        <v>-19559.19338102123</v>
      </c>
      <c r="H3546" s="1" t="n">
        <v>0.0018341478265854</v>
      </c>
      <c r="K3546" s="4" t="n">
        <v>100943867.82</v>
      </c>
      <c r="L3546" s="5" t="n">
        <v>4350001</v>
      </c>
      <c r="M3546" s="6" t="n">
        <v>23.205482</v>
      </c>
      <c r="AB3546" s="8" t="inlineStr">
        <is>
          <t>QISSwaps</t>
        </is>
      </c>
      <c r="AG3546" t="n">
        <v>0.000413</v>
      </c>
    </row>
    <row r="3547">
      <c r="A3547" t="inlineStr">
        <is>
          <t>QIS</t>
        </is>
      </c>
      <c r="B3547" t="inlineStr">
        <is>
          <t>USDCNH,Put,7.128263192432577,15/07/2025,12/06/2025</t>
        </is>
      </c>
      <c r="C3547" t="inlineStr">
        <is>
          <t>USDCNH,Put,7.128263192432577,15/07/2025,12/06/2025</t>
        </is>
      </c>
      <c r="G3547" s="1" t="n">
        <v>-19243.08839955364</v>
      </c>
      <c r="H3547" s="1" t="n">
        <v>0.0014025195414547</v>
      </c>
      <c r="K3547" s="4" t="n">
        <v>100943867.82</v>
      </c>
      <c r="L3547" s="5" t="n">
        <v>4350001</v>
      </c>
      <c r="M3547" s="6" t="n">
        <v>23.205482</v>
      </c>
      <c r="AB3547" s="8" t="inlineStr">
        <is>
          <t>QISSwaps</t>
        </is>
      </c>
      <c r="AG3547" t="n">
        <v>0.000413</v>
      </c>
    </row>
    <row r="3548">
      <c r="A3548" t="inlineStr">
        <is>
          <t>QIS</t>
        </is>
      </c>
      <c r="B3548" t="inlineStr">
        <is>
          <t>USDCNH,Put,7.129001117381219,25/07/2025,25/06/2025</t>
        </is>
      </c>
      <c r="C3548" t="inlineStr">
        <is>
          <t>USDCNH,Put,7.129001117381219,25/07/2025,25/06/2025</t>
        </is>
      </c>
      <c r="G3548" s="1" t="n">
        <v>-18484.36774289818</v>
      </c>
      <c r="H3548" s="1" t="n">
        <v>0.0026997354714562</v>
      </c>
      <c r="K3548" s="4" t="n">
        <v>100943867.82</v>
      </c>
      <c r="L3548" s="5" t="n">
        <v>4350001</v>
      </c>
      <c r="M3548" s="6" t="n">
        <v>23.205482</v>
      </c>
      <c r="AB3548" s="8" t="inlineStr">
        <is>
          <t>QISSwaps</t>
        </is>
      </c>
      <c r="AG3548" t="n">
        <v>0.000413</v>
      </c>
    </row>
    <row r="3549">
      <c r="A3549" t="inlineStr">
        <is>
          <t>QIS</t>
        </is>
      </c>
      <c r="B3549" t="inlineStr">
        <is>
          <t>USDCNH,Put,7.129362348257582,14/07/2025,11/06/2025</t>
        </is>
      </c>
      <c r="C3549" t="inlineStr">
        <is>
          <t>USDCNH,Put,7.129362348257582,14/07/2025,11/06/2025</t>
        </is>
      </c>
      <c r="G3549" s="1" t="n">
        <v>-20160.24280353232</v>
      </c>
      <c r="H3549" s="1" t="n">
        <v>0.0012798506107466</v>
      </c>
      <c r="K3549" s="4" t="n">
        <v>100943867.82</v>
      </c>
      <c r="L3549" s="5" t="n">
        <v>4350001</v>
      </c>
      <c r="M3549" s="6" t="n">
        <v>23.205482</v>
      </c>
      <c r="AB3549" s="8" t="inlineStr">
        <is>
          <t>QISSwaps</t>
        </is>
      </c>
      <c r="AG3549" t="n">
        <v>0.000413</v>
      </c>
    </row>
    <row r="3550">
      <c r="A3550" t="inlineStr">
        <is>
          <t>QIS</t>
        </is>
      </c>
      <c r="B3550" t="inlineStr">
        <is>
          <t>USDCNH,Put,7.129883360204534,10/07/2025,09/06/2025</t>
        </is>
      </c>
      <c r="C3550" t="inlineStr">
        <is>
          <t>USDCNH,Put,7.129883360204534,10/07/2025,09/06/2025</t>
        </is>
      </c>
      <c r="G3550" s="1" t="n">
        <v>-20681.07315836537</v>
      </c>
      <c r="H3550" s="1" t="n">
        <v>0.0009699879600555</v>
      </c>
      <c r="K3550" s="4" t="n">
        <v>100943867.82</v>
      </c>
      <c r="L3550" s="5" t="n">
        <v>4350001</v>
      </c>
      <c r="M3550" s="6" t="n">
        <v>23.205482</v>
      </c>
      <c r="AB3550" s="8" t="inlineStr">
        <is>
          <t>QISSwaps</t>
        </is>
      </c>
      <c r="AG3550" t="n">
        <v>0.000413</v>
      </c>
    </row>
    <row r="3551">
      <c r="A3551" t="inlineStr">
        <is>
          <t>QIS</t>
        </is>
      </c>
      <c r="B3551" t="inlineStr">
        <is>
          <t>USDCNH,Put,7.130905549035329,22/07/2025,20/06/2025</t>
        </is>
      </c>
      <c r="C3551" t="inlineStr">
        <is>
          <t>USDCNH,Put,7.130905549035329,22/07/2025,20/06/2025</t>
        </is>
      </c>
      <c r="G3551" s="1" t="n">
        <v>-18676.69598432889</v>
      </c>
      <c r="H3551" s="1" t="n">
        <v>0.0022865800145343</v>
      </c>
      <c r="K3551" s="4" t="n">
        <v>100943867.82</v>
      </c>
      <c r="L3551" s="5" t="n">
        <v>4350001</v>
      </c>
      <c r="M3551" s="6" t="n">
        <v>23.205482</v>
      </c>
      <c r="AB3551" s="8" t="inlineStr">
        <is>
          <t>QISSwaps</t>
        </is>
      </c>
      <c r="AG3551" t="n">
        <v>0.000413</v>
      </c>
    </row>
    <row r="3552">
      <c r="A3552" t="inlineStr">
        <is>
          <t>QIS</t>
        </is>
      </c>
      <c r="B3552" t="inlineStr">
        <is>
          <t>USDCNH,Put,7.131087996758703,29/07/2025,27/06/2025</t>
        </is>
      </c>
      <c r="C3552" t="inlineStr">
        <is>
          <t>USDCNH,Put,7.131087996758703,29/07/2025,27/06/2025</t>
        </is>
      </c>
      <c r="G3552" s="1" t="n">
        <v>-19490.68678758043</v>
      </c>
      <c r="H3552" s="1" t="n">
        <v>0.0030836706158052</v>
      </c>
      <c r="K3552" s="4" t="n">
        <v>100943867.82</v>
      </c>
      <c r="L3552" s="5" t="n">
        <v>4350001</v>
      </c>
      <c r="M3552" s="6" t="n">
        <v>23.205482</v>
      </c>
      <c r="AB3552" s="8" t="inlineStr">
        <is>
          <t>QISSwaps</t>
        </is>
      </c>
      <c r="AG3552" t="n">
        <v>0.000413</v>
      </c>
    </row>
    <row r="3553">
      <c r="A3553" t="inlineStr">
        <is>
          <t>QIS</t>
        </is>
      </c>
      <c r="B3553" t="inlineStr">
        <is>
          <t>USDCNH,Put,7.131730819881273,02/07/2025,30/05/2025</t>
        </is>
      </c>
      <c r="C3553" t="inlineStr">
        <is>
          <t>USDCNH,Put,7.131730819881273,02/07/2025,30/05/2025</t>
        </is>
      </c>
      <c r="G3553" s="1" t="n">
        <v>-21506.24180073782</v>
      </c>
      <c r="K3553" s="4" t="n">
        <v>100943867.82</v>
      </c>
      <c r="L3553" s="5" t="n">
        <v>4350001</v>
      </c>
      <c r="M3553" s="6" t="n">
        <v>23.205482</v>
      </c>
      <c r="AB3553" s="8" t="inlineStr">
        <is>
          <t>QISSwaps</t>
        </is>
      </c>
      <c r="AG3553" t="n">
        <v>0.000413</v>
      </c>
    </row>
    <row r="3554">
      <c r="A3554" t="inlineStr">
        <is>
          <t>QIS</t>
        </is>
      </c>
      <c r="B3554" t="inlineStr">
        <is>
          <t>USDCNH,Put,7.1328591829290815,30/07/2025,30/06/2025</t>
        </is>
      </c>
      <c r="C3554" t="inlineStr">
        <is>
          <t>USDCNH,Put,7.1328591829290815,30/07/2025,30/06/2025</t>
        </is>
      </c>
      <c r="G3554" s="1" t="n">
        <v>-19175.40933526832</v>
      </c>
      <c r="H3554" s="1" t="n">
        <v>0.0033152552172792</v>
      </c>
      <c r="K3554" s="4" t="n">
        <v>100943867.82</v>
      </c>
      <c r="L3554" s="5" t="n">
        <v>4350001</v>
      </c>
      <c r="M3554" s="6" t="n">
        <v>23.205482</v>
      </c>
      <c r="AB3554" s="8" t="inlineStr">
        <is>
          <t>QISSwaps</t>
        </is>
      </c>
      <c r="AG3554" t="n">
        <v>0.000413</v>
      </c>
    </row>
    <row r="3555">
      <c r="A3555" t="inlineStr">
        <is>
          <t>QIS</t>
        </is>
      </c>
      <c r="B3555" t="inlineStr">
        <is>
          <t>USDCNH,Put,7.133156559117032,16/07/2025,13/06/2025</t>
        </is>
      </c>
      <c r="C3555" t="inlineStr">
        <is>
          <t>USDCNH,Put,7.133156559117032,16/07/2025,13/06/2025</t>
        </is>
      </c>
      <c r="G3555" s="1" t="n">
        <v>-19368.14577655609</v>
      </c>
      <c r="H3555" s="1" t="n">
        <v>0.0017237660891192</v>
      </c>
      <c r="K3555" s="4" t="n">
        <v>100943867.82</v>
      </c>
      <c r="L3555" s="5" t="n">
        <v>4350001</v>
      </c>
      <c r="M3555" s="6" t="n">
        <v>23.205482</v>
      </c>
      <c r="AB3555" s="8" t="inlineStr">
        <is>
          <t>QISSwaps</t>
        </is>
      </c>
      <c r="AG3555" t="n">
        <v>0.000413</v>
      </c>
    </row>
    <row r="3556">
      <c r="A3556" t="inlineStr">
        <is>
          <t>QIS</t>
        </is>
      </c>
      <c r="B3556" t="inlineStr">
        <is>
          <t>USDCNH,Put,7.133348644819414,11/07/2025,10/06/2025</t>
        </is>
      </c>
      <c r="C3556" t="inlineStr">
        <is>
          <t>USDCNH,Put,7.133348644819414,11/07/2025,10/06/2025</t>
        </is>
      </c>
      <c r="G3556" s="1" t="n">
        <v>-20249.30010856782</v>
      </c>
      <c r="H3556" s="1" t="n">
        <v>0.0012357538835004</v>
      </c>
      <c r="K3556" s="4" t="n">
        <v>100943867.82</v>
      </c>
      <c r="L3556" s="5" t="n">
        <v>4350001</v>
      </c>
      <c r="M3556" s="6" t="n">
        <v>23.205482</v>
      </c>
      <c r="AB3556" s="8" t="inlineStr">
        <is>
          <t>QISSwaps</t>
        </is>
      </c>
      <c r="AG3556" t="n">
        <v>0.000413</v>
      </c>
    </row>
    <row r="3557">
      <c r="A3557" t="inlineStr">
        <is>
          <t>QIS</t>
        </is>
      </c>
      <c r="B3557" t="inlineStr">
        <is>
          <t>USDCNH,Put,7.134048823035582,08/07/2025,05/06/2025</t>
        </is>
      </c>
      <c r="C3557" t="inlineStr">
        <is>
          <t>USDCNH,Put,7.134048823035582,08/07/2025,05/06/2025</t>
        </is>
      </c>
      <c r="G3557" s="1" t="n">
        <v>-22107.72007553918</v>
      </c>
      <c r="H3557" s="1" t="n">
        <v>0.0006742847477837</v>
      </c>
      <c r="K3557" s="4" t="n">
        <v>100943867.82</v>
      </c>
      <c r="L3557" s="5" t="n">
        <v>4350001</v>
      </c>
      <c r="M3557" s="6" t="n">
        <v>23.205482</v>
      </c>
      <c r="AB3557" s="8" t="inlineStr">
        <is>
          <t>QISSwaps</t>
        </is>
      </c>
      <c r="AG3557" t="n">
        <v>0.000413</v>
      </c>
    </row>
    <row r="3558">
      <c r="A3558" t="inlineStr">
        <is>
          <t>QIS</t>
        </is>
      </c>
      <c r="B3558" t="inlineStr">
        <is>
          <t>USDCNH,Put,7.1344058136039505,28/07/2025,26/06/2025</t>
        </is>
      </c>
      <c r="C3558" t="inlineStr">
        <is>
          <t>USDCNH,Put,7.1344058136039505,28/07/2025,26/06/2025</t>
        </is>
      </c>
      <c r="G3558" s="1" t="n">
        <v>-19574.91796045678</v>
      </c>
      <c r="H3558" s="1" t="n">
        <v>0.0031039782319916</v>
      </c>
      <c r="K3558" s="4" t="n">
        <v>100943867.82</v>
      </c>
      <c r="L3558" s="5" t="n">
        <v>4350001</v>
      </c>
      <c r="M3558" s="6" t="n">
        <v>23.205482</v>
      </c>
      <c r="AB3558" s="8" t="inlineStr">
        <is>
          <t>QISSwaps</t>
        </is>
      </c>
      <c r="AG3558" t="n">
        <v>0.000413</v>
      </c>
    </row>
    <row r="3559">
      <c r="A3559" t="inlineStr">
        <is>
          <t>QIS</t>
        </is>
      </c>
      <c r="B3559" t="inlineStr">
        <is>
          <t>USDCNH,Put,7.1346621957689775,07/07/2025,04/06/2025</t>
        </is>
      </c>
      <c r="C3559" t="inlineStr">
        <is>
          <t>USDCNH,Put,7.1346621957689775,07/07/2025,04/06/2025</t>
        </is>
      </c>
      <c r="G3559" s="1" t="n">
        <v>-21613.46929597266</v>
      </c>
      <c r="H3559" s="1" t="n">
        <v>0.0004980656340107</v>
      </c>
      <c r="K3559" s="4" t="n">
        <v>100943867.82</v>
      </c>
      <c r="L3559" s="5" t="n">
        <v>4350001</v>
      </c>
      <c r="M3559" s="6" t="n">
        <v>23.205482</v>
      </c>
      <c r="AB3559" s="8" t="inlineStr">
        <is>
          <t>QISSwaps</t>
        </is>
      </c>
      <c r="AG3559" t="n">
        <v>0.000413</v>
      </c>
    </row>
    <row r="3560">
      <c r="A3560" t="inlineStr">
        <is>
          <t>QIS</t>
        </is>
      </c>
      <c r="B3560" t="inlineStr">
        <is>
          <t>USDCNH,Put,7.134820741860394,21/07/2025,18/06/2025</t>
        </is>
      </c>
      <c r="C3560" t="inlineStr">
        <is>
          <t>USDCNH,Put,7.134820741860394,21/07/2025,18/06/2025</t>
        </is>
      </c>
      <c r="G3560" s="1" t="n">
        <v>-18830.38642207883</v>
      </c>
      <c r="H3560" s="1" t="n">
        <v>0.0023083490195453</v>
      </c>
      <c r="K3560" s="4" t="n">
        <v>100943867.82</v>
      </c>
      <c r="L3560" s="5" t="n">
        <v>4350001</v>
      </c>
      <c r="M3560" s="6" t="n">
        <v>23.205482</v>
      </c>
      <c r="AB3560" s="8" t="inlineStr">
        <is>
          <t>QISSwaps</t>
        </is>
      </c>
      <c r="AG3560" t="n">
        <v>0.000413</v>
      </c>
    </row>
    <row r="3561">
      <c r="A3561" t="inlineStr">
        <is>
          <t>QIS</t>
        </is>
      </c>
      <c r="B3561" t="inlineStr">
        <is>
          <t>USDCNH,Put,7.135568620596898,24/07/2025,24/06/2025</t>
        </is>
      </c>
      <c r="C3561" t="inlineStr">
        <is>
          <t>USDCNH,Put,7.135568620596898,24/07/2025,24/06/2025</t>
        </is>
      </c>
      <c r="G3561" s="1" t="n">
        <v>-18469.87847215747</v>
      </c>
      <c r="H3561" s="1" t="n">
        <v>0.0028589692261169</v>
      </c>
      <c r="K3561" s="4" t="n">
        <v>100943867.82</v>
      </c>
      <c r="L3561" s="5" t="n">
        <v>4350001</v>
      </c>
      <c r="M3561" s="6" t="n">
        <v>23.205482</v>
      </c>
      <c r="AB3561" s="8" t="inlineStr">
        <is>
          <t>QISSwaps</t>
        </is>
      </c>
      <c r="AG3561" t="n">
        <v>0.000413</v>
      </c>
    </row>
    <row r="3562">
      <c r="A3562" t="inlineStr">
        <is>
          <t>QIS</t>
        </is>
      </c>
      <c r="B3562" t="inlineStr">
        <is>
          <t>USDCNH,Put,7.13612169370158,23/07/2025,23/06/2025</t>
        </is>
      </c>
      <c r="C3562" t="inlineStr">
        <is>
          <t>USDCNH,Put,7.13612169370158,23/07/2025,23/06/2025</t>
        </is>
      </c>
      <c r="G3562" s="1" t="n">
        <v>-17938.19246494733</v>
      </c>
      <c r="H3562" s="1" t="n">
        <v>0.0026666499591703</v>
      </c>
      <c r="K3562" s="4" t="n">
        <v>100943867.82</v>
      </c>
      <c r="L3562" s="5" t="n">
        <v>4350001</v>
      </c>
      <c r="M3562" s="6" t="n">
        <v>23.205482</v>
      </c>
      <c r="AB3562" s="8" t="inlineStr">
        <is>
          <t>QISSwaps</t>
        </is>
      </c>
      <c r="AG3562" t="n">
        <v>0.000413</v>
      </c>
    </row>
    <row r="3563">
      <c r="A3563" t="inlineStr">
        <is>
          <t>QIS</t>
        </is>
      </c>
      <c r="B3563" t="inlineStr">
        <is>
          <t>USDCNH,Put,7.137347597921934,31/07/2025,02/07/2025</t>
        </is>
      </c>
      <c r="C3563" t="inlineStr">
        <is>
          <t>USDCNH,Put,7.137347597921934,31/07/2025,02/07/2025</t>
        </is>
      </c>
      <c r="G3563" s="1" t="n">
        <v>-19160.69971968957</v>
      </c>
      <c r="H3563" s="1" t="n">
        <v>0.0037675502463109</v>
      </c>
      <c r="K3563" s="4" t="n">
        <v>100943867.82</v>
      </c>
      <c r="L3563" s="5" t="n">
        <v>4350001</v>
      </c>
      <c r="M3563" s="6" t="n">
        <v>23.205482</v>
      </c>
      <c r="AB3563" s="8" t="inlineStr">
        <is>
          <t>QISSwaps</t>
        </is>
      </c>
      <c r="AG3563" t="n">
        <v>0.000413</v>
      </c>
    </row>
    <row r="3564">
      <c r="A3564" t="inlineStr">
        <is>
          <t>QIS</t>
        </is>
      </c>
      <c r="B3564" t="inlineStr">
        <is>
          <t>USDCNH,Put,7.137670782366387,09/07/2025,06/06/2025</t>
        </is>
      </c>
      <c r="C3564" t="inlineStr">
        <is>
          <t>USDCNH,Put,7.137670782366387,09/07/2025,06/06/2025</t>
        </is>
      </c>
      <c r="G3564" s="1" t="n">
        <v>-21016.65133048184</v>
      </c>
      <c r="H3564" s="1" t="n">
        <v>0.0009550453020454</v>
      </c>
      <c r="K3564" s="4" t="n">
        <v>100943867.82</v>
      </c>
      <c r="L3564" s="5" t="n">
        <v>4350001</v>
      </c>
      <c r="M3564" s="6" t="n">
        <v>23.205482</v>
      </c>
      <c r="AB3564" s="8" t="inlineStr">
        <is>
          <t>QISSwaps</t>
        </is>
      </c>
      <c r="AG3564" t="n">
        <v>0.000413</v>
      </c>
    </row>
    <row r="3565">
      <c r="A3565" t="inlineStr">
        <is>
          <t>QIS</t>
        </is>
      </c>
      <c r="B3565" t="inlineStr">
        <is>
          <t>USDCNH,Put,7.1377430566061095,03/07/2025,03/06/2025</t>
        </is>
      </c>
      <c r="C3565" t="inlineStr">
        <is>
          <t>USDCNH,Put,7.1377430566061095,03/07/2025,03/06/2025</t>
        </is>
      </c>
      <c r="G3565" s="1" t="n">
        <v>-21566.63292426932</v>
      </c>
      <c r="H3565" s="1" t="n">
        <v>0.0001591730825111</v>
      </c>
      <c r="K3565" s="4" t="n">
        <v>100943867.82</v>
      </c>
      <c r="L3565" s="5" t="n">
        <v>4350001</v>
      </c>
      <c r="M3565" s="6" t="n">
        <v>23.205482</v>
      </c>
      <c r="AB3565" s="8" t="inlineStr">
        <is>
          <t>QISSwaps</t>
        </is>
      </c>
      <c r="AG3565" t="n">
        <v>0.000413</v>
      </c>
    </row>
    <row r="3566">
      <c r="A3566" t="inlineStr">
        <is>
          <t>QIS</t>
        </is>
      </c>
      <c r="B3566" t="inlineStr">
        <is>
          <t>USDCNH,Put,7.13865030982819,18/07/2025,17/06/2025</t>
        </is>
      </c>
      <c r="C3566" t="inlineStr">
        <is>
          <t>USDCNH,Put,7.13865030982819,18/07/2025,17/06/2025</t>
        </is>
      </c>
      <c r="G3566" s="1" t="n">
        <v>-19492.91879572792</v>
      </c>
      <c r="H3566" s="1" t="n">
        <v>0.0023239624244184</v>
      </c>
      <c r="K3566" s="4" t="n">
        <v>100943867.82</v>
      </c>
      <c r="L3566" s="5" t="n">
        <v>4350001</v>
      </c>
      <c r="M3566" s="6" t="n">
        <v>23.205482</v>
      </c>
      <c r="AB3566" s="8" t="inlineStr">
        <is>
          <t>QISSwaps</t>
        </is>
      </c>
      <c r="AG3566" t="n">
        <v>0.000413</v>
      </c>
    </row>
    <row r="3567">
      <c r="A3567" t="inlineStr">
        <is>
          <t>QIS</t>
        </is>
      </c>
      <c r="B3567" t="inlineStr">
        <is>
          <t>USDCNH,Put,7.138716966624197,17/07/2025,16/06/2025</t>
        </is>
      </c>
      <c r="C3567" t="inlineStr">
        <is>
          <t>USDCNH,Put,7.138716966624197,17/07/2025,16/06/2025</t>
        </is>
      </c>
      <c r="G3567" s="1" t="n">
        <v>-20433.11881051641</v>
      </c>
      <c r="H3567" s="1" t="n">
        <v>0.002164547006521</v>
      </c>
      <c r="K3567" s="4" t="n">
        <v>100943867.82</v>
      </c>
      <c r="L3567" s="5" t="n">
        <v>4350001</v>
      </c>
      <c r="M3567" s="6" t="n">
        <v>23.205482</v>
      </c>
      <c r="AB3567" s="8" t="inlineStr">
        <is>
          <t>QISSwaps</t>
        </is>
      </c>
      <c r="AG3567" t="n">
        <v>0.000413</v>
      </c>
    </row>
    <row r="3568">
      <c r="A3568" t="inlineStr">
        <is>
          <t>QIS</t>
        </is>
      </c>
      <c r="B3568" t="inlineStr">
        <is>
          <t>USDCNH,Put,7.140181224300068,15/07/2025,12/06/2025</t>
        </is>
      </c>
      <c r="C3568" t="inlineStr">
        <is>
          <t>USDCNH,Put,7.140181224300068,15/07/2025,12/06/2025</t>
        </is>
      </c>
      <c r="G3568" s="1" t="n">
        <v>-19178.90281871519</v>
      </c>
      <c r="H3568" s="1" t="n">
        <v>0.0018312972191348</v>
      </c>
      <c r="K3568" s="4" t="n">
        <v>100943867.82</v>
      </c>
      <c r="L3568" s="5" t="n">
        <v>4350001</v>
      </c>
      <c r="M3568" s="6" t="n">
        <v>23.205482</v>
      </c>
      <c r="AB3568" s="8" t="inlineStr">
        <is>
          <t>QISSwaps</t>
        </is>
      </c>
      <c r="AG3568" t="n">
        <v>0.000413</v>
      </c>
    </row>
    <row r="3569">
      <c r="A3569" t="inlineStr">
        <is>
          <t>QIS</t>
        </is>
      </c>
      <c r="B3569" t="inlineStr">
        <is>
          <t>USDCNH,Put,7.140418756627905,25/07/2025,25/06/2025</t>
        </is>
      </c>
      <c r="C3569" t="inlineStr">
        <is>
          <t>USDCNH,Put,7.140418756627905,25/07/2025,25/06/2025</t>
        </is>
      </c>
      <c r="G3569" s="1" t="n">
        <v>-18425.30142888821</v>
      </c>
      <c r="H3569" s="1" t="n">
        <v>0.0032655673840563</v>
      </c>
      <c r="K3569" s="4" t="n">
        <v>100943867.82</v>
      </c>
      <c r="L3569" s="5" t="n">
        <v>4350001</v>
      </c>
      <c r="M3569" s="6" t="n">
        <v>23.205482</v>
      </c>
      <c r="AB3569" s="8" t="inlineStr">
        <is>
          <t>QISSwaps</t>
        </is>
      </c>
      <c r="AG3569" t="n">
        <v>0.000413</v>
      </c>
    </row>
    <row r="3570">
      <c r="A3570" t="inlineStr">
        <is>
          <t>QIS</t>
        </is>
      </c>
      <c r="B3570" t="inlineStr">
        <is>
          <t>USDCNH,Put,7.141857252618093,14/07/2025,11/06/2025</t>
        </is>
      </c>
      <c r="C3570" t="inlineStr">
        <is>
          <t>USDCNH,Put,7.141857252618093,14/07/2025,11/06/2025</t>
        </is>
      </c>
      <c r="G3570" s="1" t="n">
        <v>-20089.76255083323</v>
      </c>
      <c r="H3570" s="1" t="n">
        <v>0.0017222057948921</v>
      </c>
      <c r="K3570" s="4" t="n">
        <v>100943867.82</v>
      </c>
      <c r="L3570" s="5" t="n">
        <v>4350001</v>
      </c>
      <c r="M3570" s="6" t="n">
        <v>23.205482</v>
      </c>
      <c r="AB3570" s="8" t="inlineStr">
        <is>
          <t>QISSwaps</t>
        </is>
      </c>
      <c r="AG3570" t="n">
        <v>0.000413</v>
      </c>
    </row>
    <row r="3571">
      <c r="A3571" t="inlineStr">
        <is>
          <t>QIS</t>
        </is>
      </c>
      <c r="B3571" t="inlineStr">
        <is>
          <t>USDCNH,Put,7.1424412012879355,22/07/2025,20/06/2025</t>
        </is>
      </c>
      <c r="C3571" t="inlineStr">
        <is>
          <t>USDCNH,Put,7.1424412012879355,22/07/2025,20/06/2025</t>
        </is>
      </c>
      <c r="G3571" s="1" t="n">
        <v>-18616.4157858127</v>
      </c>
      <c r="H3571" s="1" t="n">
        <v>0.0028304621399042</v>
      </c>
      <c r="K3571" s="4" t="n">
        <v>100943867.82</v>
      </c>
      <c r="L3571" s="5" t="n">
        <v>4350001</v>
      </c>
      <c r="M3571" s="6" t="n">
        <v>23.205482</v>
      </c>
      <c r="AB3571" s="8" t="inlineStr">
        <is>
          <t>QISSwaps</t>
        </is>
      </c>
      <c r="AG3571" t="n">
        <v>0.000413</v>
      </c>
    </row>
    <row r="3572">
      <c r="A3572" t="inlineStr">
        <is>
          <t>QIS</t>
        </is>
      </c>
      <c r="B3572" t="inlineStr">
        <is>
          <t>USDCNH,Put,7.1427445622529735,10/07/2025,09/06/2025</t>
        </is>
      </c>
      <c r="C3572" t="inlineStr">
        <is>
          <t>USDCNH,Put,7.1427445622529735,10/07/2025,09/06/2025</t>
        </is>
      </c>
      <c r="G3572" s="1" t="n">
        <v>-20606.66366669558</v>
      </c>
      <c r="H3572" s="1" t="n">
        <v>0.0013725014608914</v>
      </c>
      <c r="K3572" s="4" t="n">
        <v>100943867.82</v>
      </c>
      <c r="L3572" s="5" t="n">
        <v>4350001</v>
      </c>
      <c r="M3572" s="6" t="n">
        <v>23.205482</v>
      </c>
      <c r="AB3572" s="8" t="inlineStr">
        <is>
          <t>QISSwaps</t>
        </is>
      </c>
      <c r="AG3572" t="n">
        <v>0.000413</v>
      </c>
    </row>
    <row r="3573">
      <c r="A3573" t="inlineStr">
        <is>
          <t>QIS</t>
        </is>
      </c>
      <c r="B3573" t="inlineStr">
        <is>
          <t>USDCNH,Put,7.1431558355387885,29/07/2025,27/06/2025</t>
        </is>
      </c>
      <c r="C3573" t="inlineStr">
        <is>
          <t>USDCNH,Put,7.1431558355387885,29/07/2025,27/06/2025</t>
        </is>
      </c>
      <c r="G3573" s="1" t="n">
        <v>-19424.88624063838</v>
      </c>
      <c r="H3573" s="1" t="n">
        <v>0.0037339497187086</v>
      </c>
      <c r="K3573" s="4" t="n">
        <v>100943867.82</v>
      </c>
      <c r="L3573" s="5" t="n">
        <v>4350001</v>
      </c>
      <c r="M3573" s="6" t="n">
        <v>23.205482</v>
      </c>
      <c r="AB3573" s="8" t="inlineStr">
        <is>
          <t>QISSwaps</t>
        </is>
      </c>
      <c r="AG3573" t="n">
        <v>0.000413</v>
      </c>
    </row>
    <row r="3574">
      <c r="A3574" t="inlineStr">
        <is>
          <t>QIS</t>
        </is>
      </c>
      <c r="B3574" t="inlineStr">
        <is>
          <t>USDCNH,Put,7.145124838016634,02/07/2025,30/05/2025</t>
        </is>
      </c>
      <c r="C3574" t="inlineStr">
        <is>
          <t>USDCNH,Put,7.145124838016634,02/07/2025,30/05/2025</t>
        </is>
      </c>
      <c r="G3574" s="1" t="n">
        <v>-21425.68757391143</v>
      </c>
      <c r="K3574" s="4" t="n">
        <v>100943867.82</v>
      </c>
      <c r="L3574" s="5" t="n">
        <v>4350001</v>
      </c>
      <c r="M3574" s="6" t="n">
        <v>23.205482</v>
      </c>
      <c r="AB3574" s="8" t="inlineStr">
        <is>
          <t>QISSwaps</t>
        </is>
      </c>
      <c r="AG3574" t="n">
        <v>0.000413</v>
      </c>
    </row>
    <row r="3575">
      <c r="A3575" t="inlineStr">
        <is>
          <t>QIS</t>
        </is>
      </c>
      <c r="B3575" t="inlineStr">
        <is>
          <t>USDCNH,Put,7.145162642868997,16/07/2025,13/06/2025</t>
        </is>
      </c>
      <c r="C3575" t="inlineStr">
        <is>
          <t>USDCNH,Put,7.145162642868997,16/07/2025,13/06/2025</t>
        </is>
      </c>
      <c r="G3575" s="1" t="n">
        <v>-19303.11150761946</v>
      </c>
      <c r="H3575" s="1" t="n">
        <v>0.002234323819578</v>
      </c>
      <c r="K3575" s="4" t="n">
        <v>100943867.82</v>
      </c>
      <c r="L3575" s="5" t="n">
        <v>4350001</v>
      </c>
      <c r="M3575" s="6" t="n">
        <v>23.205482</v>
      </c>
      <c r="AB3575" s="8" t="inlineStr">
        <is>
          <t>QISSwaps</t>
        </is>
      </c>
      <c r="AG3575" t="n">
        <v>0.000413</v>
      </c>
    </row>
    <row r="3576">
      <c r="A3576" t="inlineStr">
        <is>
          <t>QIS</t>
        </is>
      </c>
      <c r="B3576" t="inlineStr">
        <is>
          <t>USDCNH,Put,7.145931717503339,11/07/2025,10/06/2025</t>
        </is>
      </c>
      <c r="C3576" t="inlineStr">
        <is>
          <t>USDCNH,Put,7.145931717503339,11/07/2025,10/06/2025</t>
        </is>
      </c>
      <c r="G3576" s="1" t="n">
        <v>-20178.05003470687</v>
      </c>
      <c r="H3576" s="1" t="n">
        <v>0.0017056064718233</v>
      </c>
      <c r="K3576" s="4" t="n">
        <v>100943867.82</v>
      </c>
      <c r="L3576" s="5" t="n">
        <v>4350001</v>
      </c>
      <c r="M3576" s="6" t="n">
        <v>23.205482</v>
      </c>
      <c r="AB3576" s="8" t="inlineStr">
        <is>
          <t>QISSwaps</t>
        </is>
      </c>
      <c r="AG3576" t="n">
        <v>0.000413</v>
      </c>
    </row>
    <row r="3577">
      <c r="A3577" t="inlineStr">
        <is>
          <t>QIS</t>
        </is>
      </c>
      <c r="B3577" t="inlineStr">
        <is>
          <t>USDCNH,Put,7.146487595236202,21/07/2025,18/06/2025</t>
        </is>
      </c>
      <c r="C3577" t="inlineStr">
        <is>
          <t>USDCNH,Put,7.146487595236202,21/07/2025,18/06/2025</t>
        </is>
      </c>
      <c r="G3577" s="1" t="n">
        <v>-18768.95427708841</v>
      </c>
      <c r="H3577" s="1" t="n">
        <v>0.0028875259942684</v>
      </c>
      <c r="K3577" s="4" t="n">
        <v>100943867.82</v>
      </c>
      <c r="L3577" s="5" t="n">
        <v>4350001</v>
      </c>
      <c r="M3577" s="6" t="n">
        <v>23.205482</v>
      </c>
      <c r="AB3577" s="8" t="inlineStr">
        <is>
          <t>QISSwaps</t>
        </is>
      </c>
      <c r="AG3577" t="n">
        <v>0.000413</v>
      </c>
    </row>
    <row r="3578">
      <c r="A3578" t="inlineStr">
        <is>
          <t>QIS</t>
        </is>
      </c>
      <c r="B3578" t="inlineStr">
        <is>
          <t>USDCNH,Put,7.146983807690706,24/07/2025,24/06/2025</t>
        </is>
      </c>
      <c r="C3578" t="inlineStr">
        <is>
          <t>USDCNH,Put,7.146983807690706,24/07/2025,24/06/2025</t>
        </is>
      </c>
      <c r="G3578" s="1" t="n">
        <v>-18410.92528319182</v>
      </c>
      <c r="H3578" s="1" t="n">
        <v>0.0034823841477267</v>
      </c>
      <c r="K3578" s="4" t="n">
        <v>100943867.82</v>
      </c>
      <c r="L3578" s="5" t="n">
        <v>4350001</v>
      </c>
      <c r="M3578" s="6" t="n">
        <v>23.205482</v>
      </c>
      <c r="AB3578" s="8" t="inlineStr">
        <is>
          <t>QISSwaps</t>
        </is>
      </c>
      <c r="AG3578" t="n">
        <v>0.000413</v>
      </c>
    </row>
    <row r="3579">
      <c r="A3579" t="inlineStr">
        <is>
          <t>QIS</t>
        </is>
      </c>
      <c r="B3579" t="inlineStr">
        <is>
          <t>USDCNH,Put,7.147224040616389,23/07/2025,23/06/2025</t>
        </is>
      </c>
      <c r="C3579" t="inlineStr">
        <is>
          <t>USDCNH,Put,7.147224040616389,23/07/2025,23/06/2025</t>
        </is>
      </c>
      <c r="G3579" s="1" t="n">
        <v>-17882.50613071487</v>
      </c>
      <c r="H3579" s="1" t="n">
        <v>0.0032550076140303</v>
      </c>
      <c r="K3579" s="4" t="n">
        <v>100943867.82</v>
      </c>
      <c r="L3579" s="5" t="n">
        <v>4350001</v>
      </c>
      <c r="M3579" s="6" t="n">
        <v>23.205482</v>
      </c>
      <c r="AB3579" s="8" t="inlineStr">
        <is>
          <t>QISSwaps</t>
        </is>
      </c>
      <c r="AG3579" t="n">
        <v>0.000413</v>
      </c>
    </row>
    <row r="3580">
      <c r="A3580" t="inlineStr">
        <is>
          <t>QIS</t>
        </is>
      </c>
      <c r="B3580" t="inlineStr">
        <is>
          <t>USDCNH,Put,7.147799362519017,08/07/2025,05/06/2025</t>
        </is>
      </c>
      <c r="C3580" t="inlineStr">
        <is>
          <t>USDCNH,Put,7.147799362519017,08/07/2025,05/06/2025</t>
        </is>
      </c>
      <c r="G3580" s="1" t="n">
        <v>-22022.74268323042</v>
      </c>
      <c r="H3580" s="1" t="n">
        <v>0.001075612458011</v>
      </c>
      <c r="K3580" s="4" t="n">
        <v>100943867.82</v>
      </c>
      <c r="L3580" s="5" t="n">
        <v>4350001</v>
      </c>
      <c r="M3580" s="6" t="n">
        <v>23.205482</v>
      </c>
      <c r="AB3580" s="8" t="inlineStr">
        <is>
          <t>QISSwaps</t>
        </is>
      </c>
      <c r="AG3580" t="n">
        <v>0.000413</v>
      </c>
    </row>
    <row r="3581">
      <c r="A3581" t="inlineStr">
        <is>
          <t>QIS</t>
        </is>
      </c>
      <c r="B3581" t="inlineStr">
        <is>
          <t>USDCNH,Put,7.148116394767239,07/07/2025,04/06/2025</t>
        </is>
      </c>
      <c r="C3581" t="inlineStr">
        <is>
          <t>USDCNH,Put,7.148116394767239,07/07/2025,04/06/2025</t>
        </is>
      </c>
      <c r="G3581" s="1" t="n">
        <v>-21532.18403525721</v>
      </c>
      <c r="H3581" s="1" t="n">
        <v>0.0008474663242111</v>
      </c>
      <c r="K3581" s="4" t="n">
        <v>100943867.82</v>
      </c>
      <c r="L3581" s="5" t="n">
        <v>4350001</v>
      </c>
      <c r="M3581" s="6" t="n">
        <v>23.205482</v>
      </c>
      <c r="AB3581" s="8" t="inlineStr">
        <is>
          <t>QISSwaps</t>
        </is>
      </c>
      <c r="AG3581" t="n">
        <v>0.000413</v>
      </c>
    </row>
    <row r="3582">
      <c r="A3582" t="inlineStr">
        <is>
          <t>QIS</t>
        </is>
      </c>
      <c r="B3582" t="inlineStr">
        <is>
          <t>USDCNH,Put,7.150754912859305,18/07/2025,17/06/2025</t>
        </is>
      </c>
      <c r="C3582" t="inlineStr">
        <is>
          <t>USDCNH,Put,7.150754912859305,18/07/2025,17/06/2025</t>
        </is>
      </c>
      <c r="G3582" s="1" t="n">
        <v>-19426.98048892661</v>
      </c>
      <c r="H3582" s="1" t="n">
        <v>0.0029626435989213</v>
      </c>
      <c r="K3582" s="4" t="n">
        <v>100943867.82</v>
      </c>
      <c r="L3582" s="5" t="n">
        <v>4350001</v>
      </c>
      <c r="M3582" s="6" t="n">
        <v>23.205482</v>
      </c>
      <c r="AB3582" s="8" t="inlineStr">
        <is>
          <t>QISSwaps</t>
        </is>
      </c>
      <c r="AG3582" t="n">
        <v>0.000413</v>
      </c>
    </row>
    <row r="3583">
      <c r="A3583" t="inlineStr">
        <is>
          <t>QIS</t>
        </is>
      </c>
      <c r="B3583" t="inlineStr">
        <is>
          <t>USDCNH,Put,7.150781355352173,09/07/2025,06/06/2025</t>
        </is>
      </c>
      <c r="C3583" t="inlineStr">
        <is>
          <t>USDCNH,Put,7.150781355352173,09/07/2025,06/06/2025</t>
        </is>
      </c>
      <c r="G3583" s="1" t="n">
        <v>-20939.65617895712</v>
      </c>
      <c r="H3583" s="1" t="n">
        <v>0.0014279174435729</v>
      </c>
      <c r="K3583" s="4" t="n">
        <v>100943867.82</v>
      </c>
      <c r="L3583" s="5" t="n">
        <v>4350001</v>
      </c>
      <c r="M3583" s="6" t="n">
        <v>23.205482</v>
      </c>
      <c r="AB3583" s="8" t="inlineStr">
        <is>
          <t>QISSwaps</t>
        </is>
      </c>
      <c r="AG3583" t="n">
        <v>0.000413</v>
      </c>
    </row>
    <row r="3584">
      <c r="A3584" t="inlineStr">
        <is>
          <t>QIS</t>
        </is>
      </c>
      <c r="B3584" t="inlineStr">
        <is>
          <t>USDCNH,Put,7.1512014528258625,03/07/2025,03/06/2025</t>
        </is>
      </c>
      <c r="C3584" t="inlineStr">
        <is>
          <t>USDCNH,Put,7.1512014528258625,03/07/2025,03/06/2025</t>
        </is>
      </c>
      <c r="G3584" s="1" t="n">
        <v>-21485.53349814503</v>
      </c>
      <c r="H3584" s="1" t="n">
        <v>0.0003702129828786</v>
      </c>
      <c r="K3584" s="4" t="n">
        <v>100943867.82</v>
      </c>
      <c r="L3584" s="5" t="n">
        <v>4350001</v>
      </c>
      <c r="M3584" s="6" t="n">
        <v>23.205482</v>
      </c>
      <c r="AB3584" s="8" t="inlineStr">
        <is>
          <t>QISSwaps</t>
        </is>
      </c>
      <c r="AG3584" t="n">
        <v>0.000413</v>
      </c>
    </row>
    <row r="3585">
      <c r="A3585" t="inlineStr">
        <is>
          <t>QIS</t>
        </is>
      </c>
      <c r="B3585" t="inlineStr">
        <is>
          <t>USDCNH,Put,7.1513937641933545,17/07/2025,16/06/2025</t>
        </is>
      </c>
      <c r="C3585" t="inlineStr">
        <is>
          <t>USDCNH,Put,7.1513937641933545,17/07/2025,16/06/2025</t>
        </is>
      </c>
      <c r="G3585" s="1" t="n">
        <v>-20360.74216900777</v>
      </c>
      <c r="H3585" s="1" t="n">
        <v>0.0028212778153444</v>
      </c>
      <c r="K3585" s="4" t="n">
        <v>100943867.82</v>
      </c>
      <c r="L3585" s="5" t="n">
        <v>4350001</v>
      </c>
      <c r="M3585" s="6" t="n">
        <v>23.205482</v>
      </c>
      <c r="AB3585" s="8" t="inlineStr">
        <is>
          <t>QISSwaps</t>
        </is>
      </c>
      <c r="AG3585" t="n">
        <v>0.000413</v>
      </c>
    </row>
    <row r="3586">
      <c r="A3586" t="inlineStr">
        <is>
          <t>QIS</t>
        </is>
      </c>
      <c r="B3586" t="inlineStr">
        <is>
          <t>USDCNH,Put,7.15209925616756,15/07/2025,12/06/2025</t>
        </is>
      </c>
      <c r="C3586" t="inlineStr">
        <is>
          <t>USDCNH,Put,7.15209925616756,15/07/2025,12/06/2025</t>
        </is>
      </c>
      <c r="G3586" s="1" t="n">
        <v>-19115.03784092025</v>
      </c>
      <c r="H3586" s="1" t="n">
        <v>0.0024140089301742</v>
      </c>
      <c r="K3586" s="4" t="n">
        <v>100943867.82</v>
      </c>
      <c r="L3586" s="5" t="n">
        <v>4350001</v>
      </c>
      <c r="M3586" s="6" t="n">
        <v>23.205482</v>
      </c>
      <c r="AB3586" s="8" t="inlineStr">
        <is>
          <t>QISSwaps</t>
        </is>
      </c>
      <c r="AG3586" t="n">
        <v>0.000413</v>
      </c>
    </row>
    <row r="3587">
      <c r="A3587" t="inlineStr">
        <is>
          <t>QIS</t>
        </is>
      </c>
      <c r="B3587" t="inlineStr">
        <is>
          <t>USDCNH,Put,7.1539768535405415,22/07/2025,20/06/2025</t>
        </is>
      </c>
      <c r="C3587" t="inlineStr">
        <is>
          <t>USDCNH,Put,7.1539768535405415,22/07/2025,20/06/2025</t>
        </is>
      </c>
      <c r="G3587" s="1" t="n">
        <v>-18556.42695416883</v>
      </c>
      <c r="H3587" s="1" t="n">
        <v>0.0035090318164358</v>
      </c>
      <c r="K3587" s="4" t="n">
        <v>100943867.82</v>
      </c>
      <c r="L3587" s="5" t="n">
        <v>4350001</v>
      </c>
      <c r="M3587" s="6" t="n">
        <v>23.205482</v>
      </c>
      <c r="AB3587" s="8" t="inlineStr">
        <is>
          <t>QISSwaps</t>
        </is>
      </c>
      <c r="AG3587" t="n">
        <v>0.000413</v>
      </c>
    </row>
    <row r="3588">
      <c r="A3588" t="inlineStr">
        <is>
          <t>QIS</t>
        </is>
      </c>
      <c r="B3588" t="inlineStr">
        <is>
          <t>USDCNH,Put,7.154352156978602,14/07/2025,11/06/2025</t>
        </is>
      </c>
      <c r="C3588" t="inlineStr">
        <is>
          <t>USDCNH,Put,7.154352156978602,14/07/2025,11/06/2025</t>
        </is>
      </c>
      <c r="G3588" s="1" t="n">
        <v>-20019.65125178412</v>
      </c>
      <c r="H3588" s="1" t="n">
        <v>0.0023443026637773</v>
      </c>
      <c r="K3588" s="4" t="n">
        <v>100943867.82</v>
      </c>
      <c r="L3588" s="5" t="n">
        <v>4350001</v>
      </c>
      <c r="M3588" s="6" t="n">
        <v>23.205482</v>
      </c>
      <c r="AB3588" s="8" t="inlineStr">
        <is>
          <t>QISSwaps</t>
        </is>
      </c>
      <c r="AG3588" t="n">
        <v>0.000413</v>
      </c>
    </row>
    <row r="3589">
      <c r="A3589" t="inlineStr">
        <is>
          <t>QIS</t>
        </is>
      </c>
      <c r="B3589" t="inlineStr">
        <is>
          <t>USDCNH,Put,7.155605764301413,10/07/2025,09/06/2025</t>
        </is>
      </c>
      <c r="C3589" t="inlineStr">
        <is>
          <t>USDCNH,Put,7.155605764301413,10/07/2025,09/06/2025</t>
        </is>
      </c>
      <c r="G3589" s="1" t="n">
        <v>-20532.6550363562</v>
      </c>
      <c r="H3589" s="1" t="n">
        <v>0.001980687502106</v>
      </c>
      <c r="K3589" s="4" t="n">
        <v>100943867.82</v>
      </c>
      <c r="L3589" s="5" t="n">
        <v>4350001</v>
      </c>
      <c r="M3589" s="6" t="n">
        <v>23.205482</v>
      </c>
      <c r="AB3589" s="8" t="inlineStr">
        <is>
          <t>QISSwaps</t>
        </is>
      </c>
      <c r="AG3589" t="n">
        <v>0.000413</v>
      </c>
    </row>
    <row r="3590">
      <c r="A3590" t="inlineStr">
        <is>
          <t>QIS</t>
        </is>
      </c>
      <c r="B3590" t="inlineStr">
        <is>
          <t>USDCNH,Put,7.157168726620962,16/07/2025,13/06/2025</t>
        </is>
      </c>
      <c r="C3590" t="inlineStr">
        <is>
          <t>USDCNH,Put,7.157168726620962,16/07/2025,13/06/2025</t>
        </is>
      </c>
      <c r="G3590" s="1" t="n">
        <v>-19238.4042472365</v>
      </c>
      <c r="H3590" s="1" t="n">
        <v>0.0029138576447636</v>
      </c>
      <c r="K3590" s="4" t="n">
        <v>100943867.82</v>
      </c>
      <c r="L3590" s="5" t="n">
        <v>4350001</v>
      </c>
      <c r="M3590" s="6" t="n">
        <v>23.205482</v>
      </c>
      <c r="AB3590" s="8" t="inlineStr">
        <is>
          <t>QISSwaps</t>
        </is>
      </c>
      <c r="AG3590" t="n">
        <v>0.000413</v>
      </c>
    </row>
    <row r="3591">
      <c r="A3591" t="inlineStr">
        <is>
          <t>QIS</t>
        </is>
      </c>
      <c r="B3591" t="inlineStr">
        <is>
          <t>USDCNH,Put,7.15815444861201,21/07/2025,18/06/2025</t>
        </is>
      </c>
      <c r="C3591" t="inlineStr">
        <is>
          <t>USDCNH,Put,7.15815444861201,21/07/2025,18/06/2025</t>
        </is>
      </c>
      <c r="G3591" s="1" t="n">
        <v>-18707.82226627136</v>
      </c>
      <c r="H3591" s="1" t="n">
        <v>0.0036152673908215</v>
      </c>
      <c r="K3591" s="4" t="n">
        <v>100943867.82</v>
      </c>
      <c r="L3591" s="5" t="n">
        <v>4350001</v>
      </c>
      <c r="M3591" s="6" t="n">
        <v>23.205482</v>
      </c>
      <c r="AB3591" s="8" t="inlineStr">
        <is>
          <t>QISSwaps</t>
        </is>
      </c>
      <c r="AG3591" t="n">
        <v>0.000413</v>
      </c>
    </row>
    <row r="3592">
      <c r="A3592" t="inlineStr">
        <is>
          <t>QIS</t>
        </is>
      </c>
      <c r="B3592" t="inlineStr">
        <is>
          <t>USDCNH,Put,7.158326387531198,23/07/2025,23/06/2025</t>
        </is>
      </c>
      <c r="C3592" t="inlineStr">
        <is>
          <t>USDCNH,Put,7.158326387531198,23/07/2025,23/06/2025</t>
        </is>
      </c>
      <c r="G3592" s="1" t="n">
        <v>-17827.07869894118</v>
      </c>
      <c r="H3592" s="1" t="n">
        <v>0.0039722478306286</v>
      </c>
      <c r="K3592" s="4" t="n">
        <v>100943867.82</v>
      </c>
      <c r="L3592" s="5" t="n">
        <v>4350001</v>
      </c>
      <c r="M3592" s="6" t="n">
        <v>23.205482</v>
      </c>
      <c r="AB3592" s="8" t="inlineStr">
        <is>
          <t>QISSwaps</t>
        </is>
      </c>
      <c r="AG3592" t="n">
        <v>0.000413</v>
      </c>
    </row>
    <row r="3593">
      <c r="A3593" t="inlineStr">
        <is>
          <t>QIS</t>
        </is>
      </c>
      <c r="B3593" t="inlineStr">
        <is>
          <t>USDCNH,Put,7.158514790187265,11/07/2025,10/06/2025</t>
        </is>
      </c>
      <c r="C3593" t="inlineStr">
        <is>
          <t>USDCNH,Put,7.158514790187265,11/07/2025,10/06/2025</t>
        </is>
      </c>
      <c r="G3593" s="1" t="n">
        <v>-20107.17535575254</v>
      </c>
      <c r="H3593" s="1" t="n">
        <v>0.0023832104223407</v>
      </c>
      <c r="K3593" s="4" t="n">
        <v>100943867.82</v>
      </c>
      <c r="L3593" s="5" t="n">
        <v>4350001</v>
      </c>
      <c r="M3593" s="6" t="n">
        <v>23.205482</v>
      </c>
      <c r="AB3593" s="8" t="inlineStr">
        <is>
          <t>QISSwaps</t>
        </is>
      </c>
      <c r="AG3593" t="n">
        <v>0.000413</v>
      </c>
    </row>
    <row r="3594">
      <c r="A3594" t="inlineStr">
        <is>
          <t>QIS</t>
        </is>
      </c>
      <c r="B3594" t="inlineStr">
        <is>
          <t>USDCNH,Put,7.158518856151994,02/07/2025,30/05/2025</t>
        </is>
      </c>
      <c r="C3594" t="inlineStr">
        <is>
          <t>USDCNH,Put,7.158518856151994,02/07/2025,30/05/2025</t>
        </is>
      </c>
      <c r="G3594" s="1" t="n">
        <v>-21345.58508930817</v>
      </c>
      <c r="K3594" s="4" t="n">
        <v>100943867.82</v>
      </c>
      <c r="L3594" s="5" t="n">
        <v>4350001</v>
      </c>
      <c r="M3594" s="6" t="n">
        <v>23.205482</v>
      </c>
      <c r="AB3594" s="8" t="inlineStr">
        <is>
          <t>QISSwaps</t>
        </is>
      </c>
      <c r="AG3594" t="n">
        <v>0.000413</v>
      </c>
    </row>
    <row r="3595">
      <c r="A3595" t="inlineStr">
        <is>
          <t>QIS</t>
        </is>
      </c>
      <c r="B3595" t="inlineStr">
        <is>
          <t>USDCNH,Put,7.161570593765501,07/07/2025,04/06/2025</t>
        </is>
      </c>
      <c r="C3595" t="inlineStr">
        <is>
          <t>USDCNH,Put,7.161570593765501,07/07/2025,04/06/2025</t>
        </is>
      </c>
      <c r="G3595" s="1" t="n">
        <v>-21451.35646763667</v>
      </c>
      <c r="H3595" s="1" t="n">
        <v>0.0014855589155279</v>
      </c>
      <c r="K3595" s="4" t="n">
        <v>100943867.82</v>
      </c>
      <c r="L3595" s="5" t="n">
        <v>4350001</v>
      </c>
      <c r="M3595" s="6" t="n">
        <v>23.205482</v>
      </c>
      <c r="AB3595" s="8" t="inlineStr">
        <is>
          <t>QISSwaps</t>
        </is>
      </c>
      <c r="AG3595" t="n">
        <v>0.000413</v>
      </c>
    </row>
    <row r="3596">
      <c r="A3596" t="inlineStr">
        <is>
          <t>QIS</t>
        </is>
      </c>
      <c r="B3596" t="inlineStr">
        <is>
          <t>USDCNH,Put,7.1646598490456155,03/07/2025,03/06/2025</t>
        </is>
      </c>
      <c r="C3596" t="inlineStr">
        <is>
          <t>USDCNH,Put,7.1646598490456155,03/07/2025,03/06/2025</t>
        </is>
      </c>
      <c r="G3596" s="1" t="n">
        <v>-21404.89066428668</v>
      </c>
      <c r="H3596" s="1" t="n">
        <v>0.0009625144330495</v>
      </c>
      <c r="K3596" s="4" t="n">
        <v>100943867.82</v>
      </c>
      <c r="L3596" s="5" t="n">
        <v>4350001</v>
      </c>
      <c r="M3596" s="6" t="n">
        <v>23.205482</v>
      </c>
      <c r="AB3596" s="8" t="inlineStr">
        <is>
          <t>QISSwaps</t>
        </is>
      </c>
      <c r="AG3596" t="n">
        <v>0.000413</v>
      </c>
    </row>
    <row r="3597">
      <c r="A3597" t="inlineStr">
        <is>
          <t>QIS</t>
        </is>
      </c>
      <c r="B3597" t="inlineStr">
        <is>
          <t>USDINR,Call,85.59868393261613,11/07/2025,11/06/2025</t>
        </is>
      </c>
      <c r="C3597" t="inlineStr">
        <is>
          <t>USDINR,Call,85.59868393261613,11/07/2025,11/06/2025</t>
        </is>
      </c>
      <c r="G3597" s="1" t="n">
        <v>-5322.833666210951</v>
      </c>
      <c r="H3597" s="1" t="n">
        <v>0.0042890815519767</v>
      </c>
      <c r="K3597" s="4" t="n">
        <v>100943867.82</v>
      </c>
      <c r="L3597" s="5" t="n">
        <v>4350001</v>
      </c>
      <c r="M3597" s="6" t="n">
        <v>23.205482</v>
      </c>
      <c r="AB3597" s="8" t="inlineStr">
        <is>
          <t>QISSwaps</t>
        </is>
      </c>
      <c r="AG3597" t="n">
        <v>0.000413</v>
      </c>
    </row>
    <row r="3598">
      <c r="A3598" t="inlineStr">
        <is>
          <t>QIS</t>
        </is>
      </c>
      <c r="B3598" t="inlineStr">
        <is>
          <t>USDINR,Call,85.60009434269605,29/07/2025,30/06/2025</t>
        </is>
      </c>
      <c r="C3598" t="inlineStr">
        <is>
          <t>USDINR,Call,85.60009434269605,29/07/2025,30/06/2025</t>
        </is>
      </c>
      <c r="G3598" s="1" t="n">
        <v>-5378.5087514441</v>
      </c>
      <c r="H3598" s="1" t="n">
        <v>0.0068815169674604</v>
      </c>
      <c r="K3598" s="4" t="n">
        <v>100943867.82</v>
      </c>
      <c r="L3598" s="5" t="n">
        <v>4350001</v>
      </c>
      <c r="M3598" s="6" t="n">
        <v>23.205482</v>
      </c>
      <c r="AB3598" s="8" t="inlineStr">
        <is>
          <t>QISSwaps</t>
        </is>
      </c>
      <c r="AG3598" t="n">
        <v>0.000413</v>
      </c>
    </row>
    <row r="3599">
      <c r="A3599" t="inlineStr">
        <is>
          <t>QIS</t>
        </is>
      </c>
      <c r="B3599" t="inlineStr">
        <is>
          <t>USDINR,Call,85.62640963968757,09/07/2025,09/06/2025</t>
        </is>
      </c>
      <c r="C3599" t="inlineStr">
        <is>
          <t>USDINR,Call,85.62640963968757,09/07/2025,09/06/2025</t>
        </is>
      </c>
      <c r="G3599" s="1" t="n">
        <v>-5618.534753701604</v>
      </c>
      <c r="H3599" s="1" t="n">
        <v>0.0034562649446788</v>
      </c>
      <c r="K3599" s="4" t="n">
        <v>100943867.82</v>
      </c>
      <c r="L3599" s="5" t="n">
        <v>4350001</v>
      </c>
      <c r="M3599" s="6" t="n">
        <v>23.205482</v>
      </c>
      <c r="AB3599" s="8" t="inlineStr">
        <is>
          <t>QISSwaps</t>
        </is>
      </c>
      <c r="AG3599" t="n">
        <v>0.000413</v>
      </c>
    </row>
    <row r="3600">
      <c r="A3600" t="inlineStr">
        <is>
          <t>QIS</t>
        </is>
      </c>
      <c r="B3600" t="inlineStr">
        <is>
          <t>USDINR,Call,85.63632369198953,02/07/2025,03/06/2025</t>
        </is>
      </c>
      <c r="C3600" t="inlineStr">
        <is>
          <t>USDINR,Call,85.63632369198953,02/07/2025,03/06/2025</t>
        </is>
      </c>
      <c r="G3600" s="1" t="n">
        <v>-5573.719241493151</v>
      </c>
      <c r="K3600" s="4" t="n">
        <v>100943867.82</v>
      </c>
      <c r="L3600" s="5" t="n">
        <v>4350001</v>
      </c>
      <c r="M3600" s="6" t="n">
        <v>23.205482</v>
      </c>
      <c r="AB3600" s="8" t="inlineStr">
        <is>
          <t>QISSwaps</t>
        </is>
      </c>
      <c r="AG3600" t="n">
        <v>0.000413</v>
      </c>
    </row>
    <row r="3601">
      <c r="A3601" t="inlineStr">
        <is>
          <t>QIS</t>
        </is>
      </c>
      <c r="B3601" t="inlineStr">
        <is>
          <t>USDINR,Call,85.63973252248431,14/07/2025,12/06/2025</t>
        </is>
      </c>
      <c r="C3601" t="inlineStr">
        <is>
          <t>USDINR,Call,85.63973252248431,14/07/2025,12/06/2025</t>
        </is>
      </c>
      <c r="G3601" s="1" t="n">
        <v>-5197.198425359614</v>
      </c>
      <c r="H3601" s="1" t="n">
        <v>0.0043038453855673</v>
      </c>
      <c r="K3601" s="4" t="n">
        <v>100943867.82</v>
      </c>
      <c r="L3601" s="5" t="n">
        <v>4350001</v>
      </c>
      <c r="M3601" s="6" t="n">
        <v>23.205482</v>
      </c>
      <c r="AB3601" s="8" t="inlineStr">
        <is>
          <t>QISSwaps</t>
        </is>
      </c>
      <c r="AG3601" t="n">
        <v>0.000413</v>
      </c>
    </row>
    <row r="3602">
      <c r="A3602" t="inlineStr">
        <is>
          <t>QIS</t>
        </is>
      </c>
      <c r="B3602" t="inlineStr">
        <is>
          <t>USDINR,Call,85.67757604829738,28/07/2025,27/06/2025</t>
        </is>
      </c>
      <c r="C3602" t="inlineStr">
        <is>
          <t>USDINR,Call,85.67757604829738,28/07/2025,27/06/2025</t>
        </is>
      </c>
      <c r="G3602" s="1" t="n">
        <v>-5391.419630368758</v>
      </c>
      <c r="H3602" s="1" t="n">
        <v>0.0062030003689061</v>
      </c>
      <c r="K3602" s="4" t="n">
        <v>100943867.82</v>
      </c>
      <c r="L3602" s="5" t="n">
        <v>4350001</v>
      </c>
      <c r="M3602" s="6" t="n">
        <v>23.205482</v>
      </c>
      <c r="AB3602" s="8" t="inlineStr">
        <is>
          <t>QISSwaps</t>
        </is>
      </c>
      <c r="AG3602" t="n">
        <v>0.000413</v>
      </c>
    </row>
    <row r="3603">
      <c r="A3603" t="inlineStr">
        <is>
          <t>QIS</t>
        </is>
      </c>
      <c r="B3603" t="inlineStr">
        <is>
          <t>USDINR,Call,85.7001922101177,10/07/2025,10/06/2025</t>
        </is>
      </c>
      <c r="C3603" t="inlineStr">
        <is>
          <t>USDINR,Call,85.7001922101177,10/07/2025,10/06/2025</t>
        </is>
      </c>
      <c r="G3603" s="1" t="n">
        <v>-5294.857929254512</v>
      </c>
      <c r="H3603" s="1" t="n">
        <v>0.0033526232822851</v>
      </c>
      <c r="K3603" s="4" t="n">
        <v>100943867.82</v>
      </c>
      <c r="L3603" s="5" t="n">
        <v>4350001</v>
      </c>
      <c r="M3603" s="6" t="n">
        <v>23.205482</v>
      </c>
      <c r="AB3603" s="8" t="inlineStr">
        <is>
          <t>QISSwaps</t>
        </is>
      </c>
      <c r="AG3603" t="n">
        <v>0.000413</v>
      </c>
    </row>
    <row r="3604">
      <c r="A3604" t="inlineStr">
        <is>
          <t>QIS</t>
        </is>
      </c>
      <c r="B3604" t="inlineStr">
        <is>
          <t>USDINR,Call,85.71381331066803,30/07/2025,01/07/2025</t>
        </is>
      </c>
      <c r="C3604" t="inlineStr">
        <is>
          <t>USDINR,Call,85.71381331066803,30/07/2025,01/07/2025</t>
        </is>
      </c>
      <c r="G3604" s="1" t="n">
        <v>-5452.875436353016</v>
      </c>
      <c r="H3604" s="1" t="n">
        <v>0.006333030523286</v>
      </c>
      <c r="K3604" s="4" t="n">
        <v>100943867.82</v>
      </c>
      <c r="L3604" s="5" t="n">
        <v>4350001</v>
      </c>
      <c r="M3604" s="6" t="n">
        <v>23.205482</v>
      </c>
      <c r="AB3604" s="8" t="inlineStr">
        <is>
          <t>QISSwaps</t>
        </is>
      </c>
      <c r="AG3604" t="n">
        <v>0.000413</v>
      </c>
    </row>
    <row r="3605">
      <c r="A3605" t="inlineStr">
        <is>
          <t>QIS</t>
        </is>
      </c>
      <c r="B3605" t="inlineStr">
        <is>
          <t>USDINR,Call,85.78730723424282,11/07/2025,11/06/2025</t>
        </is>
      </c>
      <c r="C3605" t="inlineStr">
        <is>
          <t>USDINR,Call,85.78730723424282,11/07/2025,11/06/2025</t>
        </is>
      </c>
      <c r="G3605" s="1" t="n">
        <v>-5299.452429114774</v>
      </c>
      <c r="H3605" s="1" t="n">
        <v>0.0031678040500545</v>
      </c>
      <c r="K3605" s="4" t="n">
        <v>100943867.82</v>
      </c>
      <c r="L3605" s="5" t="n">
        <v>4350001</v>
      </c>
      <c r="M3605" s="6" t="n">
        <v>23.205482</v>
      </c>
      <c r="AB3605" s="8" t="inlineStr">
        <is>
          <t>QISSwaps</t>
        </is>
      </c>
      <c r="AG3605" t="n">
        <v>0.000413</v>
      </c>
    </row>
    <row r="3606">
      <c r="A3606" t="inlineStr">
        <is>
          <t>QIS</t>
        </is>
      </c>
      <c r="B3606" t="inlineStr">
        <is>
          <t>USDINR,Call,85.79143172993828,29/07/2025,30/06/2025</t>
        </is>
      </c>
      <c r="C3606" t="inlineStr">
        <is>
          <t>USDINR,Call,85.79143172993828,29/07/2025,30/06/2025</t>
        </is>
      </c>
      <c r="G3606" s="1" t="n">
        <v>-5354.54453500253</v>
      </c>
      <c r="H3606" s="1" t="n">
        <v>0.0057012337226635</v>
      </c>
      <c r="K3606" s="4" t="n">
        <v>100943867.82</v>
      </c>
      <c r="L3606" s="5" t="n">
        <v>4350001</v>
      </c>
      <c r="M3606" s="6" t="n">
        <v>23.205482</v>
      </c>
      <c r="AB3606" s="8" t="inlineStr">
        <is>
          <t>QISSwaps</t>
        </is>
      </c>
      <c r="AG3606" t="n">
        <v>0.000413</v>
      </c>
    </row>
    <row r="3607">
      <c r="A3607" t="inlineStr">
        <is>
          <t>QIS</t>
        </is>
      </c>
      <c r="B3607" t="inlineStr">
        <is>
          <t>USDINR,Call,85.80870771531119,31/07/2025,02/07/2025</t>
        </is>
      </c>
      <c r="C3607" t="inlineStr">
        <is>
          <t>USDINR,Call,85.80870771531119,31/07/2025,02/07/2025</t>
        </is>
      </c>
      <c r="G3607" s="1" t="n">
        <v>-5397.284199241392</v>
      </c>
      <c r="H3607" s="1" t="n">
        <v>0.0059920303076862</v>
      </c>
      <c r="K3607" s="4" t="n">
        <v>100943867.82</v>
      </c>
      <c r="L3607" s="5" t="n">
        <v>4350001</v>
      </c>
      <c r="M3607" s="6" t="n">
        <v>23.205482</v>
      </c>
      <c r="AB3607" s="8" t="inlineStr">
        <is>
          <t>QISSwaps</t>
        </is>
      </c>
      <c r="AG3607" t="n">
        <v>0.000413</v>
      </c>
    </row>
    <row r="3608">
      <c r="A3608" t="inlineStr">
        <is>
          <t>QIS</t>
        </is>
      </c>
      <c r="B3608" t="inlineStr">
        <is>
          <t>USDINR,Call,85.82417246473966,14/07/2025,12/06/2025</t>
        </is>
      </c>
      <c r="C3608" t="inlineStr">
        <is>
          <t>USDINR,Call,85.82417246473966,14/07/2025,12/06/2025</t>
        </is>
      </c>
      <c r="G3608" s="1" t="n">
        <v>-5174.884409523473</v>
      </c>
      <c r="H3608" s="1" t="n">
        <v>0.0032525087923384</v>
      </c>
      <c r="K3608" s="4" t="n">
        <v>100943867.82</v>
      </c>
      <c r="L3608" s="5" t="n">
        <v>4350001</v>
      </c>
      <c r="M3608" s="6" t="n">
        <v>23.205482</v>
      </c>
      <c r="AB3608" s="8" t="inlineStr">
        <is>
          <t>QISSwaps</t>
        </is>
      </c>
      <c r="AG3608" t="n">
        <v>0.000413</v>
      </c>
    </row>
    <row r="3609">
      <c r="A3609" t="inlineStr">
        <is>
          <t>QIS</t>
        </is>
      </c>
      <c r="B3609" t="inlineStr">
        <is>
          <t>USDINR,Call,85.82609320484873,09/07/2025,09/06/2025</t>
        </is>
      </c>
      <c r="C3609" t="inlineStr">
        <is>
          <t>USDINR,Call,85.82609320484873,09/07/2025,09/06/2025</t>
        </is>
      </c>
      <c r="G3609" s="1" t="n">
        <v>-5592.420925961767</v>
      </c>
      <c r="H3609" s="1" t="n">
        <v>0.0023412539013915</v>
      </c>
      <c r="K3609" s="4" t="n">
        <v>100943867.82</v>
      </c>
      <c r="L3609" s="5" t="n">
        <v>4350001</v>
      </c>
      <c r="M3609" s="6" t="n">
        <v>23.205482</v>
      </c>
      <c r="AB3609" s="8" t="inlineStr">
        <is>
          <t>QISSwaps</t>
        </is>
      </c>
      <c r="AG3609" t="n">
        <v>0.000413</v>
      </c>
    </row>
    <row r="3610">
      <c r="A3610" t="inlineStr">
        <is>
          <t>QIS</t>
        </is>
      </c>
      <c r="B3610" t="inlineStr">
        <is>
          <t>USDINR,Call,85.83526530372983,02/07/2025,03/06/2025</t>
        </is>
      </c>
      <c r="C3610" t="inlineStr">
        <is>
          <t>USDINR,Call,85.83526530372983,02/07/2025,03/06/2025</t>
        </is>
      </c>
      <c r="G3610" s="1" t="n">
        <v>-5547.912606123868</v>
      </c>
      <c r="K3610" s="4" t="n">
        <v>100943867.82</v>
      </c>
      <c r="L3610" s="5" t="n">
        <v>4350001</v>
      </c>
      <c r="M3610" s="6" t="n">
        <v>23.205482</v>
      </c>
      <c r="AB3610" s="8" t="inlineStr">
        <is>
          <t>QISSwaps</t>
        </is>
      </c>
      <c r="AG3610" t="n">
        <v>0.000413</v>
      </c>
    </row>
    <row r="3611">
      <c r="A3611" t="inlineStr">
        <is>
          <t>QIS</t>
        </is>
      </c>
      <c r="B3611" t="inlineStr">
        <is>
          <t>USDINR,Call,85.83719376264625,08/07/2025,06/06/2025</t>
        </is>
      </c>
      <c r="C3611" t="inlineStr">
        <is>
          <t>USDINR,Call,85.83719376264625,08/07/2025,06/06/2025</t>
        </is>
      </c>
      <c r="G3611" s="1" t="n">
        <v>-5807.690804341726</v>
      </c>
      <c r="H3611" s="1" t="n">
        <v>0.0019897005102338</v>
      </c>
      <c r="K3611" s="4" t="n">
        <v>100943867.82</v>
      </c>
      <c r="L3611" s="5" t="n">
        <v>4350001</v>
      </c>
      <c r="M3611" s="6" t="n">
        <v>23.205482</v>
      </c>
      <c r="AB3611" s="8" t="inlineStr">
        <is>
          <t>QISSwaps</t>
        </is>
      </c>
      <c r="AG3611" t="n">
        <v>0.000413</v>
      </c>
    </row>
    <row r="3612">
      <c r="A3612" t="inlineStr">
        <is>
          <t>QIS</t>
        </is>
      </c>
      <c r="B3612" t="inlineStr">
        <is>
          <t>USDINR,Call,85.86912561941134,28/07/2025,27/06/2025</t>
        </is>
      </c>
      <c r="C3612" t="inlineStr">
        <is>
          <t>USDINR,Call,85.86912561941134,28/07/2025,27/06/2025</t>
        </is>
      </c>
      <c r="G3612" s="1" t="n">
        <v>-5367.393014196451</v>
      </c>
      <c r="H3612" s="1" t="n">
        <v>0.0050945432051916</v>
      </c>
      <c r="K3612" s="4" t="n">
        <v>100943867.82</v>
      </c>
      <c r="L3612" s="5" t="n">
        <v>4350001</v>
      </c>
      <c r="M3612" s="6" t="n">
        <v>23.205482</v>
      </c>
      <c r="AB3612" s="8" t="inlineStr">
        <is>
          <t>QISSwaps</t>
        </is>
      </c>
      <c r="AG3612" t="n">
        <v>0.000413</v>
      </c>
    </row>
    <row r="3613">
      <c r="A3613" t="inlineStr">
        <is>
          <t>QIS</t>
        </is>
      </c>
      <c r="B3613" t="inlineStr">
        <is>
          <t>USDINR,Call,85.8890040077386,10/07/2025,10/06/2025</t>
        </is>
      </c>
      <c r="C3613" t="inlineStr">
        <is>
          <t>USDINR,Call,85.8890040077386,10/07/2025,10/06/2025</t>
        </is>
      </c>
      <c r="G3613" s="1" t="n">
        <v>-5271.603898342633</v>
      </c>
      <c r="H3613" s="1" t="n">
        <v>0.002381659933935</v>
      </c>
      <c r="K3613" s="4" t="n">
        <v>100943867.82</v>
      </c>
      <c r="L3613" s="5" t="n">
        <v>4350001</v>
      </c>
      <c r="M3613" s="6" t="n">
        <v>23.205482</v>
      </c>
      <c r="AB3613" s="8" t="inlineStr">
        <is>
          <t>QISSwaps</t>
        </is>
      </c>
      <c r="AG3613" t="n">
        <v>0.000413</v>
      </c>
    </row>
    <row r="3614">
      <c r="A3614" t="inlineStr">
        <is>
          <t>QIS</t>
        </is>
      </c>
      <c r="B3614" t="inlineStr">
        <is>
          <t>USDINR,Call,85.90830811706489,30/07/2025,01/07/2025</t>
        </is>
      </c>
      <c r="C3614" t="inlineStr">
        <is>
          <t>USDINR,Call,85.90830811706489,30/07/2025,01/07/2025</t>
        </is>
      </c>
      <c r="G3614" s="1" t="n">
        <v>-5428.21296921622</v>
      </c>
      <c r="H3614" s="1" t="n">
        <v>0.0052327841913639</v>
      </c>
      <c r="K3614" s="4" t="n">
        <v>100943867.82</v>
      </c>
      <c r="L3614" s="5" t="n">
        <v>4350001</v>
      </c>
      <c r="M3614" s="6" t="n">
        <v>23.205482</v>
      </c>
      <c r="AB3614" s="8" t="inlineStr">
        <is>
          <t>QISSwaps</t>
        </is>
      </c>
      <c r="AG3614" t="n">
        <v>0.000413</v>
      </c>
    </row>
    <row r="3615">
      <c r="A3615" t="inlineStr">
        <is>
          <t>QIS</t>
        </is>
      </c>
      <c r="B3615" t="inlineStr">
        <is>
          <t>USDINR,Call,85.93282040520555,25/07/2025,26/06/2025</t>
        </is>
      </c>
      <c r="C3615" t="inlineStr">
        <is>
          <t>USDINR,Call,85.93282040520555,25/07/2025,26/06/2025</t>
        </is>
      </c>
      <c r="G3615" s="1" t="n">
        <v>-5430.964817876163</v>
      </c>
      <c r="H3615" s="1" t="n">
        <v>0.0045843909079978</v>
      </c>
      <c r="K3615" s="4" t="n">
        <v>100943867.82</v>
      </c>
      <c r="L3615" s="5" t="n">
        <v>4350001</v>
      </c>
      <c r="M3615" s="6" t="n">
        <v>23.205482</v>
      </c>
      <c r="AB3615" s="8" t="inlineStr">
        <is>
          <t>QISSwaps</t>
        </is>
      </c>
      <c r="AG3615" t="n">
        <v>0.000413</v>
      </c>
    </row>
    <row r="3616">
      <c r="A3616" t="inlineStr">
        <is>
          <t>QIS</t>
        </is>
      </c>
      <c r="B3616" t="inlineStr">
        <is>
          <t>USDINR,Call,85.97593053586951,11/07/2025,11/06/2025</t>
        </is>
      </c>
      <c r="C3616" t="inlineStr">
        <is>
          <t>USDINR,Call,85.97593053586951,11/07/2025,11/06/2025</t>
        </is>
      </c>
      <c r="G3616" s="1" t="n">
        <v>-5276.224912013146</v>
      </c>
      <c r="H3616" s="1" t="n">
        <v>0.002293680247087</v>
      </c>
      <c r="K3616" s="4" t="n">
        <v>100943867.82</v>
      </c>
      <c r="L3616" s="5" t="n">
        <v>4350001</v>
      </c>
      <c r="M3616" s="6" t="n">
        <v>23.205482</v>
      </c>
      <c r="AB3616" s="8" t="inlineStr">
        <is>
          <t>QISSwaps</t>
        </is>
      </c>
      <c r="AG3616" t="n">
        <v>0.000413</v>
      </c>
    </row>
    <row r="3617">
      <c r="A3617" t="inlineStr">
        <is>
          <t>QIS</t>
        </is>
      </c>
      <c r="B3617" t="inlineStr">
        <is>
          <t>USDINR,Call,85.98276911718051,29/07/2025,30/06/2025</t>
        </is>
      </c>
      <c r="C3617" t="inlineStr">
        <is>
          <t>USDINR,Call,85.98276911718051,29/07/2025,30/06/2025</t>
        </is>
      </c>
      <c r="G3617" s="1" t="n">
        <v>-5330.740123145022</v>
      </c>
      <c r="H3617" s="1" t="n">
        <v>0.0046863348735508</v>
      </c>
      <c r="K3617" s="4" t="n">
        <v>100943867.82</v>
      </c>
      <c r="L3617" s="5" t="n">
        <v>4350001</v>
      </c>
      <c r="M3617" s="6" t="n">
        <v>23.205482</v>
      </c>
      <c r="AB3617" s="8" t="inlineStr">
        <is>
          <t>QISSwaps</t>
        </is>
      </c>
      <c r="AG3617" t="n">
        <v>0.000413</v>
      </c>
    </row>
    <row r="3618">
      <c r="A3618" t="inlineStr">
        <is>
          <t>QIS</t>
        </is>
      </c>
      <c r="B3618" t="inlineStr">
        <is>
          <t>USDINR,Call,85.98654661951251,07/07/2025,05/06/2025</t>
        </is>
      </c>
      <c r="C3618" t="inlineStr">
        <is>
          <t>USDINR,Call,85.98654661951251,07/07/2025,05/06/2025</t>
        </is>
      </c>
      <c r="G3618" s="1" t="n">
        <v>-5634.436685774187</v>
      </c>
      <c r="H3618" s="1" t="n">
        <v>0.0011072437110806</v>
      </c>
      <c r="K3618" s="4" t="n">
        <v>100943867.82</v>
      </c>
      <c r="L3618" s="5" t="n">
        <v>4350001</v>
      </c>
      <c r="M3618" s="6" t="n">
        <v>23.205482</v>
      </c>
      <c r="AB3618" s="8" t="inlineStr">
        <is>
          <t>QISSwaps</t>
        </is>
      </c>
      <c r="AG3618" t="n">
        <v>0.000413</v>
      </c>
    </row>
    <row r="3619">
      <c r="A3619" t="inlineStr">
        <is>
          <t>QIS</t>
        </is>
      </c>
      <c r="B3619" t="inlineStr">
        <is>
          <t>USDINR,Call,86.00122414747919,31/07/2025,02/07/2025</t>
        </is>
      </c>
      <c r="C3619" t="inlineStr">
        <is>
          <t>USDINR,Call,86.00122414747919,31/07/2025,02/07/2025</t>
        </is>
      </c>
      <c r="G3619" s="1" t="n">
        <v>-5373.147265913855</v>
      </c>
      <c r="H3619" s="1" t="n">
        <v>0.0049684364227462</v>
      </c>
      <c r="K3619" s="4" t="n">
        <v>100943867.82</v>
      </c>
      <c r="L3619" s="5" t="n">
        <v>4350001</v>
      </c>
      <c r="M3619" s="6" t="n">
        <v>23.205482</v>
      </c>
      <c r="AB3619" s="8" t="inlineStr">
        <is>
          <t>QISSwaps</t>
        </is>
      </c>
      <c r="AG3619" t="n">
        <v>0.000413</v>
      </c>
    </row>
    <row r="3620">
      <c r="A3620" t="inlineStr">
        <is>
          <t>QIS</t>
        </is>
      </c>
      <c r="B3620" t="inlineStr">
        <is>
          <t>USDINR,Call,86.00553638614907,24/07/2025,25/06/2025</t>
        </is>
      </c>
      <c r="C3620" t="inlineStr">
        <is>
          <t>USDINR,Call,86.00553638614907,24/07/2025,25/06/2025</t>
        </is>
      </c>
      <c r="G3620" s="1" t="n">
        <v>-5399.228415345636</v>
      </c>
      <c r="H3620" s="1" t="n">
        <v>0.0040523928315183</v>
      </c>
      <c r="K3620" s="4" t="n">
        <v>100943867.82</v>
      </c>
      <c r="L3620" s="5" t="n">
        <v>4350001</v>
      </c>
      <c r="M3620" s="6" t="n">
        <v>23.205482</v>
      </c>
      <c r="AB3620" s="8" t="inlineStr">
        <is>
          <t>QISSwaps</t>
        </is>
      </c>
      <c r="AG3620" t="n">
        <v>0.000413</v>
      </c>
    </row>
    <row r="3621">
      <c r="A3621" t="inlineStr">
        <is>
          <t>QIS</t>
        </is>
      </c>
      <c r="B3621" t="inlineStr">
        <is>
          <t>USDINR,Call,86.008612406995,14/07/2025,12/06/2025</t>
        </is>
      </c>
      <c r="C3621" t="inlineStr">
        <is>
          <t>USDINR,Call,86.008612406995,14/07/2025,12/06/2025</t>
        </is>
      </c>
      <c r="G3621" s="1" t="n">
        <v>-5152.713792631224</v>
      </c>
      <c r="H3621" s="1" t="n">
        <v>0.0024182534558071</v>
      </c>
      <c r="K3621" s="4" t="n">
        <v>100943867.82</v>
      </c>
      <c r="L3621" s="5" t="n">
        <v>4350001</v>
      </c>
      <c r="M3621" s="6" t="n">
        <v>23.205482</v>
      </c>
      <c r="AB3621" s="8" t="inlineStr">
        <is>
          <t>QISSwaps</t>
        </is>
      </c>
      <c r="AG3621" t="n">
        <v>0.000413</v>
      </c>
    </row>
    <row r="3622">
      <c r="A3622" t="inlineStr">
        <is>
          <t>QIS</t>
        </is>
      </c>
      <c r="B3622" t="inlineStr">
        <is>
          <t>USDINR,Call,86.02577677000991,09/07/2025,09/06/2025</t>
        </is>
      </c>
      <c r="C3622" t="inlineStr">
        <is>
          <t>USDINR,Call,86.02577677000991,09/07/2025,09/06/2025</t>
        </is>
      </c>
      <c r="G3622" s="1" t="n">
        <v>-5566.48873382355</v>
      </c>
      <c r="H3622" s="1" t="n">
        <v>0.0015443276323166</v>
      </c>
      <c r="K3622" s="4" t="n">
        <v>100943867.82</v>
      </c>
      <c r="L3622" s="5" t="n">
        <v>4350001</v>
      </c>
      <c r="M3622" s="6" t="n">
        <v>23.205482</v>
      </c>
      <c r="AB3622" s="8" t="inlineStr">
        <is>
          <t>QISSwaps</t>
        </is>
      </c>
      <c r="AG3622" t="n">
        <v>0.000413</v>
      </c>
    </row>
    <row r="3623">
      <c r="A3623" t="inlineStr">
        <is>
          <t>QIS</t>
        </is>
      </c>
      <c r="B3623" t="inlineStr">
        <is>
          <t>USDINR,Call,86.03420691547011,02/07/2025,03/06/2025</t>
        </is>
      </c>
      <c r="C3623" t="inlineStr">
        <is>
          <t>USDINR,Call,86.03420691547011,02/07/2025,03/06/2025</t>
        </is>
      </c>
      <c r="G3623" s="1" t="n">
        <v>-5522.284785984892</v>
      </c>
      <c r="K3623" s="4" t="n">
        <v>100943867.82</v>
      </c>
      <c r="L3623" s="5" t="n">
        <v>4350001</v>
      </c>
      <c r="M3623" s="6" t="n">
        <v>23.205482</v>
      </c>
      <c r="AB3623" s="8" t="inlineStr">
        <is>
          <t>QISSwaps</t>
        </is>
      </c>
      <c r="AG3623" t="n">
        <v>0.000413</v>
      </c>
    </row>
    <row r="3624">
      <c r="A3624" t="inlineStr">
        <is>
          <t>QIS</t>
        </is>
      </c>
      <c r="B3624" t="inlineStr">
        <is>
          <t>USDINR,Call,86.04079557732811,03/07/2025,04/06/2025</t>
        </is>
      </c>
      <c r="C3624" t="inlineStr">
        <is>
          <t>USDINR,Call,86.04079557732811,03/07/2025,04/06/2025</t>
        </is>
      </c>
      <c r="G3624" s="1" t="n">
        <v>-5413.430904711133</v>
      </c>
      <c r="H3624" s="1" t="n">
        <v>0.0003234905848901</v>
      </c>
      <c r="K3624" s="4" t="n">
        <v>100943867.82</v>
      </c>
      <c r="L3624" s="5" t="n">
        <v>4350001</v>
      </c>
      <c r="M3624" s="6" t="n">
        <v>23.205482</v>
      </c>
      <c r="AB3624" s="8" t="inlineStr">
        <is>
          <t>QISSwaps</t>
        </is>
      </c>
      <c r="AG3624" t="n">
        <v>0.000413</v>
      </c>
    </row>
    <row r="3625">
      <c r="A3625" t="inlineStr">
        <is>
          <t>QIS</t>
        </is>
      </c>
      <c r="B3625" t="inlineStr">
        <is>
          <t>USDINR,Call,86.04387838121431,08/07/2025,06/06/2025</t>
        </is>
      </c>
      <c r="C3625" t="inlineStr">
        <is>
          <t>USDINR,Call,86.04387838121431,08/07/2025,06/06/2025</t>
        </is>
      </c>
      <c r="G3625" s="1" t="n">
        <v>-5779.82319311728</v>
      </c>
      <c r="H3625" s="1" t="n">
        <v>0.0012232580666104</v>
      </c>
      <c r="K3625" s="4" t="n">
        <v>100943867.82</v>
      </c>
      <c r="L3625" s="5" t="n">
        <v>4350001</v>
      </c>
      <c r="M3625" s="6" t="n">
        <v>23.205482</v>
      </c>
      <c r="AB3625" s="8" t="inlineStr">
        <is>
          <t>QISSwaps</t>
        </is>
      </c>
      <c r="AG3625" t="n">
        <v>0.000413</v>
      </c>
    </row>
    <row r="3626">
      <c r="A3626" t="inlineStr">
        <is>
          <t>QIS</t>
        </is>
      </c>
      <c r="B3626" t="inlineStr">
        <is>
          <t>USDINR,Call,86.0606751905253,28/07/2025,27/06/2025</t>
        </is>
      </c>
      <c r="C3626" t="inlineStr">
        <is>
          <t>USDINR,Call,86.0606751905253,28/07/2025,27/06/2025</t>
        </is>
      </c>
      <c r="G3626" s="1" t="n">
        <v>-5343.526651159551</v>
      </c>
      <c r="H3626" s="1" t="n">
        <v>0.0041481737864092</v>
      </c>
      <c r="K3626" s="4" t="n">
        <v>100943867.82</v>
      </c>
      <c r="L3626" s="5" t="n">
        <v>4350001</v>
      </c>
      <c r="M3626" s="6" t="n">
        <v>23.205482</v>
      </c>
      <c r="AB3626" s="8" t="inlineStr">
        <is>
          <t>QISSwaps</t>
        </is>
      </c>
      <c r="AG3626" t="n">
        <v>0.000413</v>
      </c>
    </row>
    <row r="3627">
      <c r="A3627" t="inlineStr">
        <is>
          <t>QIS</t>
        </is>
      </c>
      <c r="B3627" t="inlineStr">
        <is>
          <t>USDINR,Call,86.07781580535949,10/07/2025,10/06/2025</t>
        </is>
      </c>
      <c r="C3627" t="inlineStr">
        <is>
          <t>USDINR,Call,86.07781580535949,10/07/2025,10/06/2025</t>
        </is>
      </c>
      <c r="G3627" s="1" t="n">
        <v>-5248.502722779343</v>
      </c>
      <c r="H3627" s="1" t="n">
        <v>0.0016605940726795</v>
      </c>
      <c r="K3627" s="4" t="n">
        <v>100943867.82</v>
      </c>
      <c r="L3627" s="5" t="n">
        <v>4350001</v>
      </c>
      <c r="M3627" s="6" t="n">
        <v>23.205482</v>
      </c>
      <c r="AB3627" s="8" t="inlineStr">
        <is>
          <t>QISSwaps</t>
        </is>
      </c>
      <c r="AG3627" t="n">
        <v>0.000413</v>
      </c>
    </row>
    <row r="3628">
      <c r="A3628" t="inlineStr">
        <is>
          <t>QIS</t>
        </is>
      </c>
      <c r="B3628" t="inlineStr">
        <is>
          <t>USDINR,Call,86.10280292346175,30/07/2025,01/07/2025</t>
        </is>
      </c>
      <c r="C3628" t="inlineStr">
        <is>
          <t>USDINR,Call,86.10280292346175,30/07/2025,01/07/2025</t>
        </is>
      </c>
      <c r="G3628" s="1" t="n">
        <v>-5403.717440970471</v>
      </c>
      <c r="H3628" s="1" t="n">
        <v>0.0042904446784175</v>
      </c>
      <c r="K3628" s="4" t="n">
        <v>100943867.82</v>
      </c>
      <c r="L3628" s="5" t="n">
        <v>4350001</v>
      </c>
      <c r="M3628" s="6" t="n">
        <v>23.205482</v>
      </c>
      <c r="AB3628" s="8" t="inlineStr">
        <is>
          <t>QISSwaps</t>
        </is>
      </c>
      <c r="AG3628" t="n">
        <v>0.000413</v>
      </c>
    </row>
    <row r="3629">
      <c r="A3629" t="inlineStr">
        <is>
          <t>QIS</t>
        </is>
      </c>
      <c r="B3629" t="inlineStr">
        <is>
          <t>USDINR,Call,86.12687585977883,25/07/2025,26/06/2025</t>
        </is>
      </c>
      <c r="C3629" t="inlineStr">
        <is>
          <t>USDINR,Call,86.12687585977883,25/07/2025,26/06/2025</t>
        </is>
      </c>
      <c r="G3629" s="1" t="n">
        <v>-5406.518997979629</v>
      </c>
      <c r="H3629" s="1" t="n">
        <v>0.0036909800011973</v>
      </c>
      <c r="K3629" s="4" t="n">
        <v>100943867.82</v>
      </c>
      <c r="L3629" s="5" t="n">
        <v>4350001</v>
      </c>
      <c r="M3629" s="6" t="n">
        <v>23.205482</v>
      </c>
      <c r="AB3629" s="8" t="inlineStr">
        <is>
          <t>QISSwaps</t>
        </is>
      </c>
      <c r="AG3629" t="n">
        <v>0.000413</v>
      </c>
    </row>
    <row r="3630">
      <c r="A3630" t="inlineStr">
        <is>
          <t>QIS</t>
        </is>
      </c>
      <c r="B3630" t="inlineStr">
        <is>
          <t>USDINR,Call,86.16180448196421,16/07/2025,16/06/2025</t>
        </is>
      </c>
      <c r="C3630" t="inlineStr">
        <is>
          <t>USDINR,Call,86.16180448196421,16/07/2025,16/06/2025</t>
        </is>
      </c>
      <c r="G3630" s="1" t="n">
        <v>-5700.850689232923</v>
      </c>
      <c r="H3630" s="1" t="n">
        <v>0.0023054248184729</v>
      </c>
      <c r="K3630" s="4" t="n">
        <v>100943867.82</v>
      </c>
      <c r="L3630" s="5" t="n">
        <v>4350001</v>
      </c>
      <c r="M3630" s="6" t="n">
        <v>23.205482</v>
      </c>
      <c r="AB3630" s="8" t="inlineStr">
        <is>
          <t>QISSwaps</t>
        </is>
      </c>
      <c r="AG3630" t="n">
        <v>0.000413</v>
      </c>
    </row>
    <row r="3631">
      <c r="A3631" t="inlineStr">
        <is>
          <t>QIS</t>
        </is>
      </c>
      <c r="B3631" t="inlineStr">
        <is>
          <t>USDINR,Call,86.1645538374962,11/07/2025,11/06/2025</t>
        </is>
      </c>
      <c r="C3631" t="inlineStr">
        <is>
          <t>USDINR,Call,86.1645538374962,11/07/2025,11/06/2025</t>
        </is>
      </c>
      <c r="G3631" s="1" t="n">
        <v>-5253.149770343316</v>
      </c>
      <c r="H3631" s="1" t="n">
        <v>0.0016358445358431</v>
      </c>
      <c r="K3631" s="4" t="n">
        <v>100943867.82</v>
      </c>
      <c r="L3631" s="5" t="n">
        <v>4350001</v>
      </c>
      <c r="M3631" s="6" t="n">
        <v>23.205482</v>
      </c>
      <c r="AB3631" s="8" t="inlineStr">
        <is>
          <t>QISSwaps</t>
        </is>
      </c>
      <c r="AG3631" t="n">
        <v>0.000413</v>
      </c>
    </row>
    <row r="3632">
      <c r="A3632" t="inlineStr">
        <is>
          <t>QIS</t>
        </is>
      </c>
      <c r="B3632" t="inlineStr">
        <is>
          <t>USDINR,Call,86.17410650442272,29/07/2025,30/06/2025</t>
        </is>
      </c>
      <c r="C3632" t="inlineStr">
        <is>
          <t>USDINR,Call,86.17410650442272,29/07/2025,30/06/2025</t>
        </is>
      </c>
      <c r="G3632" s="1" t="n">
        <v>-5307.094098154746</v>
      </c>
      <c r="H3632" s="1" t="n">
        <v>0.003825552973275</v>
      </c>
      <c r="K3632" s="4" t="n">
        <v>100943867.82</v>
      </c>
      <c r="L3632" s="5" t="n">
        <v>4350001</v>
      </c>
      <c r="M3632" s="6" t="n">
        <v>23.205482</v>
      </c>
      <c r="AB3632" s="8" t="inlineStr">
        <is>
          <t>QISSwaps</t>
        </is>
      </c>
      <c r="AG3632" t="n">
        <v>0.000413</v>
      </c>
    </row>
    <row r="3633">
      <c r="A3633" t="inlineStr">
        <is>
          <t>QIS</t>
        </is>
      </c>
      <c r="B3633" t="inlineStr">
        <is>
          <t>USDINR,Call,86.18784721460275,07/07/2025,05/06/2025</t>
        </is>
      </c>
      <c r="C3633" t="inlineStr">
        <is>
          <t>USDINR,Call,86.18784721460275,07/07/2025,05/06/2025</t>
        </is>
      </c>
      <c r="G3633" s="1" t="n">
        <v>-5608.147807331564</v>
      </c>
      <c r="H3633" s="1" t="n">
        <v>0.0006194633209694</v>
      </c>
      <c r="K3633" s="4" t="n">
        <v>100943867.82</v>
      </c>
      <c r="L3633" s="5" t="n">
        <v>4350001</v>
      </c>
      <c r="M3633" s="6" t="n">
        <v>23.205482</v>
      </c>
      <c r="AB3633" s="8" t="inlineStr">
        <is>
          <t>QISSwaps</t>
        </is>
      </c>
      <c r="AG3633" t="n">
        <v>0.000413</v>
      </c>
    </row>
    <row r="3634">
      <c r="A3634" t="inlineStr">
        <is>
          <t>QIS</t>
        </is>
      </c>
      <c r="B3634" t="inlineStr">
        <is>
          <t>USDINR,Call,86.19305234925034,14/07/2025,12/06/2025</t>
        </is>
      </c>
      <c r="C3634" t="inlineStr">
        <is>
          <t>USDINR,Call,86.19305234925034,14/07/2025,12/06/2025</t>
        </is>
      </c>
      <c r="G3634" s="1" t="n">
        <v>-5130.68534858984</v>
      </c>
      <c r="H3634" s="1" t="n">
        <v>0.0017763218262835</v>
      </c>
      <c r="K3634" s="4" t="n">
        <v>100943867.82</v>
      </c>
      <c r="L3634" s="5" t="n">
        <v>4350001</v>
      </c>
      <c r="M3634" s="6" t="n">
        <v>23.205482</v>
      </c>
      <c r="AB3634" s="8" t="inlineStr">
        <is>
          <t>QISSwaps</t>
        </is>
      </c>
      <c r="AG3634" t="n">
        <v>0.000413</v>
      </c>
    </row>
    <row r="3635">
      <c r="A3635" t="inlineStr">
        <is>
          <t>QIS</t>
        </is>
      </c>
      <c r="B3635" t="inlineStr">
        <is>
          <t>USDINR,Call,86.19374057964718,31/07/2025,02/07/2025</t>
        </is>
      </c>
      <c r="C3635" t="inlineStr">
        <is>
          <t>USDINR,Call,86.19374057964718,31/07/2025,02/07/2025</t>
        </is>
      </c>
      <c r="G3635" s="1" t="n">
        <v>-5349.171883702908</v>
      </c>
      <c r="H3635" s="1" t="n">
        <v>0.0040938590779407</v>
      </c>
      <c r="K3635" s="4" t="n">
        <v>100943867.82</v>
      </c>
      <c r="L3635" s="5" t="n">
        <v>4350001</v>
      </c>
      <c r="M3635" s="6" t="n">
        <v>23.205482</v>
      </c>
      <c r="AB3635" s="8" t="inlineStr">
        <is>
          <t>QISSwaps</t>
        </is>
      </c>
      <c r="AG3635" t="n">
        <v>0.000413</v>
      </c>
    </row>
    <row r="3636">
      <c r="A3636" t="inlineStr">
        <is>
          <t>QIS</t>
        </is>
      </c>
      <c r="B3636" t="inlineStr">
        <is>
          <t>USDINR,Call,86.19536397287814,17/07/2025,17/06/2025</t>
        </is>
      </c>
      <c r="C3636" t="inlineStr">
        <is>
          <t>USDINR,Call,86.19536397287814,17/07/2025,17/06/2025</t>
        </is>
      </c>
      <c r="G3636" s="1" t="n">
        <v>-5320.472712241565</v>
      </c>
      <c r="H3636" s="1" t="n">
        <v>0.0023939279239204</v>
      </c>
      <c r="K3636" s="4" t="n">
        <v>100943867.82</v>
      </c>
      <c r="L3636" s="5" t="n">
        <v>4350001</v>
      </c>
      <c r="M3636" s="6" t="n">
        <v>23.205482</v>
      </c>
      <c r="AB3636" s="8" t="inlineStr">
        <is>
          <t>QISSwaps</t>
        </is>
      </c>
      <c r="AG3636" t="n">
        <v>0.000413</v>
      </c>
    </row>
    <row r="3637">
      <c r="A3637" t="inlineStr">
        <is>
          <t>QIS</t>
        </is>
      </c>
      <c r="B3637" t="inlineStr">
        <is>
          <t>USDINR,Call,86.19785118278291,24/07/2025,25/06/2025</t>
        </is>
      </c>
      <c r="C3637" t="inlineStr">
        <is>
          <t>USDINR,Call,86.19785118278291,24/07/2025,25/06/2025</t>
        </is>
      </c>
      <c r="G3637" s="1" t="n">
        <v>-5375.163008266098</v>
      </c>
      <c r="H3637" s="1" t="n">
        <v>0.0032378389384971</v>
      </c>
      <c r="K3637" s="4" t="n">
        <v>100943867.82</v>
      </c>
      <c r="L3637" s="5" t="n">
        <v>4350001</v>
      </c>
      <c r="M3637" s="6" t="n">
        <v>23.205482</v>
      </c>
      <c r="AB3637" s="8" t="inlineStr">
        <is>
          <t>QISSwaps</t>
        </is>
      </c>
      <c r="AG3637" t="n">
        <v>0.000413</v>
      </c>
    </row>
    <row r="3638">
      <c r="A3638" t="inlineStr">
        <is>
          <t>QIS</t>
        </is>
      </c>
      <c r="B3638" t="inlineStr">
        <is>
          <t>USDINR,Call,86.22546033517108,09/07/2025,09/06/2025</t>
        </is>
      </c>
      <c r="C3638" t="inlineStr">
        <is>
          <t>USDINR,Call,86.22546033517108,09/07/2025,09/06/2025</t>
        </is>
      </c>
      <c r="G3638" s="1" t="n">
        <v>-5540.736496687548</v>
      </c>
      <c r="H3638" s="1" t="n">
        <v>0.00099814611253</v>
      </c>
      <c r="K3638" s="4" t="n">
        <v>100943867.82</v>
      </c>
      <c r="L3638" s="5" t="n">
        <v>4350001</v>
      </c>
      <c r="M3638" s="6" t="n">
        <v>23.205482</v>
      </c>
      <c r="AB3638" s="8" t="inlineStr">
        <is>
          <t>QISSwaps</t>
        </is>
      </c>
      <c r="AG3638" t="n">
        <v>0.000413</v>
      </c>
    </row>
    <row r="3639">
      <c r="A3639" t="inlineStr">
        <is>
          <t>QIS</t>
        </is>
      </c>
      <c r="B3639" t="inlineStr">
        <is>
          <t>USDINR,Call,86.23314852721039,02/07/2025,03/06/2025</t>
        </is>
      </c>
      <c r="C3639" t="inlineStr">
        <is>
          <t>USDINR,Call,86.23314852721039,02/07/2025,03/06/2025</t>
        </is>
      </c>
      <c r="G3639" s="1" t="n">
        <v>-5496.83413285976</v>
      </c>
      <c r="K3639" s="4" t="n">
        <v>100943867.82</v>
      </c>
      <c r="L3639" s="5" t="n">
        <v>4350001</v>
      </c>
      <c r="M3639" s="6" t="n">
        <v>23.205482</v>
      </c>
      <c r="AB3639" s="8" t="inlineStr">
        <is>
          <t>QISSwaps</t>
        </is>
      </c>
      <c r="AG3639" t="n">
        <v>0.000413</v>
      </c>
    </row>
    <row r="3640">
      <c r="A3640" t="inlineStr">
        <is>
          <t>QIS</t>
        </is>
      </c>
      <c r="B3640" t="inlineStr">
        <is>
          <t>USDINR,Call,86.23550119392392,03/07/2025,04/06/2025</t>
        </is>
      </c>
      <c r="C3640" t="inlineStr">
        <is>
          <t>USDINR,Call,86.23550119392392,03/07/2025,04/06/2025</t>
        </is>
      </c>
      <c r="G3640" s="1" t="n">
        <v>-5389.013223375954</v>
      </c>
      <c r="H3640" s="1" t="n">
        <v>0.0001140469481229</v>
      </c>
      <c r="K3640" s="4" t="n">
        <v>100943867.82</v>
      </c>
      <c r="L3640" s="5" t="n">
        <v>4350001</v>
      </c>
      <c r="M3640" s="6" t="n">
        <v>23.205482</v>
      </c>
      <c r="AB3640" s="8" t="inlineStr">
        <is>
          <t>QISSwaps</t>
        </is>
      </c>
      <c r="AG3640" t="n">
        <v>0.000413</v>
      </c>
    </row>
    <row r="3641">
      <c r="A3641" t="inlineStr">
        <is>
          <t>QIS</t>
        </is>
      </c>
      <c r="B3641" t="inlineStr">
        <is>
          <t>USDINR,Call,86.25056299978237,08/07/2025,06/06/2025</t>
        </is>
      </c>
      <c r="C3641" t="inlineStr">
        <is>
          <t>USDINR,Call,86.25056299978237,08/07/2025,06/06/2025</t>
        </is>
      </c>
      <c r="G3641" s="1" t="n">
        <v>-5752.155681547992</v>
      </c>
      <c r="H3641" s="1" t="n">
        <v>0.0007278812758202</v>
      </c>
      <c r="K3641" s="4" t="n">
        <v>100943867.82</v>
      </c>
      <c r="L3641" s="5" t="n">
        <v>4350001</v>
      </c>
      <c r="M3641" s="6" t="n">
        <v>23.205482</v>
      </c>
      <c r="AB3641" s="8" t="inlineStr">
        <is>
          <t>QISSwaps</t>
        </is>
      </c>
      <c r="AG3641" t="n">
        <v>0.000413</v>
      </c>
    </row>
    <row r="3642">
      <c r="A3642" t="inlineStr">
        <is>
          <t>QIS</t>
        </is>
      </c>
      <c r="B3642" t="inlineStr">
        <is>
          <t>USDINR,Call,86.25222476163925,28/07/2025,27/06/2025</t>
        </is>
      </c>
      <c r="C3642" t="inlineStr">
        <is>
          <t>USDINR,Call,86.25222476163925,28/07/2025,27/06/2025</t>
        </is>
      </c>
      <c r="G3642" s="1" t="n">
        <v>-5319.819119274641</v>
      </c>
      <c r="H3642" s="1" t="n">
        <v>0.0033573811592607</v>
      </c>
      <c r="K3642" s="4" t="n">
        <v>100943867.82</v>
      </c>
      <c r="L3642" s="5" t="n">
        <v>4350001</v>
      </c>
      <c r="M3642" s="6" t="n">
        <v>23.205482</v>
      </c>
      <c r="AB3642" s="8" t="inlineStr">
        <is>
          <t>QISSwaps</t>
        </is>
      </c>
      <c r="AG3642" t="n">
        <v>0.000413</v>
      </c>
    </row>
    <row r="3643">
      <c r="A3643" t="inlineStr">
        <is>
          <t>QIS</t>
        </is>
      </c>
      <c r="B3643" t="inlineStr">
        <is>
          <t>USDINR,Call,86.26662760298039,10/07/2025,10/06/2025</t>
        </is>
      </c>
      <c r="C3643" t="inlineStr">
        <is>
          <t>USDINR,Call,86.26662760298039,10/07/2025,10/06/2025</t>
        </is>
      </c>
      <c r="G3643" s="1" t="n">
        <v>-5225.553065811964</v>
      </c>
      <c r="H3643" s="1" t="n">
        <v>0.0011406958944834</v>
      </c>
      <c r="K3643" s="4" t="n">
        <v>100943867.82</v>
      </c>
      <c r="L3643" s="5" t="n">
        <v>4350001</v>
      </c>
      <c r="M3643" s="6" t="n">
        <v>23.205482</v>
      </c>
      <c r="AB3643" s="8" t="inlineStr">
        <is>
          <t>QISSwaps</t>
        </is>
      </c>
      <c r="AG3643" t="n">
        <v>0.000413</v>
      </c>
    </row>
    <row r="3644">
      <c r="A3644" t="inlineStr">
        <is>
          <t>QIS</t>
        </is>
      </c>
      <c r="B3644" t="inlineStr">
        <is>
          <t>USDINR,Call,86.26946439128909,15/07/2025,13/06/2025</t>
        </is>
      </c>
      <c r="C3644" t="inlineStr">
        <is>
          <t>USDINR,Call,86.26946439128909,15/07/2025,13/06/2025</t>
        </is>
      </c>
      <c r="G3644" s="1" t="n">
        <v>-5081.528052909249</v>
      </c>
      <c r="H3644" s="1" t="n">
        <v>0.0017625455556792</v>
      </c>
      <c r="K3644" s="4" t="n">
        <v>100943867.82</v>
      </c>
      <c r="L3644" s="5" t="n">
        <v>4350001</v>
      </c>
      <c r="M3644" s="6" t="n">
        <v>23.205482</v>
      </c>
      <c r="AB3644" s="8" t="inlineStr">
        <is>
          <t>QISSwaps</t>
        </is>
      </c>
      <c r="AG3644" t="n">
        <v>0.000413</v>
      </c>
    </row>
    <row r="3645">
      <c r="A3645" t="inlineStr">
        <is>
          <t>QIS</t>
        </is>
      </c>
      <c r="B3645" t="inlineStr">
        <is>
          <t>USDINR,Call,86.2972977298586,30/07/2025,01/07/2025</t>
        </is>
      </c>
      <c r="C3645" t="inlineStr">
        <is>
          <t>USDINR,Call,86.2972977298586,30/07/2025,01/07/2025</t>
        </is>
      </c>
      <c r="G3645" s="1" t="n">
        <v>-5379.387348341315</v>
      </c>
      <c r="H3645" s="1" t="n">
        <v>0.0034998984116586</v>
      </c>
      <c r="K3645" s="4" t="n">
        <v>100943867.82</v>
      </c>
      <c r="L3645" s="5" t="n">
        <v>4350001</v>
      </c>
      <c r="M3645" s="6" t="n">
        <v>23.205482</v>
      </c>
      <c r="AB3645" s="8" t="inlineStr">
        <is>
          <t>QISSwaps</t>
        </is>
      </c>
      <c r="AG3645" t="n">
        <v>0.000413</v>
      </c>
    </row>
    <row r="3646">
      <c r="A3646" t="inlineStr">
        <is>
          <t>QIS</t>
        </is>
      </c>
      <c r="B3646" t="inlineStr">
        <is>
          <t>USDINR,Call,86.32093131435211,25/07/2025,26/06/2025</t>
        </is>
      </c>
      <c r="C3646" t="inlineStr">
        <is>
          <t>USDINR,Call,86.32093131435211,25/07/2025,26/06/2025</t>
        </is>
      </c>
      <c r="G3646" s="1" t="n">
        <v>-5382.237860404157</v>
      </c>
      <c r="H3646" s="1" t="n">
        <v>0.0029556947847548</v>
      </c>
      <c r="K3646" s="4" t="n">
        <v>100943867.82</v>
      </c>
      <c r="L3646" s="5" t="n">
        <v>4350001</v>
      </c>
      <c r="M3646" s="6" t="n">
        <v>23.205482</v>
      </c>
      <c r="AB3646" s="8" t="inlineStr">
        <is>
          <t>QISSwaps</t>
        </is>
      </c>
      <c r="AG3646" t="n">
        <v>0.000413</v>
      </c>
    </row>
    <row r="3647">
      <c r="A3647" t="inlineStr">
        <is>
          <t>QIS</t>
        </is>
      </c>
      <c r="B3647" t="inlineStr">
        <is>
          <t>USDINR,Call,86.3295049730586,23/07/2025,24/06/2025</t>
        </is>
      </c>
      <c r="C3647" t="inlineStr">
        <is>
          <t>USDINR,Call,86.3295049730586,23/07/2025,24/06/2025</t>
        </is>
      </c>
      <c r="G3647" s="1" t="n">
        <v>-5509.859109898358</v>
      </c>
      <c r="H3647" s="1" t="n">
        <v>0.0025807351480516</v>
      </c>
      <c r="K3647" s="4" t="n">
        <v>100943867.82</v>
      </c>
      <c r="L3647" s="5" t="n">
        <v>4350001</v>
      </c>
      <c r="M3647" s="6" t="n">
        <v>23.205482</v>
      </c>
      <c r="AB3647" s="8" t="inlineStr">
        <is>
          <t>QISSwaps</t>
        </is>
      </c>
      <c r="AG3647" t="n">
        <v>0.000413</v>
      </c>
    </row>
    <row r="3648">
      <c r="A3648" t="inlineStr">
        <is>
          <t>QIS</t>
        </is>
      </c>
      <c r="B3648" t="inlineStr">
        <is>
          <t>USDINR,Call,86.35317713912289,11/07/2025,11/06/2025</t>
        </is>
      </c>
      <c r="C3648" t="inlineStr">
        <is>
          <t>USDINR,Call,86.35317713912289,11/07/2025,11/06/2025</t>
        </is>
      </c>
      <c r="G3648" s="1" t="n">
        <v>-5230.225674211236</v>
      </c>
      <c r="H3648" s="1" t="n">
        <v>0.0011545125212294</v>
      </c>
      <c r="K3648" s="4" t="n">
        <v>100943867.82</v>
      </c>
      <c r="L3648" s="5" t="n">
        <v>4350001</v>
      </c>
      <c r="M3648" s="6" t="n">
        <v>23.205482</v>
      </c>
      <c r="AB3648" s="8" t="inlineStr">
        <is>
          <t>QISSwaps</t>
        </is>
      </c>
      <c r="AG3648" t="n">
        <v>0.000413</v>
      </c>
    </row>
    <row r="3649">
      <c r="A3649" t="inlineStr">
        <is>
          <t>QIS</t>
        </is>
      </c>
      <c r="B3649" t="inlineStr">
        <is>
          <t>USDINR,Call,86.36544389166494,29/07/2025,30/06/2025</t>
        </is>
      </c>
      <c r="C3649" t="inlineStr">
        <is>
          <t>USDINR,Call,86.36544389166494,29/07/2025,30/06/2025</t>
        </is>
      </c>
      <c r="G3649" s="1" t="n">
        <v>-5283.605058001752</v>
      </c>
      <c r="H3649" s="1" t="n">
        <v>0.0031090701896331</v>
      </c>
      <c r="K3649" s="4" t="n">
        <v>100943867.82</v>
      </c>
      <c r="L3649" s="5" t="n">
        <v>4350001</v>
      </c>
      <c r="M3649" s="6" t="n">
        <v>23.205482</v>
      </c>
      <c r="AB3649" s="8" t="inlineStr">
        <is>
          <t>QISSwaps</t>
        </is>
      </c>
      <c r="AG3649" t="n">
        <v>0.000413</v>
      </c>
    </row>
    <row r="3650">
      <c r="A3650" t="inlineStr">
        <is>
          <t>QIS</t>
        </is>
      </c>
      <c r="B3650" t="inlineStr">
        <is>
          <t>USDINR,Call,86.3655475969462,16/07/2025,16/06/2025</t>
        </is>
      </c>
      <c r="C3650" t="inlineStr">
        <is>
          <t>USDINR,Call,86.3655475969462,16/07/2025,16/06/2025</t>
        </is>
      </c>
      <c r="G3650" s="1" t="n">
        <v>-5673.984906194471</v>
      </c>
      <c r="H3650" s="1" t="n">
        <v>0.0016950291426326</v>
      </c>
      <c r="K3650" s="4" t="n">
        <v>100943867.82</v>
      </c>
      <c r="L3650" s="5" t="n">
        <v>4350001</v>
      </c>
      <c r="M3650" s="6" t="n">
        <v>23.205482</v>
      </c>
      <c r="AB3650" s="8" t="inlineStr">
        <is>
          <t>QISSwaps</t>
        </is>
      </c>
      <c r="AG3650" t="n">
        <v>0.000413</v>
      </c>
    </row>
    <row r="3651">
      <c r="A3651" t="inlineStr">
        <is>
          <t>QIS</t>
        </is>
      </c>
      <c r="B3651" t="inlineStr">
        <is>
          <t>USDINR,Call,86.37749229150567,14/07/2025,12/06/2025</t>
        </is>
      </c>
      <c r="C3651" t="inlineStr">
        <is>
          <t>USDINR,Call,86.37749229150567,14/07/2025,12/06/2025</t>
        </is>
      </c>
      <c r="G3651" s="1" t="n">
        <v>-5108.797864382565</v>
      </c>
      <c r="H3651" s="1" t="n">
        <v>0.00129316877277</v>
      </c>
      <c r="K3651" s="4" t="n">
        <v>100943867.82</v>
      </c>
      <c r="L3651" s="5" t="n">
        <v>4350001</v>
      </c>
      <c r="M3651" s="6" t="n">
        <v>23.205482</v>
      </c>
      <c r="AB3651" s="8" t="inlineStr">
        <is>
          <t>QISSwaps</t>
        </is>
      </c>
      <c r="AG3651" t="n">
        <v>0.000413</v>
      </c>
    </row>
    <row r="3652">
      <c r="A3652" t="inlineStr">
        <is>
          <t>QIS</t>
        </is>
      </c>
      <c r="B3652" t="inlineStr">
        <is>
          <t>USDINR,Call,86.38625701181519,31/07/2025,02/07/2025</t>
        </is>
      </c>
      <c r="C3652" t="inlineStr">
        <is>
          <t>USDINR,Call,86.38625701181519,31/07/2025,02/07/2025</t>
        </is>
      </c>
      <c r="G3652" s="1" t="n">
        <v>-5325.356614112915</v>
      </c>
      <c r="H3652" s="1" t="n">
        <v>0.0033598682937285</v>
      </c>
      <c r="K3652" s="4" t="n">
        <v>100943867.82</v>
      </c>
      <c r="L3652" s="5" t="n">
        <v>4350001</v>
      </c>
      <c r="M3652" s="6" t="n">
        <v>23.205482</v>
      </c>
      <c r="AB3652" s="8" t="inlineStr">
        <is>
          <t>QISSwaps</t>
        </is>
      </c>
      <c r="AG3652" t="n">
        <v>0.000413</v>
      </c>
    </row>
    <row r="3653">
      <c r="A3653" t="inlineStr">
        <is>
          <t>QIS</t>
        </is>
      </c>
      <c r="B3653" t="inlineStr">
        <is>
          <t>USDINR,Call,86.38630928062304,17/07/2025,17/06/2025</t>
        </is>
      </c>
      <c r="C3653" t="inlineStr">
        <is>
          <t>USDINR,Call,86.38630928062304,17/07/2025,17/06/2025</t>
        </is>
      </c>
      <c r="G3653" s="1" t="n">
        <v>-5296.978329128977</v>
      </c>
      <c r="H3653" s="1" t="n">
        <v>0.0018172290900273</v>
      </c>
      <c r="K3653" s="4" t="n">
        <v>100943867.82</v>
      </c>
      <c r="L3653" s="5" t="n">
        <v>4350001</v>
      </c>
      <c r="M3653" s="6" t="n">
        <v>23.205482</v>
      </c>
      <c r="AB3653" s="8" t="inlineStr">
        <is>
          <t>QISSwaps</t>
        </is>
      </c>
      <c r="AG3653" t="n">
        <v>0.000413</v>
      </c>
    </row>
    <row r="3654">
      <c r="A3654" t="inlineStr">
        <is>
          <t>QIS</t>
        </is>
      </c>
      <c r="B3654" t="inlineStr">
        <is>
          <t>USDINR,Call,86.38914780969299,07/07/2025,05/06/2025</t>
        </is>
      </c>
      <c r="C3654" t="inlineStr">
        <is>
          <t>USDINR,Call,86.38914780969299,07/07/2025,05/06/2025</t>
        </is>
      </c>
      <c r="G3654" s="1" t="n">
        <v>-5582.042486628759</v>
      </c>
      <c r="H3654" s="1" t="n">
        <v>0.0003233804988807</v>
      </c>
      <c r="K3654" s="4" t="n">
        <v>100943867.82</v>
      </c>
      <c r="L3654" s="5" t="n">
        <v>4350001</v>
      </c>
      <c r="M3654" s="6" t="n">
        <v>23.205482</v>
      </c>
      <c r="AB3654" s="8" t="inlineStr">
        <is>
          <t>QISSwaps</t>
        </is>
      </c>
      <c r="AG3654" t="n">
        <v>0.000413</v>
      </c>
    </row>
    <row r="3655">
      <c r="A3655" t="inlineStr">
        <is>
          <t>QIS</t>
        </is>
      </c>
      <c r="B3655" t="inlineStr">
        <is>
          <t>USDINR,Call,86.39016597941676,24/07/2025,25/06/2025</t>
        </is>
      </c>
      <c r="C3655" t="inlineStr">
        <is>
          <t>USDINR,Call,86.39016597941676,24/07/2025,25/06/2025</t>
        </is>
      </c>
      <c r="G3655" s="1" t="n">
        <v>-5351.258139617388</v>
      </c>
      <c r="H3655" s="1" t="n">
        <v>0.0025749529356696</v>
      </c>
      <c r="K3655" s="4" t="n">
        <v>100943867.82</v>
      </c>
      <c r="L3655" s="5" t="n">
        <v>4350001</v>
      </c>
      <c r="M3655" s="6" t="n">
        <v>23.205482</v>
      </c>
      <c r="AB3655" s="8" t="inlineStr">
        <is>
          <t>QISSwaps</t>
        </is>
      </c>
      <c r="AG3655" t="n">
        <v>0.000413</v>
      </c>
    </row>
    <row r="3656">
      <c r="A3656" t="inlineStr">
        <is>
          <t>QIS</t>
        </is>
      </c>
      <c r="B3656" t="inlineStr">
        <is>
          <t>USDINR,Call,86.42514390033224,09/07/2025,09/06/2025</t>
        </is>
      </c>
      <c r="C3656" t="inlineStr">
        <is>
          <t>USDINR,Call,86.42514390033224,09/07/2025,09/06/2025</t>
        </is>
      </c>
      <c r="G3656" s="1" t="n">
        <v>-5515.162553346802</v>
      </c>
      <c r="H3656" s="1" t="n">
        <v>0.0006352158015454</v>
      </c>
      <c r="K3656" s="4" t="n">
        <v>100943867.82</v>
      </c>
      <c r="L3656" s="5" t="n">
        <v>4350001</v>
      </c>
      <c r="M3656" s="6" t="n">
        <v>23.205482</v>
      </c>
      <c r="AB3656" s="8" t="inlineStr">
        <is>
          <t>QISSwaps</t>
        </is>
      </c>
      <c r="AG3656" t="n">
        <v>0.000413</v>
      </c>
    </row>
    <row r="3657">
      <c r="A3657" t="inlineStr">
        <is>
          <t>QIS</t>
        </is>
      </c>
      <c r="B3657" t="inlineStr">
        <is>
          <t>USDINR,Call,86.43020681051975,03/07/2025,04/06/2025</t>
        </is>
      </c>
      <c r="C3657" t="inlineStr">
        <is>
          <t>USDINR,Call,86.43020681051975,03/07/2025,04/06/2025</t>
        </is>
      </c>
      <c r="G3657" s="1" t="n">
        <v>-5364.760376863428</v>
      </c>
      <c r="H3657" s="1" t="n">
        <v>2.863211775132239e-05</v>
      </c>
      <c r="K3657" s="4" t="n">
        <v>100943867.82</v>
      </c>
      <c r="L3657" s="5" t="n">
        <v>4350001</v>
      </c>
      <c r="M3657" s="6" t="n">
        <v>23.205482</v>
      </c>
      <c r="AB3657" s="8" t="inlineStr">
        <is>
          <t>QISSwaps</t>
        </is>
      </c>
      <c r="AG3657" t="n">
        <v>0.000413</v>
      </c>
    </row>
    <row r="3658">
      <c r="A3658" t="inlineStr">
        <is>
          <t>QIS</t>
        </is>
      </c>
      <c r="B3658" t="inlineStr">
        <is>
          <t>USDINR,Call,86.43209013895067,02/07/2025,03/06/2025</t>
        </is>
      </c>
      <c r="C3658" t="inlineStr">
        <is>
          <t>USDINR,Call,86.43209013895067,02/07/2025,03/06/2025</t>
        </is>
      </c>
      <c r="G3658" s="1" t="n">
        <v>-5471.559017478742</v>
      </c>
      <c r="K3658" s="4" t="n">
        <v>100943867.82</v>
      </c>
      <c r="L3658" s="5" t="n">
        <v>4350001</v>
      </c>
      <c r="M3658" s="6" t="n">
        <v>23.205482</v>
      </c>
      <c r="AB3658" s="8" t="inlineStr">
        <is>
          <t>QISSwaps</t>
        </is>
      </c>
      <c r="AG3658" t="n">
        <v>0.000413</v>
      </c>
    </row>
    <row r="3659">
      <c r="A3659" t="inlineStr">
        <is>
          <t>QIS</t>
        </is>
      </c>
      <c r="B3659" t="inlineStr">
        <is>
          <t>USDINR,Call,86.44377433275322,28/07/2025,27/06/2025</t>
        </is>
      </c>
      <c r="C3659" t="inlineStr">
        <is>
          <t>USDINR,Call,86.44377433275322,28/07/2025,27/06/2025</t>
        </is>
      </c>
      <c r="G3659" s="1" t="n">
        <v>-5296.269012295557</v>
      </c>
      <c r="H3659" s="1" t="n">
        <v>0.0027077262096251</v>
      </c>
      <c r="K3659" s="4" t="n">
        <v>100943867.82</v>
      </c>
      <c r="L3659" s="5" t="n">
        <v>4350001</v>
      </c>
      <c r="M3659" s="6" t="n">
        <v>23.205482</v>
      </c>
      <c r="AB3659" s="8" t="inlineStr">
        <is>
          <t>QISSwaps</t>
        </is>
      </c>
      <c r="AG3659" t="n">
        <v>0.000413</v>
      </c>
    </row>
    <row r="3660">
      <c r="A3660" t="inlineStr">
        <is>
          <t>QIS</t>
        </is>
      </c>
      <c r="B3660" t="inlineStr">
        <is>
          <t>USDINR,Call,86.45201359404417,15/07/2025,13/06/2025</t>
        </is>
      </c>
      <c r="C3660" t="inlineStr">
        <is>
          <t>USDINR,Call,86.45201359404417,15/07/2025,13/06/2025</t>
        </is>
      </c>
      <c r="G3660" s="1" t="n">
        <v>-5060.090738007753</v>
      </c>
      <c r="H3660" s="1" t="n">
        <v>0.0013097048643588</v>
      </c>
      <c r="K3660" s="4" t="n">
        <v>100943867.82</v>
      </c>
      <c r="L3660" s="5" t="n">
        <v>4350001</v>
      </c>
      <c r="M3660" s="6" t="n">
        <v>23.205482</v>
      </c>
      <c r="AB3660" s="8" t="inlineStr">
        <is>
          <t>QISSwaps</t>
        </is>
      </c>
      <c r="AG3660" t="n">
        <v>0.000413</v>
      </c>
    </row>
    <row r="3661">
      <c r="A3661" t="inlineStr">
        <is>
          <t>QIS</t>
        </is>
      </c>
      <c r="B3661" t="inlineStr">
        <is>
          <t>USDINR,Call,86.45543940060128,10/07/2025,10/06/2025</t>
        </is>
      </c>
      <c r="C3661" t="inlineStr">
        <is>
          <t>USDINR,Call,86.45543940060128,10/07/2025,10/06/2025</t>
        </is>
      </c>
      <c r="G3661" s="1" t="n">
        <v>-5202.753605268698</v>
      </c>
      <c r="H3661" s="1" t="n">
        <v>0.0007738136761856</v>
      </c>
      <c r="K3661" s="4" t="n">
        <v>100943867.82</v>
      </c>
      <c r="L3661" s="5" t="n">
        <v>4350001</v>
      </c>
      <c r="M3661" s="6" t="n">
        <v>23.205482</v>
      </c>
      <c r="AB3661" s="8" t="inlineStr">
        <is>
          <t>QISSwaps</t>
        </is>
      </c>
      <c r="AG3661" t="n">
        <v>0.000413</v>
      </c>
    </row>
    <row r="3662">
      <c r="A3662" t="inlineStr">
        <is>
          <t>QIS</t>
        </is>
      </c>
      <c r="B3662" t="inlineStr">
        <is>
          <t>USDINR,Call,86.45724761835044,08/07/2025,06/06/2025</t>
        </is>
      </c>
      <c r="C3662" t="inlineStr">
        <is>
          <t>USDINR,Call,86.45724761835044,08/07/2025,06/06/2025</t>
        </is>
      </c>
      <c r="G3662" s="1" t="n">
        <v>-5724.686358490604</v>
      </c>
      <c r="H3662" s="1" t="n">
        <v>0.0004181125160653</v>
      </c>
      <c r="K3662" s="4" t="n">
        <v>100943867.82</v>
      </c>
      <c r="L3662" s="5" t="n">
        <v>4350001</v>
      </c>
      <c r="M3662" s="6" t="n">
        <v>23.205482</v>
      </c>
      <c r="AB3662" s="8" t="inlineStr">
        <is>
          <t>QISSwaps</t>
        </is>
      </c>
      <c r="AG3662" t="n">
        <v>0.000413</v>
      </c>
    </row>
    <row r="3663">
      <c r="A3663" t="inlineStr">
        <is>
          <t>QIS</t>
        </is>
      </c>
      <c r="B3663" t="inlineStr">
        <is>
          <t>USDINR,Call,86.4848124910499,18/07/2025,18/06/2025</t>
        </is>
      </c>
      <c r="C3663" t="inlineStr">
        <is>
          <t>USDINR,Call,86.4848124910499,18/07/2025,18/06/2025</t>
        </is>
      </c>
      <c r="G3663" s="1" t="n">
        <v>-5424.961099242913</v>
      </c>
      <c r="H3663" s="1" t="n">
        <v>0.001713127509636</v>
      </c>
      <c r="K3663" s="4" t="n">
        <v>100943867.82</v>
      </c>
      <c r="L3663" s="5" t="n">
        <v>4350001</v>
      </c>
      <c r="M3663" s="6" t="n">
        <v>23.205482</v>
      </c>
      <c r="AB3663" s="8" t="inlineStr">
        <is>
          <t>QISSwaps</t>
        </is>
      </c>
      <c r="AG3663" t="n">
        <v>0.000413</v>
      </c>
    </row>
    <row r="3664">
      <c r="A3664" t="inlineStr">
        <is>
          <t>QIS</t>
        </is>
      </c>
      <c r="B3664" t="inlineStr">
        <is>
          <t>USDINR,Call,86.49179253625546,30/07/2025,01/07/2025</t>
        </is>
      </c>
      <c r="C3664" t="inlineStr">
        <is>
          <t>USDINR,Call,86.49179253625546,30/07/2025,01/07/2025</t>
        </is>
      </c>
      <c r="G3664" s="1" t="n">
        <v>-5355.221204937378</v>
      </c>
      <c r="H3664" s="1" t="n">
        <v>0.0028446514485431</v>
      </c>
      <c r="K3664" s="4" t="n">
        <v>100943867.82</v>
      </c>
      <c r="L3664" s="5" t="n">
        <v>4350001</v>
      </c>
      <c r="M3664" s="6" t="n">
        <v>23.205482</v>
      </c>
      <c r="AB3664" s="8" t="inlineStr">
        <is>
          <t>QISSwaps</t>
        </is>
      </c>
      <c r="AG3664" t="n">
        <v>0.000413</v>
      </c>
    </row>
    <row r="3665">
      <c r="A3665" t="inlineStr">
        <is>
          <t>QIS</t>
        </is>
      </c>
      <c r="B3665" t="inlineStr">
        <is>
          <t>USDINR,Call,86.5149867689254,25/07/2025,26/06/2025</t>
        </is>
      </c>
      <c r="C3665" t="inlineStr">
        <is>
          <t>USDINR,Call,86.5149867689254,25/07/2025,26/06/2025</t>
        </is>
      </c>
      <c r="G3665" s="1" t="n">
        <v>-5358.119929260487</v>
      </c>
      <c r="H3665" s="1" t="n">
        <v>0.0023570188093214</v>
      </c>
      <c r="K3665" s="4" t="n">
        <v>100943867.82</v>
      </c>
      <c r="L3665" s="5" t="n">
        <v>4350001</v>
      </c>
      <c r="M3665" s="6" t="n">
        <v>23.205482</v>
      </c>
      <c r="AB3665" s="8" t="inlineStr">
        <is>
          <t>QISSwaps</t>
        </is>
      </c>
      <c r="AG3665" t="n">
        <v>0.000413</v>
      </c>
    </row>
    <row r="3666">
      <c r="A3666" t="inlineStr">
        <is>
          <t>QIS</t>
        </is>
      </c>
      <c r="B3666" t="inlineStr">
        <is>
          <t>USDINR,Call,86.52552261769075,23/07/2025,24/06/2025</t>
        </is>
      </c>
      <c r="C3666" t="inlineStr">
        <is>
          <t>USDINR,Call,86.52552261769075,23/07/2025,24/06/2025</t>
        </is>
      </c>
      <c r="G3666" s="1" t="n">
        <v>-5484.922970692378</v>
      </c>
      <c r="H3666" s="1" t="n">
        <v>0.0020192741813213</v>
      </c>
      <c r="K3666" s="4" t="n">
        <v>100943867.82</v>
      </c>
      <c r="L3666" s="5" t="n">
        <v>4350001</v>
      </c>
      <c r="M3666" s="6" t="n">
        <v>23.205482</v>
      </c>
      <c r="AB3666" s="8" t="inlineStr">
        <is>
          <t>QISSwaps</t>
        </is>
      </c>
      <c r="AG3666" t="n">
        <v>0.000413</v>
      </c>
    </row>
    <row r="3667">
      <c r="A3667" t="inlineStr">
        <is>
          <t>QIS</t>
        </is>
      </c>
      <c r="B3667" t="inlineStr">
        <is>
          <t>USDINR,Call,86.54180044074958,11/07/2025,11/06/2025</t>
        </is>
      </c>
      <c r="C3667" t="inlineStr">
        <is>
          <t>USDINR,Call,86.54180044074958,11/07/2025,11/06/2025</t>
        </is>
      </c>
      <c r="G3667" s="1" t="n">
        <v>-5207.451308200007</v>
      </c>
      <c r="H3667" s="1" t="n">
        <v>0.0008063599464543</v>
      </c>
      <c r="K3667" s="4" t="n">
        <v>100943867.82</v>
      </c>
      <c r="L3667" s="5" t="n">
        <v>4350001</v>
      </c>
      <c r="M3667" s="6" t="n">
        <v>23.205482</v>
      </c>
      <c r="AB3667" s="8" t="inlineStr">
        <is>
          <t>QISSwaps</t>
        </is>
      </c>
      <c r="AG3667" t="n">
        <v>0.000413</v>
      </c>
    </row>
    <row r="3668">
      <c r="A3668" t="inlineStr">
        <is>
          <t>QIS</t>
        </is>
      </c>
      <c r="B3668" t="inlineStr">
        <is>
          <t>USDINR,Call,86.55678127890717,29/07/2025,30/06/2025</t>
        </is>
      </c>
      <c r="C3668" t="inlineStr">
        <is>
          <t>USDINR,Call,86.55678127890717,29/07/2025,30/06/2025</t>
        </is>
      </c>
      <c r="G3668" s="1" t="n">
        <v>-5260.271616135155</v>
      </c>
      <c r="H3668" s="1" t="n">
        <v>0.002518179488918</v>
      </c>
      <c r="K3668" s="4" t="n">
        <v>100943867.82</v>
      </c>
      <c r="L3668" s="5" t="n">
        <v>4350001</v>
      </c>
      <c r="M3668" s="6" t="n">
        <v>23.205482</v>
      </c>
      <c r="AB3668" s="8" t="inlineStr">
        <is>
          <t>QISSwaps</t>
        </is>
      </c>
      <c r="AG3668" t="n">
        <v>0.000413</v>
      </c>
    </row>
    <row r="3669">
      <c r="A3669" t="inlineStr">
        <is>
          <t>QIS</t>
        </is>
      </c>
      <c r="B3669" t="inlineStr">
        <is>
          <t>USDINR,Call,86.56193223376103,14/07/2025,12/06/2025</t>
        </is>
      </c>
      <c r="C3669" t="inlineStr">
        <is>
          <t>USDINR,Call,86.56193223376103,14/07/2025,12/06/2025</t>
        </is>
      </c>
      <c r="G3669" s="1" t="n">
        <v>-5087.050139901916</v>
      </c>
      <c r="H3669" s="1" t="n">
        <v>0.0009344384086113</v>
      </c>
      <c r="K3669" s="4" t="n">
        <v>100943867.82</v>
      </c>
      <c r="L3669" s="5" t="n">
        <v>4350001</v>
      </c>
      <c r="M3669" s="6" t="n">
        <v>23.205482</v>
      </c>
      <c r="AB3669" s="8" t="inlineStr">
        <is>
          <t>QISSwaps</t>
        </is>
      </c>
      <c r="AG3669" t="n">
        <v>0.000413</v>
      </c>
    </row>
    <row r="3670">
      <c r="A3670" t="inlineStr">
        <is>
          <t>QIS</t>
        </is>
      </c>
      <c r="B3670" t="inlineStr">
        <is>
          <t>USDINR,Call,86.5692907119282,16/07/2025,16/06/2025</t>
        </is>
      </c>
      <c r="C3670" t="inlineStr">
        <is>
          <t>USDINR,Call,86.5692907119282,16/07/2025,16/06/2025</t>
        </is>
      </c>
      <c r="G3670" s="1" t="n">
        <v>-5647.308587842815</v>
      </c>
      <c r="H3670" s="1" t="n">
        <v>0.0012383601071062</v>
      </c>
      <c r="K3670" s="4" t="n">
        <v>100943867.82</v>
      </c>
      <c r="L3670" s="5" t="n">
        <v>4350001</v>
      </c>
      <c r="M3670" s="6" t="n">
        <v>23.205482</v>
      </c>
      <c r="AB3670" s="8" t="inlineStr">
        <is>
          <t>QISSwaps</t>
        </is>
      </c>
      <c r="AG3670" t="n">
        <v>0.000413</v>
      </c>
    </row>
    <row r="3671">
      <c r="A3671" t="inlineStr">
        <is>
          <t>QIS</t>
        </is>
      </c>
      <c r="B3671" t="inlineStr">
        <is>
          <t>USDINR,Call,86.57725458836792,17/07/2025,17/06/2025</t>
        </is>
      </c>
      <c r="C3671" t="inlineStr">
        <is>
          <t>USDINR,Call,86.57725458836792,17/07/2025,17/06/2025</t>
        </is>
      </c>
      <c r="G3671" s="1" t="n">
        <v>-5273.639224443915</v>
      </c>
      <c r="H3671" s="1" t="n">
        <v>0.0013726724953466</v>
      </c>
      <c r="K3671" s="4" t="n">
        <v>100943867.82</v>
      </c>
      <c r="L3671" s="5" t="n">
        <v>4350001</v>
      </c>
      <c r="M3671" s="6" t="n">
        <v>23.205482</v>
      </c>
      <c r="AB3671" s="8" t="inlineStr">
        <is>
          <t>QISSwaps</t>
        </is>
      </c>
      <c r="AG3671" t="n">
        <v>0.000413</v>
      </c>
    </row>
    <row r="3672">
      <c r="A3672" t="inlineStr">
        <is>
          <t>QIS</t>
        </is>
      </c>
      <c r="B3672" t="inlineStr">
        <is>
          <t>USDINR,Call,86.57877344398318,31/07/2025,02/07/2025</t>
        </is>
      </c>
      <c r="C3672" t="inlineStr">
        <is>
          <t>USDINR,Call,86.57877344398318,31/07/2025,02/07/2025</t>
        </is>
      </c>
      <c r="G3672" s="1" t="n">
        <v>-5301.700034623642</v>
      </c>
      <c r="H3672" s="1" t="n">
        <v>0.0027493599705575</v>
      </c>
      <c r="K3672" s="4" t="n">
        <v>100943867.82</v>
      </c>
      <c r="L3672" s="5" t="n">
        <v>4350001</v>
      </c>
      <c r="M3672" s="6" t="n">
        <v>23.205482</v>
      </c>
      <c r="AB3672" s="8" t="inlineStr">
        <is>
          <t>QISSwaps</t>
        </is>
      </c>
      <c r="AG3672" t="n">
        <v>0.000413</v>
      </c>
    </row>
    <row r="3673">
      <c r="A3673" t="inlineStr">
        <is>
          <t>QIS</t>
        </is>
      </c>
      <c r="B3673" t="inlineStr">
        <is>
          <t>USDINR,Call,86.5824807760506,24/07/2025,25/06/2025</t>
        </is>
      </c>
      <c r="C3673" t="inlineStr">
        <is>
          <t>USDINR,Call,86.5824807760506,24/07/2025,25/06/2025</t>
        </is>
      </c>
      <c r="G3673" s="1" t="n">
        <v>-5327.512384649315</v>
      </c>
      <c r="H3673" s="1" t="n">
        <v>0.0020393814940601</v>
      </c>
      <c r="K3673" s="4" t="n">
        <v>100943867.82</v>
      </c>
      <c r="L3673" s="5" t="n">
        <v>4350001</v>
      </c>
      <c r="M3673" s="6" t="n">
        <v>23.205482</v>
      </c>
      <c r="AB3673" s="8" t="inlineStr">
        <is>
          <t>QISSwaps</t>
        </is>
      </c>
      <c r="AG3673" t="n">
        <v>0.000413</v>
      </c>
    </row>
    <row r="3674">
      <c r="A3674" t="inlineStr">
        <is>
          <t>QIS</t>
        </is>
      </c>
      <c r="B3674" t="inlineStr">
        <is>
          <t>USDINR,Call,86.59044840478323,07/07/2025,05/06/2025</t>
        </is>
      </c>
      <c r="C3674" t="inlineStr">
        <is>
          <t>USDINR,Call,86.59044840478323,07/07/2025,05/06/2025</t>
        </is>
      </c>
      <c r="G3674" s="1" t="n">
        <v>-5556.1190187526</v>
      </c>
      <c r="H3674" s="1" t="n">
        <v>0.0001611397444813</v>
      </c>
      <c r="K3674" s="4" t="n">
        <v>100943867.82</v>
      </c>
      <c r="L3674" s="5" t="n">
        <v>4350001</v>
      </c>
      <c r="M3674" s="6" t="n">
        <v>23.205482</v>
      </c>
      <c r="AB3674" s="8" t="inlineStr">
        <is>
          <t>QISSwaps</t>
        </is>
      </c>
      <c r="AG3674" t="n">
        <v>0.000413</v>
      </c>
    </row>
    <row r="3675">
      <c r="A3675" t="inlineStr">
        <is>
          <t>QIS</t>
        </is>
      </c>
      <c r="B3675" t="inlineStr">
        <is>
          <t>USDINR,Call,86.62482746549341,09/07/2025,09/06/2025</t>
        </is>
      </c>
      <c r="C3675" t="inlineStr">
        <is>
          <t>USDINR,Call,86.62482746549341,09/07/2025,09/06/2025</t>
        </is>
      </c>
      <c r="G3675" s="1" t="n">
        <v>-5489.765261719021</v>
      </c>
      <c r="H3675" s="1" t="n">
        <v>0.0003986575213219</v>
      </c>
      <c r="K3675" s="4" t="n">
        <v>100943867.82</v>
      </c>
      <c r="L3675" s="5" t="n">
        <v>4350001</v>
      </c>
      <c r="M3675" s="6" t="n">
        <v>23.205482</v>
      </c>
      <c r="AB3675" s="8" t="inlineStr">
        <is>
          <t>QISSwaps</t>
        </is>
      </c>
      <c r="AG3675" t="n">
        <v>0.000413</v>
      </c>
    </row>
    <row r="3676">
      <c r="A3676" t="inlineStr">
        <is>
          <t>QIS</t>
        </is>
      </c>
      <c r="B3676" t="inlineStr">
        <is>
          <t>USDINR,Call,86.62491242711556,03/07/2025,04/06/2025</t>
        </is>
      </c>
      <c r="C3676" t="inlineStr">
        <is>
          <t>USDINR,Call,86.62491242711556,03/07/2025,04/06/2025</t>
        </is>
      </c>
      <c r="G3676" s="1" t="n">
        <v>-5340.67088485257</v>
      </c>
      <c r="H3676" s="1" t="n">
        <v>5.625622985034902e-06</v>
      </c>
      <c r="K3676" s="4" t="n">
        <v>100943867.82</v>
      </c>
      <c r="L3676" s="5" t="n">
        <v>4350001</v>
      </c>
      <c r="M3676" s="6" t="n">
        <v>23.205482</v>
      </c>
      <c r="AB3676" s="8" t="inlineStr">
        <is>
          <t>QISSwaps</t>
        </is>
      </c>
      <c r="AG3676" t="n">
        <v>0.000413</v>
      </c>
    </row>
    <row r="3677">
      <c r="A3677" t="inlineStr">
        <is>
          <t>QIS</t>
        </is>
      </c>
      <c r="B3677" t="inlineStr">
        <is>
          <t>USDINR,Call,86.63103175069097,02/07/2025,03/06/2025</t>
        </is>
      </c>
      <c r="C3677" t="inlineStr">
        <is>
          <t>USDINR,Call,86.63103175069097,02/07/2025,03/06/2025</t>
        </is>
      </c>
      <c r="G3677" s="1" t="n">
        <v>-5446.457829258055</v>
      </c>
      <c r="K3677" s="4" t="n">
        <v>100943867.82</v>
      </c>
      <c r="L3677" s="5" t="n">
        <v>4350001</v>
      </c>
      <c r="M3677" s="6" t="n">
        <v>23.205482</v>
      </c>
      <c r="AB3677" s="8" t="inlineStr">
        <is>
          <t>QISSwaps</t>
        </is>
      </c>
      <c r="AG3677" t="n">
        <v>0.000413</v>
      </c>
    </row>
    <row r="3678">
      <c r="A3678" t="inlineStr">
        <is>
          <t>QIS</t>
        </is>
      </c>
      <c r="B3678" t="inlineStr">
        <is>
          <t>USDINR,Call,86.63456279679924,15/07/2025,13/06/2025</t>
        </is>
      </c>
      <c r="C3678" t="inlineStr">
        <is>
          <t>USDINR,Call,86.63456279679924,15/07/2025,13/06/2025</t>
        </is>
      </c>
      <c r="G3678" s="1" t="n">
        <v>-5038.788793108922</v>
      </c>
      <c r="H3678" s="1" t="n">
        <v>0.0009692970413944</v>
      </c>
      <c r="K3678" s="4" t="n">
        <v>100943867.82</v>
      </c>
      <c r="L3678" s="5" t="n">
        <v>4350001</v>
      </c>
      <c r="M3678" s="6" t="n">
        <v>23.205482</v>
      </c>
      <c r="AB3678" s="8" t="inlineStr">
        <is>
          <t>QISSwaps</t>
        </is>
      </c>
      <c r="AG3678" t="n">
        <v>0.000413</v>
      </c>
    </row>
    <row r="3679">
      <c r="A3679" t="inlineStr">
        <is>
          <t>QIS</t>
        </is>
      </c>
      <c r="B3679" t="inlineStr">
        <is>
          <t>USDINR,Call,86.63532390386717,28/07/2025,27/06/2025</t>
        </is>
      </c>
      <c r="C3679" t="inlineStr">
        <is>
          <t>USDINR,Call,86.63532390386717,28/07/2025,27/06/2025</t>
        </is>
      </c>
      <c r="G3679" s="1" t="n">
        <v>-5272.874939504945</v>
      </c>
      <c r="H3679" s="1" t="n">
        <v>0.0021759492395329</v>
      </c>
      <c r="K3679" s="4" t="n">
        <v>100943867.82</v>
      </c>
      <c r="L3679" s="5" t="n">
        <v>4350001</v>
      </c>
      <c r="M3679" s="6" t="n">
        <v>23.205482</v>
      </c>
      <c r="AB3679" s="8" t="inlineStr">
        <is>
          <t>QISSwaps</t>
        </is>
      </c>
      <c r="AG3679" t="n">
        <v>0.000413</v>
      </c>
    </row>
    <row r="3680">
      <c r="A3680" t="inlineStr">
        <is>
          <t>QIS</t>
        </is>
      </c>
      <c r="B3680" t="inlineStr">
        <is>
          <t>USDINR,Call,86.64425119822216,10/07/2025,10/06/2025</t>
        </is>
      </c>
      <c r="C3680" t="inlineStr">
        <is>
          <t>USDINR,Call,86.64425119822216,10/07/2025,10/06/2025</t>
        </is>
      </c>
      <c r="G3680" s="1" t="n">
        <v>-5180.103033368125</v>
      </c>
      <c r="H3680" s="1" t="n">
        <v>0.0005203410133701</v>
      </c>
      <c r="K3680" s="4" t="n">
        <v>100943867.82</v>
      </c>
      <c r="L3680" s="5" t="n">
        <v>4350001</v>
      </c>
      <c r="M3680" s="6" t="n">
        <v>23.205482</v>
      </c>
      <c r="AB3680" s="8" t="inlineStr">
        <is>
          <t>QISSwaps</t>
        </is>
      </c>
      <c r="AG3680" t="n">
        <v>0.000413</v>
      </c>
    </row>
    <row r="3681">
      <c r="A3681" t="inlineStr">
        <is>
          <t>QIS</t>
        </is>
      </c>
      <c r="B3681" t="inlineStr">
        <is>
          <t>USDINR,Call,86.66393223691848,08/07/2025,06/06/2025</t>
        </is>
      </c>
      <c r="C3681" t="inlineStr">
        <is>
          <t>USDINR,Call,86.66393223691848,08/07/2025,06/06/2025</t>
        </is>
      </c>
      <c r="G3681" s="1" t="n">
        <v>-5697.413335564042</v>
      </c>
      <c r="H3681" s="1" t="n">
        <v>0.0002345764183313</v>
      </c>
      <c r="K3681" s="4" t="n">
        <v>100943867.82</v>
      </c>
      <c r="L3681" s="5" t="n">
        <v>4350001</v>
      </c>
      <c r="M3681" s="6" t="n">
        <v>23.205482</v>
      </c>
      <c r="AB3681" s="8" t="inlineStr">
        <is>
          <t>QISSwaps</t>
        </is>
      </c>
      <c r="AG3681" t="n">
        <v>0.000413</v>
      </c>
    </row>
    <row r="3682">
      <c r="A3682" t="inlineStr">
        <is>
          <t>QIS</t>
        </is>
      </c>
      <c r="B3682" t="inlineStr">
        <is>
          <t>USDINR,Call,86.6801727345384,18/07/2025,18/06/2025</t>
        </is>
      </c>
      <c r="C3682" t="inlineStr">
        <is>
          <t>USDINR,Call,86.6801727345384,18/07/2025,18/06/2025</t>
        </is>
      </c>
      <c r="G3682" s="1" t="n">
        <v>-5400.535042582105</v>
      </c>
      <c r="H3682" s="1" t="n">
        <v>0.00129806921381</v>
      </c>
      <c r="K3682" s="4" t="n">
        <v>100943867.82</v>
      </c>
      <c r="L3682" s="5" t="n">
        <v>4350001</v>
      </c>
      <c r="M3682" s="6" t="n">
        <v>23.205482</v>
      </c>
      <c r="AB3682" s="8" t="inlineStr">
        <is>
          <t>QISSwaps</t>
        </is>
      </c>
      <c r="AG3682" t="n">
        <v>0.000413</v>
      </c>
    </row>
    <row r="3683">
      <c r="A3683" t="inlineStr">
        <is>
          <t>QIS</t>
        </is>
      </c>
      <c r="B3683" t="inlineStr">
        <is>
          <t>USDINR,Call,86.68628734265232,30/07/2025,01/07/2025</t>
        </is>
      </c>
      <c r="C3683" t="inlineStr">
        <is>
          <t>USDINR,Call,86.68628734265232,30/07/2025,01/07/2025</t>
        </is>
      </c>
      <c r="G3683" s="1" t="n">
        <v>-5331.217541023383</v>
      </c>
      <c r="H3683" s="1" t="n">
        <v>0.0023053557730564</v>
      </c>
      <c r="K3683" s="4" t="n">
        <v>100943867.82</v>
      </c>
      <c r="L3683" s="5" t="n">
        <v>4350001</v>
      </c>
      <c r="M3683" s="6" t="n">
        <v>23.205482</v>
      </c>
      <c r="AB3683" s="8" t="inlineStr">
        <is>
          <t>QISSwaps</t>
        </is>
      </c>
      <c r="AG3683" t="n">
        <v>0.000413</v>
      </c>
    </row>
    <row r="3684">
      <c r="A3684" t="inlineStr">
        <is>
          <t>QIS</t>
        </is>
      </c>
      <c r="B3684" t="inlineStr">
        <is>
          <t>USDINR,Call,86.70904222349867,25/07/2025,26/06/2025</t>
        </is>
      </c>
      <c r="C3684" t="inlineStr">
        <is>
          <t>USDINR,Call,86.70904222349867,25/07/2025,26/06/2025</t>
        </is>
      </c>
      <c r="G3684" s="1" t="n">
        <v>-5334.163745156091</v>
      </c>
      <c r="H3684" s="1" t="n">
        <v>0.0018732322357561</v>
      </c>
      <c r="K3684" s="4" t="n">
        <v>100943867.82</v>
      </c>
      <c r="L3684" s="5" t="n">
        <v>4350001</v>
      </c>
      <c r="M3684" s="6" t="n">
        <v>23.205482</v>
      </c>
      <c r="AB3684" s="8" t="inlineStr">
        <is>
          <t>QISSwaps</t>
        </is>
      </c>
      <c r="AG3684" t="n">
        <v>0.000413</v>
      </c>
    </row>
    <row r="3685">
      <c r="A3685" t="inlineStr">
        <is>
          <t>QIS</t>
        </is>
      </c>
      <c r="B3685" t="inlineStr">
        <is>
          <t>USDINR,Call,86.7215402623229,23/07/2025,24/06/2025</t>
        </is>
      </c>
      <c r="C3685" t="inlineStr">
        <is>
          <t>USDINR,Call,86.7215402623229,23/07/2025,24/06/2025</t>
        </is>
      </c>
      <c r="G3685" s="1" t="n">
        <v>-5460.155730599258</v>
      </c>
      <c r="H3685" s="1" t="n">
        <v>0.0015743310689249</v>
      </c>
      <c r="K3685" s="4" t="n">
        <v>100943867.82</v>
      </c>
      <c r="L3685" s="5" t="n">
        <v>4350001</v>
      </c>
      <c r="M3685" s="6" t="n">
        <v>23.205482</v>
      </c>
      <c r="AB3685" s="8" t="inlineStr">
        <is>
          <t>QISSwaps</t>
        </is>
      </c>
      <c r="AG3685" t="n">
        <v>0.000413</v>
      </c>
    </row>
    <row r="3686">
      <c r="A3686" t="inlineStr">
        <is>
          <t>QIS</t>
        </is>
      </c>
      <c r="B3686" t="inlineStr">
        <is>
          <t>USDINR,Call,86.73042374237627,11/07/2025,11/06/2025</t>
        </is>
      </c>
      <c r="C3686" t="inlineStr">
        <is>
          <t>USDINR,Call,86.73042374237627,11/07/2025,11/06/2025</t>
        </is>
      </c>
      <c r="G3686" s="1" t="n">
        <v>-5184.825371181163</v>
      </c>
      <c r="H3686" s="1" t="n">
        <v>0.0005592539549689</v>
      </c>
      <c r="K3686" s="4" t="n">
        <v>100943867.82</v>
      </c>
      <c r="L3686" s="5" t="n">
        <v>4350001</v>
      </c>
      <c r="M3686" s="6" t="n">
        <v>23.205482</v>
      </c>
      <c r="AB3686" s="8" t="inlineStr">
        <is>
          <t>QISSwaps</t>
        </is>
      </c>
      <c r="AG3686" t="n">
        <v>0.000413</v>
      </c>
    </row>
    <row r="3687">
      <c r="A3687" t="inlineStr">
        <is>
          <t>QIS</t>
        </is>
      </c>
      <c r="B3687" t="inlineStr">
        <is>
          <t>USDINR,Call,86.73776509116445,21/07/2025,20/06/2025</t>
        </is>
      </c>
      <c r="C3687" t="inlineStr">
        <is>
          <t>USDINR,Call,86.73776509116445,21/07/2025,20/06/2025</t>
        </is>
      </c>
      <c r="G3687" s="1" t="n">
        <v>-5630.00852587295</v>
      </c>
      <c r="H3687" s="1" t="n">
        <v>0.0013108716721623</v>
      </c>
      <c r="K3687" s="4" t="n">
        <v>100943867.82</v>
      </c>
      <c r="L3687" s="5" t="n">
        <v>4350001</v>
      </c>
      <c r="M3687" s="6" t="n">
        <v>23.205482</v>
      </c>
      <c r="AB3687" s="8" t="inlineStr">
        <is>
          <t>QISSwaps</t>
        </is>
      </c>
      <c r="AG3687" t="n">
        <v>0.000413</v>
      </c>
    </row>
    <row r="3688">
      <c r="A3688" t="inlineStr">
        <is>
          <t>QIS</t>
        </is>
      </c>
      <c r="B3688" t="inlineStr">
        <is>
          <t>USDINR,Call,86.74637217601637,14/07/2025,12/06/2025</t>
        </is>
      </c>
      <c r="C3688" t="inlineStr">
        <is>
          <t>USDINR,Call,86.74637217601637,14/07/2025,12/06/2025</t>
        </is>
      </c>
      <c r="G3688" s="1" t="n">
        <v>-5065.440987785146</v>
      </c>
      <c r="H3688" s="1" t="n">
        <v>0.0006708377606322</v>
      </c>
      <c r="K3688" s="4" t="n">
        <v>100943867.82</v>
      </c>
      <c r="L3688" s="5" t="n">
        <v>4350001</v>
      </c>
      <c r="M3688" s="6" t="n">
        <v>23.205482</v>
      </c>
      <c r="AB3688" s="8" t="inlineStr">
        <is>
          <t>QISSwaps</t>
        </is>
      </c>
      <c r="AG3688" t="n">
        <v>0.000413</v>
      </c>
    </row>
    <row r="3689">
      <c r="A3689" t="inlineStr">
        <is>
          <t>QIS</t>
        </is>
      </c>
      <c r="B3689" t="inlineStr">
        <is>
          <t>USDINR,Call,86.7481186661494,29/07/2025,30/06/2025</t>
        </is>
      </c>
      <c r="C3689" t="inlineStr">
        <is>
          <t>USDINR,Call,86.7481186661494,29/07/2025,30/06/2025</t>
        </is>
      </c>
      <c r="G3689" s="1" t="n">
        <v>-5237.092401278575</v>
      </c>
      <c r="H3689" s="1" t="n">
        <v>0.0020339225477966</v>
      </c>
      <c r="K3689" s="4" t="n">
        <v>100943867.82</v>
      </c>
      <c r="L3689" s="5" t="n">
        <v>4350001</v>
      </c>
      <c r="M3689" s="6" t="n">
        <v>23.205482</v>
      </c>
      <c r="AB3689" s="8" t="inlineStr">
        <is>
          <t>QISSwaps</t>
        </is>
      </c>
      <c r="AG3689" t="n">
        <v>0.000413</v>
      </c>
    </row>
    <row r="3690">
      <c r="A3690" t="inlineStr">
        <is>
          <t>QIS</t>
        </is>
      </c>
      <c r="B3690" t="inlineStr">
        <is>
          <t>USDINR,Call,86.7681998961128,17/07/2025,17/06/2025</t>
        </is>
      </c>
      <c r="C3690" t="inlineStr">
        <is>
          <t>USDINR,Call,86.7681998961128,17/07/2025,17/06/2025</t>
        </is>
      </c>
      <c r="G3690" s="1" t="n">
        <v>-5250.454032845671</v>
      </c>
      <c r="H3690" s="1" t="n">
        <v>0.0010313799158578</v>
      </c>
      <c r="K3690" s="4" t="n">
        <v>100943867.82</v>
      </c>
      <c r="L3690" s="5" t="n">
        <v>4350001</v>
      </c>
      <c r="M3690" s="6" t="n">
        <v>23.205482</v>
      </c>
      <c r="AB3690" s="8" t="inlineStr">
        <is>
          <t>QISSwaps</t>
        </is>
      </c>
      <c r="AG3690" t="n">
        <v>0.000413</v>
      </c>
    </row>
    <row r="3691">
      <c r="A3691" t="inlineStr">
        <is>
          <t>QIS</t>
        </is>
      </c>
      <c r="B3691" t="inlineStr">
        <is>
          <t>USDINR,Call,86.77128987615117,31/07/2025,02/07/2025</t>
        </is>
      </c>
      <c r="C3691" t="inlineStr">
        <is>
          <t>USDINR,Call,86.77128987615117,31/07/2025,02/07/2025</t>
        </is>
      </c>
      <c r="G3691" s="1" t="n">
        <v>-5278.200738477792</v>
      </c>
      <c r="H3691" s="1" t="n">
        <v>0.0022437211083989</v>
      </c>
      <c r="K3691" s="4" t="n">
        <v>100943867.82</v>
      </c>
      <c r="L3691" s="5" t="n">
        <v>4350001</v>
      </c>
      <c r="M3691" s="6" t="n">
        <v>23.205482</v>
      </c>
      <c r="AB3691" s="8" t="inlineStr">
        <is>
          <t>QISSwaps</t>
        </is>
      </c>
      <c r="AG3691" t="n">
        <v>0.000413</v>
      </c>
    </row>
    <row r="3692">
      <c r="A3692" t="inlineStr">
        <is>
          <t>QIS</t>
        </is>
      </c>
      <c r="B3692" t="inlineStr">
        <is>
          <t>USDINR,Call,86.7730338269102,16/07/2025,16/06/2025</t>
        </is>
      </c>
      <c r="C3692" t="inlineStr">
        <is>
          <t>USDINR,Call,86.7730338269102,16/07/2025,16/06/2025</t>
        </is>
      </c>
      <c r="G3692" s="1" t="n">
        <v>-5620.819956816038</v>
      </c>
      <c r="H3692" s="1" t="n">
        <v>0.0008985737483749</v>
      </c>
      <c r="K3692" s="4" t="n">
        <v>100943867.82</v>
      </c>
      <c r="L3692" s="5" t="n">
        <v>4350001</v>
      </c>
      <c r="M3692" s="6" t="n">
        <v>23.205482</v>
      </c>
      <c r="AB3692" s="8" t="inlineStr">
        <is>
          <t>QISSwaps</t>
        </is>
      </c>
      <c r="AG3692" t="n">
        <v>0.000413</v>
      </c>
    </row>
    <row r="3693">
      <c r="A3693" t="inlineStr">
        <is>
          <t>QIS</t>
        </is>
      </c>
      <c r="B3693" t="inlineStr">
        <is>
          <t>USDINR,Call,86.77479557268444,24/07/2025,25/06/2025</t>
        </is>
      </c>
      <c r="C3693" t="inlineStr">
        <is>
          <t>USDINR,Call,86.77479557268444,24/07/2025,25/06/2025</t>
        </is>
      </c>
      <c r="G3693" s="1" t="n">
        <v>-5303.924334382173</v>
      </c>
      <c r="H3693" s="1" t="n">
        <v>0.0016110325283161</v>
      </c>
      <c r="K3693" s="4" t="n">
        <v>100943867.82</v>
      </c>
      <c r="L3693" s="5" t="n">
        <v>4350001</v>
      </c>
      <c r="M3693" s="6" t="n">
        <v>23.205482</v>
      </c>
      <c r="AB3693" s="8" t="inlineStr">
        <is>
          <t>QISSwaps</t>
        </is>
      </c>
      <c r="AG3693" t="n">
        <v>0.000413</v>
      </c>
    </row>
    <row r="3694">
      <c r="A3694" t="inlineStr">
        <is>
          <t>QIS</t>
        </is>
      </c>
      <c r="B3694" t="inlineStr">
        <is>
          <t>USDINR,Call,86.79174899987346,07/07/2025,05/06/2025</t>
        </is>
      </c>
      <c r="C3694" t="inlineStr">
        <is>
          <t>USDINR,Call,86.79174899987346,07/07/2025,05/06/2025</t>
        </is>
      </c>
      <c r="G3694" s="1" t="n">
        <v>-5530.375718538422</v>
      </c>
      <c r="H3694" s="1" t="n">
        <v>7.742699897798379e-05</v>
      </c>
      <c r="K3694" s="4" t="n">
        <v>100943867.82</v>
      </c>
      <c r="L3694" s="5" t="n">
        <v>4350001</v>
      </c>
      <c r="M3694" s="6" t="n">
        <v>23.205482</v>
      </c>
      <c r="AB3694" s="8" t="inlineStr">
        <is>
          <t>QISSwaps</t>
        </is>
      </c>
      <c r="AG3694" t="n">
        <v>0.000413</v>
      </c>
    </row>
    <row r="3695">
      <c r="A3695" t="inlineStr">
        <is>
          <t>QIS</t>
        </is>
      </c>
      <c r="B3695" t="inlineStr">
        <is>
          <t>USDINR,Call,86.81711199955433,15/07/2025,13/06/2025</t>
        </is>
      </c>
      <c r="C3695" t="inlineStr">
        <is>
          <t>USDINR,Call,86.81711199955433,15/07/2025,13/06/2025</t>
        </is>
      </c>
      <c r="G3695" s="1" t="n">
        <v>-5017.621080847716</v>
      </c>
      <c r="H3695" s="1" t="n">
        <v>0.0007120184739613</v>
      </c>
      <c r="K3695" s="4" t="n">
        <v>100943867.82</v>
      </c>
      <c r="L3695" s="5" t="n">
        <v>4350001</v>
      </c>
      <c r="M3695" s="6" t="n">
        <v>23.205482</v>
      </c>
      <c r="AB3695" s="8" t="inlineStr">
        <is>
          <t>QISSwaps</t>
        </is>
      </c>
      <c r="AG3695" t="n">
        <v>0.000413</v>
      </c>
    </row>
    <row r="3696">
      <c r="A3696" t="inlineStr">
        <is>
          <t>QIS</t>
        </is>
      </c>
      <c r="B3696" t="inlineStr">
        <is>
          <t>USDINR,Call,86.81961804371139,03/07/2025,04/06/2025</t>
        </is>
      </c>
      <c r="C3696" t="inlineStr">
        <is>
          <t>USDINR,Call,86.81961804371139,03/07/2025,04/06/2025</t>
        </is>
      </c>
      <c r="G3696" s="1" t="n">
        <v>-5316.743283602867</v>
      </c>
      <c r="H3696" s="1" t="n">
        <v>8.573219149728094e-07</v>
      </c>
      <c r="K3696" s="4" t="n">
        <v>100943867.82</v>
      </c>
      <c r="L3696" s="5" t="n">
        <v>4350001</v>
      </c>
      <c r="M3696" s="6" t="n">
        <v>23.205482</v>
      </c>
      <c r="AB3696" s="8" t="inlineStr">
        <is>
          <t>QISSwaps</t>
        </is>
      </c>
      <c r="AG3696" t="n">
        <v>0.000413</v>
      </c>
    </row>
    <row r="3697">
      <c r="A3697" t="inlineStr">
        <is>
          <t>QIS</t>
        </is>
      </c>
      <c r="B3697" t="inlineStr">
        <is>
          <t>USDINR,Call,86.82451103065459,09/07/2025,09/06/2025</t>
        </is>
      </c>
      <c r="C3697" t="inlineStr">
        <is>
          <t>USDINR,Call,86.82451103065459,09/07/2025,09/06/2025</t>
        </is>
      </c>
      <c r="G3697" s="1" t="n">
        <v>-5464.542998582839</v>
      </c>
      <c r="H3697" s="1" t="n">
        <v>0.0002479181719196</v>
      </c>
      <c r="K3697" s="4" t="n">
        <v>100943867.82</v>
      </c>
      <c r="L3697" s="5" t="n">
        <v>4350001</v>
      </c>
      <c r="M3697" s="6" t="n">
        <v>23.205482</v>
      </c>
      <c r="AB3697" s="8" t="inlineStr">
        <is>
          <t>QISSwaps</t>
        </is>
      </c>
      <c r="AG3697" t="n">
        <v>0.000413</v>
      </c>
    </row>
    <row r="3698">
      <c r="A3698" t="inlineStr">
        <is>
          <t>QIS</t>
        </is>
      </c>
      <c r="B3698" t="inlineStr">
        <is>
          <t>USDINR,Call,86.82687347498114,28/07/2025,27/06/2025</t>
        </is>
      </c>
      <c r="C3698" t="inlineStr">
        <is>
          <t>USDINR,Call,86.82687347498114,28/07/2025,27/06/2025</t>
        </is>
      </c>
      <c r="G3698" s="1" t="n">
        <v>-5249.635525508836</v>
      </c>
      <c r="H3698" s="1" t="n">
        <v>0.0017448413343525</v>
      </c>
      <c r="K3698" s="4" t="n">
        <v>100943867.82</v>
      </c>
      <c r="L3698" s="5" t="n">
        <v>4350001</v>
      </c>
      <c r="M3698" s="6" t="n">
        <v>23.205482</v>
      </c>
      <c r="AB3698" s="8" t="inlineStr">
        <is>
          <t>QISSwaps</t>
        </is>
      </c>
      <c r="AG3698" t="n">
        <v>0.000413</v>
      </c>
    </row>
    <row r="3699">
      <c r="A3699" t="inlineStr">
        <is>
          <t>QIS</t>
        </is>
      </c>
      <c r="B3699" t="inlineStr">
        <is>
          <t>USDINR,Call,86.82997336243125,02/07/2025,03/06/2025</t>
        </is>
      </c>
      <c r="C3699" t="inlineStr">
        <is>
          <t>USDINR,Call,86.82997336243125,02/07/2025,03/06/2025</t>
        </is>
      </c>
      <c r="G3699" s="1" t="n">
        <v>-5421.528976043352</v>
      </c>
      <c r="K3699" s="4" t="n">
        <v>100943867.82</v>
      </c>
      <c r="L3699" s="5" t="n">
        <v>4350001</v>
      </c>
      <c r="M3699" s="6" t="n">
        <v>23.205482</v>
      </c>
      <c r="AB3699" s="8" t="inlineStr">
        <is>
          <t>QISSwaps</t>
        </is>
      </c>
      <c r="AG3699" t="n">
        <v>0.000413</v>
      </c>
    </row>
    <row r="3700">
      <c r="A3700" t="inlineStr">
        <is>
          <t>QIS</t>
        </is>
      </c>
      <c r="B3700" t="inlineStr">
        <is>
          <t>USDINR,Call,86.83306299584306,10/07/2025,10/06/2025</t>
        </is>
      </c>
      <c r="C3700" t="inlineStr">
        <is>
          <t>USDINR,Call,86.83306299584306,10/07/2025,10/06/2025</t>
        </is>
      </c>
      <c r="G3700" s="1" t="n">
        <v>-5157.600056531734</v>
      </c>
      <c r="H3700" s="1" t="n">
        <v>0.0003460925732426</v>
      </c>
      <c r="K3700" s="4" t="n">
        <v>100943867.82</v>
      </c>
      <c r="L3700" s="5" t="n">
        <v>4350001</v>
      </c>
      <c r="M3700" s="6" t="n">
        <v>23.205482</v>
      </c>
      <c r="AB3700" s="8" t="inlineStr">
        <is>
          <t>QISSwaps</t>
        </is>
      </c>
      <c r="AG3700" t="n">
        <v>0.000413</v>
      </c>
    </row>
    <row r="3701">
      <c r="A3701" t="inlineStr">
        <is>
          <t>QIS</t>
        </is>
      </c>
      <c r="B3701" t="inlineStr">
        <is>
          <t>USDINR,Call,86.87061685548655,08/07/2025,06/06/2025</t>
        </is>
      </c>
      <c r="C3701" t="inlineStr">
        <is>
          <t>USDINR,Call,86.87061685548655,08/07/2025,06/06/2025</t>
        </is>
      </c>
      <c r="G3701" s="1" t="n">
        <v>-5670.334746824877</v>
      </c>
      <c r="H3701" s="1" t="n">
        <v>0.0001251320826278</v>
      </c>
      <c r="K3701" s="4" t="n">
        <v>100943867.82</v>
      </c>
      <c r="L3701" s="5" t="n">
        <v>4350001</v>
      </c>
      <c r="M3701" s="6" t="n">
        <v>23.205482</v>
      </c>
      <c r="AB3701" s="8" t="inlineStr">
        <is>
          <t>QISSwaps</t>
        </is>
      </c>
      <c r="AG3701" t="n">
        <v>0.000413</v>
      </c>
    </row>
    <row r="3702">
      <c r="A3702" t="inlineStr">
        <is>
          <t>QIS</t>
        </is>
      </c>
      <c r="B3702" t="inlineStr">
        <is>
          <t>USDINR,Call,86.87553297802691,18/07/2025,18/06/2025</t>
        </is>
      </c>
      <c r="C3702" t="inlineStr">
        <is>
          <t>USDINR,Call,86.87553297802691,18/07/2025,18/06/2025</t>
        </is>
      </c>
      <c r="G3702" s="1" t="n">
        <v>-5376.273583921776</v>
      </c>
      <c r="H3702" s="1" t="n">
        <v>0.0009788383301469999</v>
      </c>
      <c r="K3702" s="4" t="n">
        <v>100943867.82</v>
      </c>
      <c r="L3702" s="5" t="n">
        <v>4350001</v>
      </c>
      <c r="M3702" s="6" t="n">
        <v>23.205482</v>
      </c>
      <c r="AB3702" s="8" t="inlineStr">
        <is>
          <t>QISSwaps</t>
        </is>
      </c>
      <c r="AG3702" t="n">
        <v>0.000413</v>
      </c>
    </row>
    <row r="3703">
      <c r="A3703" t="inlineStr">
        <is>
          <t>QIS</t>
        </is>
      </c>
      <c r="B3703" t="inlineStr">
        <is>
          <t>USDINR,Call,86.88078214904917,30/07/2025,01/07/2025</t>
        </is>
      </c>
      <c r="C3703" t="inlineStr">
        <is>
          <t>USDINR,Call,86.88078214904917,30/07/2025,01/07/2025</t>
        </is>
      </c>
      <c r="G3703" s="1" t="n">
        <v>-5307.374903296653</v>
      </c>
      <c r="H3703" s="1" t="n">
        <v>0.0018637956403262</v>
      </c>
      <c r="K3703" s="4" t="n">
        <v>100943867.82</v>
      </c>
      <c r="L3703" s="5" t="n">
        <v>4350001</v>
      </c>
      <c r="M3703" s="6" t="n">
        <v>23.205482</v>
      </c>
      <c r="AB3703" s="8" t="inlineStr">
        <is>
          <t>QISSwaps</t>
        </is>
      </c>
      <c r="AG3703" t="n">
        <v>0.000413</v>
      </c>
    </row>
    <row r="3704">
      <c r="A3704" t="inlineStr">
        <is>
          <t>QIS</t>
        </is>
      </c>
      <c r="B3704" t="inlineStr">
        <is>
          <t>USDINR,Call,86.90309767807196,25/07/2025,26/06/2025</t>
        </is>
      </c>
      <c r="C3704" t="inlineStr">
        <is>
          <t>USDINR,Call,86.90309767807196,25/07/2025,26/06/2025</t>
        </is>
      </c>
      <c r="G3704" s="1" t="n">
        <v>-5310.367864974442</v>
      </c>
      <c r="H3704" s="1" t="n">
        <v>0.0014850560631586</v>
      </c>
      <c r="K3704" s="4" t="n">
        <v>100943867.82</v>
      </c>
      <c r="L3704" s="5" t="n">
        <v>4350001</v>
      </c>
      <c r="M3704" s="6" t="n">
        <v>23.205482</v>
      </c>
      <c r="AB3704" s="8" t="inlineStr">
        <is>
          <t>QISSwaps</t>
        </is>
      </c>
      <c r="AG3704" t="n">
        <v>0.000413</v>
      </c>
    </row>
    <row r="3705">
      <c r="A3705" t="inlineStr">
        <is>
          <t>QIS</t>
        </is>
      </c>
      <c r="B3705" t="inlineStr">
        <is>
          <t>USDINR,Call,86.91755790695505,23/07/2025,24/06/2025</t>
        </is>
      </c>
      <c r="C3705" t="inlineStr">
        <is>
          <t>USDINR,Call,86.91755790695505,23/07/2025,24/06/2025</t>
        </is>
      </c>
      <c r="G3705" s="1" t="n">
        <v>-5435.555867724142</v>
      </c>
      <c r="H3705" s="1" t="n">
        <v>0.0012242215673987</v>
      </c>
      <c r="K3705" s="4" t="n">
        <v>100943867.82</v>
      </c>
      <c r="L3705" s="5" t="n">
        <v>4350001</v>
      </c>
      <c r="M3705" s="6" t="n">
        <v>23.205482</v>
      </c>
      <c r="AB3705" s="8" t="inlineStr">
        <is>
          <t>QISSwaps</t>
        </is>
      </c>
      <c r="AG3705" t="n">
        <v>0.000413</v>
      </c>
    </row>
    <row r="3706">
      <c r="A3706" t="inlineStr">
        <is>
          <t>QIS</t>
        </is>
      </c>
      <c r="B3706" t="inlineStr">
        <is>
          <t>USDINR,Call,86.91904704400297,11/07/2025,11/06/2025</t>
        </is>
      </c>
      <c r="C3706" t="inlineStr">
        <is>
          <t>USDINR,Call,86.91904704400297,11/07/2025,11/06/2025</t>
        </is>
      </c>
      <c r="G3706" s="1" t="n">
        <v>-5162.346576128803</v>
      </c>
      <c r="H3706" s="1" t="n">
        <v>0.0003754056464566</v>
      </c>
      <c r="K3706" s="4" t="n">
        <v>100943867.82</v>
      </c>
      <c r="L3706" s="5" t="n">
        <v>4350001</v>
      </c>
      <c r="M3706" s="6" t="n">
        <v>23.205482</v>
      </c>
      <c r="AB3706" s="8" t="inlineStr">
        <is>
          <t>QISSwaps</t>
        </is>
      </c>
      <c r="AG3706" t="n">
        <v>0.000413</v>
      </c>
    </row>
    <row r="3707">
      <c r="A3707" t="inlineStr">
        <is>
          <t>QIS</t>
        </is>
      </c>
      <c r="B3707" t="inlineStr">
        <is>
          <t>USDINR,Call,86.9308121182717,14/07/2025,12/06/2025</t>
        </is>
      </c>
      <c r="C3707" t="inlineStr">
        <is>
          <t>USDINR,Call,86.9308121182717,14/07/2025,12/06/2025</t>
        </is>
      </c>
      <c r="G3707" s="1" t="n">
        <v>-5043.969233252194</v>
      </c>
      <c r="H3707" s="1" t="n">
        <v>0.0004707853080842</v>
      </c>
      <c r="K3707" s="4" t="n">
        <v>100943867.82</v>
      </c>
      <c r="L3707" s="5" t="n">
        <v>4350001</v>
      </c>
      <c r="M3707" s="6" t="n">
        <v>23.205482</v>
      </c>
      <c r="AB3707" s="8" t="inlineStr">
        <is>
          <t>QISSwaps</t>
        </is>
      </c>
      <c r="AG3707" t="n">
        <v>0.000413</v>
      </c>
    </row>
    <row r="3708">
      <c r="A3708" t="inlineStr">
        <is>
          <t>QIS</t>
        </is>
      </c>
      <c r="B3708" t="inlineStr">
        <is>
          <t>USDINR,Call,86.93945605339161,29/07/2025,30/06/2025</t>
        </is>
      </c>
      <c r="C3708" t="inlineStr">
        <is>
          <t>USDINR,Call,86.93945605339161,29/07/2025,30/06/2025</t>
        </is>
      </c>
      <c r="G3708" s="1" t="n">
        <v>-5214.066057228585</v>
      </c>
      <c r="H3708" s="1" t="n">
        <v>0.0016378359985397</v>
      </c>
      <c r="K3708" s="4" t="n">
        <v>100943867.82</v>
      </c>
      <c r="L3708" s="5" t="n">
        <v>4350001</v>
      </c>
      <c r="M3708" s="6" t="n">
        <v>23.205482</v>
      </c>
      <c r="AB3708" s="8" t="inlineStr">
        <is>
          <t>QISSwaps</t>
        </is>
      </c>
      <c r="AG3708" t="n">
        <v>0.000413</v>
      </c>
    </row>
    <row r="3709">
      <c r="A3709" t="inlineStr">
        <is>
          <t>QIS</t>
        </is>
      </c>
      <c r="B3709" t="inlineStr">
        <is>
          <t>USDINR,Call,86.94109122005828,21/07/2025,20/06/2025</t>
        </is>
      </c>
      <c r="C3709" t="inlineStr">
        <is>
          <t>USDINR,Call,86.94109122005828,21/07/2025,20/06/2025</t>
        </is>
      </c>
      <c r="G3709" s="1" t="n">
        <v>-5603.705905203754</v>
      </c>
      <c r="H3709" s="1" t="n">
        <v>0.0009875240070879999</v>
      </c>
      <c r="K3709" s="4" t="n">
        <v>100943867.82</v>
      </c>
      <c r="L3709" s="5" t="n">
        <v>4350001</v>
      </c>
      <c r="M3709" s="6" t="n">
        <v>23.205482</v>
      </c>
      <c r="AB3709" s="8" t="inlineStr">
        <is>
          <t>QISSwaps</t>
        </is>
      </c>
      <c r="AG3709" t="n">
        <v>0.000413</v>
      </c>
    </row>
    <row r="3710">
      <c r="A3710" t="inlineStr">
        <is>
          <t>QIS</t>
        </is>
      </c>
      <c r="B3710" t="inlineStr">
        <is>
          <t>USDINR,Call,86.95173801657894,22/07/2025,23/06/2025</t>
        </is>
      </c>
      <c r="C3710" t="inlineStr">
        <is>
          <t>USDINR,Call,86.95173801657894,22/07/2025,23/06/2025</t>
        </is>
      </c>
      <c r="G3710" s="1" t="n">
        <v>-5526.498638983521</v>
      </c>
      <c r="H3710" s="1" t="n">
        <v>0.0010714546398698</v>
      </c>
      <c r="K3710" s="4" t="n">
        <v>100943867.82</v>
      </c>
      <c r="L3710" s="5" t="n">
        <v>4350001</v>
      </c>
      <c r="M3710" s="6" t="n">
        <v>23.205482</v>
      </c>
      <c r="AB3710" s="8" t="inlineStr">
        <is>
          <t>QISSwaps</t>
        </is>
      </c>
      <c r="AG3710" t="n">
        <v>0.000413</v>
      </c>
    </row>
    <row r="3711">
      <c r="A3711" t="inlineStr">
        <is>
          <t>QIS</t>
        </is>
      </c>
      <c r="B3711" t="inlineStr">
        <is>
          <t>USDINR,Call,86.95914520385769,17/07/2025,17/06/2025</t>
        </is>
      </c>
      <c r="C3711" t="inlineStr">
        <is>
          <t>USDINR,Call,86.95914520385769,17/07/2025,17/06/2025</t>
        </is>
      </c>
      <c r="G3711" s="1" t="n">
        <v>-5227.421403967151</v>
      </c>
      <c r="H3711" s="1" t="n">
        <v>0.0007702675377274</v>
      </c>
      <c r="K3711" s="4" t="n">
        <v>100943867.82</v>
      </c>
      <c r="L3711" s="5" t="n">
        <v>4350001</v>
      </c>
      <c r="M3711" s="6" t="n">
        <v>23.205482</v>
      </c>
      <c r="AB3711" s="8" t="inlineStr">
        <is>
          <t>QISSwaps</t>
        </is>
      </c>
      <c r="AG3711" t="n">
        <v>0.000413</v>
      </c>
    </row>
    <row r="3712">
      <c r="A3712" t="inlineStr">
        <is>
          <t>QIS</t>
        </is>
      </c>
      <c r="B3712" t="inlineStr">
        <is>
          <t>USDINR,Call,86.96380630831918,31/07/2025,02/07/2025</t>
        </is>
      </c>
      <c r="C3712" t="inlineStr">
        <is>
          <t>USDINR,Call,86.96380630831918,31/07/2025,02/07/2025</t>
        </is>
      </c>
      <c r="G3712" s="1" t="n">
        <v>-5254.857334471865</v>
      </c>
      <c r="H3712" s="1" t="n">
        <v>0.001825178119738</v>
      </c>
      <c r="K3712" s="4" t="n">
        <v>100943867.82</v>
      </c>
      <c r="L3712" s="5" t="n">
        <v>4350001</v>
      </c>
      <c r="M3712" s="6" t="n">
        <v>23.205482</v>
      </c>
      <c r="AB3712" s="8" t="inlineStr">
        <is>
          <t>QISSwaps</t>
        </is>
      </c>
      <c r="AG3712" t="n">
        <v>0.000413</v>
      </c>
    </row>
    <row r="3713">
      <c r="A3713" t="inlineStr">
        <is>
          <t>QIS</t>
        </is>
      </c>
      <c r="B3713" t="inlineStr">
        <is>
          <t>USDINR,Call,86.96711036931828,24/07/2025,25/06/2025</t>
        </is>
      </c>
      <c r="C3713" t="inlineStr">
        <is>
          <t>USDINR,Call,86.96711036931828,24/07/2025,25/06/2025</t>
        </is>
      </c>
      <c r="G3713" s="1" t="n">
        <v>-5280.492595397746</v>
      </c>
      <c r="H3713" s="1" t="n">
        <v>0.0012679079766597</v>
      </c>
      <c r="K3713" s="4" t="n">
        <v>100943867.82</v>
      </c>
      <c r="L3713" s="5" t="n">
        <v>4350001</v>
      </c>
      <c r="M3713" s="6" t="n">
        <v>23.205482</v>
      </c>
      <c r="AB3713" s="8" t="inlineStr">
        <is>
          <t>QISSwaps</t>
        </is>
      </c>
      <c r="AG3713" t="n">
        <v>0.000413</v>
      </c>
    </row>
    <row r="3714">
      <c r="A3714" t="inlineStr">
        <is>
          <t>QIS</t>
        </is>
      </c>
      <c r="B3714" t="inlineStr">
        <is>
          <t>USDINR,Call,86.9767769418922,16/07/2025,16/06/2025</t>
        </is>
      </c>
      <c r="C3714" t="inlineStr">
        <is>
          <t>USDINR,Call,86.9767769418922,16/07/2025,16/06/2025</t>
        </is>
      </c>
      <c r="G3714" s="1" t="n">
        <v>-5594.517256545211</v>
      </c>
      <c r="H3714" s="1" t="n">
        <v>0.0006470132926469</v>
      </c>
      <c r="K3714" s="4" t="n">
        <v>100943867.82</v>
      </c>
      <c r="L3714" s="5" t="n">
        <v>4350001</v>
      </c>
      <c r="M3714" s="6" t="n">
        <v>23.205482</v>
      </c>
      <c r="AB3714" s="8" t="inlineStr">
        <is>
          <t>QISSwaps</t>
        </is>
      </c>
      <c r="AG3714" t="n">
        <v>0.000413</v>
      </c>
    </row>
    <row r="3715">
      <c r="A3715" t="inlineStr">
        <is>
          <t>QIS</t>
        </is>
      </c>
      <c r="B3715" t="inlineStr">
        <is>
          <t>USDINR,Call,86.99304959496371,07/07/2025,05/06/2025</t>
        </is>
      </c>
      <c r="C3715" t="inlineStr">
        <is>
          <t>USDINR,Call,86.99304959496371,07/07/2025,05/06/2025</t>
        </is>
      </c>
      <c r="G3715" s="1" t="n">
        <v>-5504.810920296228</v>
      </c>
      <c r="H3715" s="1" t="n">
        <v>3.117369484604943e-05</v>
      </c>
      <c r="K3715" s="4" t="n">
        <v>100943867.82</v>
      </c>
      <c r="L3715" s="5" t="n">
        <v>4350001</v>
      </c>
      <c r="M3715" s="6" t="n">
        <v>23.205482</v>
      </c>
      <c r="AB3715" s="8" t="inlineStr">
        <is>
          <t>QISSwaps</t>
        </is>
      </c>
      <c r="AG3715" t="n">
        <v>0.000413</v>
      </c>
    </row>
    <row r="3716">
      <c r="A3716" t="inlineStr">
        <is>
          <t>QIS</t>
        </is>
      </c>
      <c r="B3716" t="inlineStr">
        <is>
          <t>USDINR,Call,86.9996612023094,15/07/2025,13/06/2025</t>
        </is>
      </c>
      <c r="C3716" t="inlineStr">
        <is>
          <t>USDINR,Call,86.9996612023094,15/07/2025,13/06/2025</t>
        </is>
      </c>
      <c r="G3716" s="1" t="n">
        <v>-4996.586475779049</v>
      </c>
      <c r="H3716" s="1" t="n">
        <v>0.0005139994983937</v>
      </c>
      <c r="K3716" s="4" t="n">
        <v>100943867.82</v>
      </c>
      <c r="L3716" s="5" t="n">
        <v>4350001</v>
      </c>
      <c r="M3716" s="6" t="n">
        <v>23.205482</v>
      </c>
      <c r="AB3716" s="8" t="inlineStr">
        <is>
          <t>QISSwaps</t>
        </is>
      </c>
      <c r="AG3716" t="n">
        <v>0.000413</v>
      </c>
    </row>
    <row r="3717">
      <c r="A3717" t="inlineStr">
        <is>
          <t>QIS</t>
        </is>
      </c>
      <c r="B3717" t="inlineStr">
        <is>
          <t>USDINR,Call,87.01432366030721,03/07/2025,04/06/2025</t>
        </is>
      </c>
      <c r="C3717" t="inlineStr">
        <is>
          <t>USDINR,Call,87.01432366030721,03/07/2025,04/06/2025</t>
        </is>
      </c>
      <c r="G3717" s="1" t="n">
        <v>-5292.976125732045</v>
      </c>
      <c r="H3717" s="1" t="n">
        <v>1.007018297171819e-07</v>
      </c>
      <c r="K3717" s="4" t="n">
        <v>100943867.82</v>
      </c>
      <c r="L3717" s="5" t="n">
        <v>4350001</v>
      </c>
      <c r="M3717" s="6" t="n">
        <v>23.205482</v>
      </c>
      <c r="AB3717" s="8" t="inlineStr">
        <is>
          <t>QISSwaps</t>
        </is>
      </c>
      <c r="AG3717" t="n">
        <v>0.000413</v>
      </c>
    </row>
    <row r="3718">
      <c r="A3718" t="inlineStr">
        <is>
          <t>QIS</t>
        </is>
      </c>
      <c r="B3718" t="inlineStr">
        <is>
          <t>USDINR,Call,87.0184230460951,28/07/2025,27/06/2025</t>
        </is>
      </c>
      <c r="C3718" t="inlineStr">
        <is>
          <t>USDINR,Call,87.0184230460951,28/07/2025,27/06/2025</t>
        </is>
      </c>
      <c r="G3718" s="1" t="n">
        <v>-5226.54941003457</v>
      </c>
      <c r="H3718" s="1" t="n">
        <v>0.0013937775955738</v>
      </c>
      <c r="K3718" s="4" t="n">
        <v>100943867.82</v>
      </c>
      <c r="L3718" s="5" t="n">
        <v>4350001</v>
      </c>
      <c r="M3718" s="6" t="n">
        <v>23.205482</v>
      </c>
      <c r="AB3718" s="8" t="inlineStr">
        <is>
          <t>QISSwaps</t>
        </is>
      </c>
      <c r="AG3718" t="n">
        <v>0.000413</v>
      </c>
    </row>
    <row r="3719">
      <c r="A3719" t="inlineStr">
        <is>
          <t>QIS</t>
        </is>
      </c>
      <c r="B3719" t="inlineStr">
        <is>
          <t>USDINR,Call,87.02187479346395,10/07/2025,10/06/2025</t>
        </is>
      </c>
      <c r="C3719" t="inlineStr">
        <is>
          <t>USDINR,Call,87.02187479346395,10/07/2025,10/06/2025</t>
        </is>
      </c>
      <c r="G3719" s="1" t="n">
        <v>-5135.243395199174</v>
      </c>
      <c r="H3719" s="1" t="n">
        <v>0.0002091874197347</v>
      </c>
      <c r="K3719" s="4" t="n">
        <v>100943867.82</v>
      </c>
      <c r="L3719" s="5" t="n">
        <v>4350001</v>
      </c>
      <c r="M3719" s="6" t="n">
        <v>23.205482</v>
      </c>
      <c r="AB3719" s="8" t="inlineStr">
        <is>
          <t>QISSwaps</t>
        </is>
      </c>
      <c r="AG3719" t="n">
        <v>0.000413</v>
      </c>
    </row>
    <row r="3720">
      <c r="A3720" t="inlineStr">
        <is>
          <t>QIS</t>
        </is>
      </c>
      <c r="B3720" t="inlineStr">
        <is>
          <t>USDINR,Call,87.02419459581576,09/07/2025,09/06/2025</t>
        </is>
      </c>
      <c r="C3720" t="inlineStr">
        <is>
          <t>USDINR,Call,87.02419459581576,09/07/2025,09/06/2025</t>
        </is>
      </c>
      <c r="G3720" s="1" t="n">
        <v>-5439.494159318587</v>
      </c>
      <c r="H3720" s="1" t="n">
        <v>0.0001311836155875</v>
      </c>
      <c r="K3720" s="4" t="n">
        <v>100943867.82</v>
      </c>
      <c r="L3720" s="5" t="n">
        <v>4350001</v>
      </c>
      <c r="M3720" s="6" t="n">
        <v>23.205482</v>
      </c>
      <c r="AB3720" s="8" t="inlineStr">
        <is>
          <t>QISSwaps</t>
        </is>
      </c>
      <c r="AG3720" t="n">
        <v>0.000413</v>
      </c>
    </row>
    <row r="3721">
      <c r="A3721" t="inlineStr">
        <is>
          <t>QIS</t>
        </is>
      </c>
      <c r="B3721" t="inlineStr">
        <is>
          <t>USDINR,Call,87.02891497417153,02/07/2025,03/06/2025</t>
        </is>
      </c>
      <c r="C3721" t="inlineStr">
        <is>
          <t>USDINR,Call,87.02891497417153,02/07/2025,03/06/2025</t>
        </is>
      </c>
      <c r="G3721" s="1" t="n">
        <v>-5396.770883857145</v>
      </c>
      <c r="K3721" s="4" t="n">
        <v>100943867.82</v>
      </c>
      <c r="L3721" s="5" t="n">
        <v>4350001</v>
      </c>
      <c r="M3721" s="6" t="n">
        <v>23.205482</v>
      </c>
      <c r="AB3721" s="8" t="inlineStr">
        <is>
          <t>QISSwaps</t>
        </is>
      </c>
      <c r="AG3721" t="n">
        <v>0.000413</v>
      </c>
    </row>
    <row r="3722">
      <c r="A3722" t="inlineStr">
        <is>
          <t>QIS</t>
        </is>
      </c>
      <c r="B3722" t="inlineStr">
        <is>
          <t>USDINR,Call,87.07089322151542,18/07/2025,18/06/2025</t>
        </is>
      </c>
      <c r="C3722" t="inlineStr">
        <is>
          <t>USDINR,Call,87.07089322151542,18/07/2025,18/06/2025</t>
        </is>
      </c>
      <c r="G3722" s="1" t="n">
        <v>-5352.175247691704</v>
      </c>
      <c r="H3722" s="1" t="n">
        <v>0.000733764926023</v>
      </c>
      <c r="K3722" s="4" t="n">
        <v>100943867.82</v>
      </c>
      <c r="L3722" s="5" t="n">
        <v>4350001</v>
      </c>
      <c r="M3722" s="6" t="n">
        <v>23.205482</v>
      </c>
      <c r="AB3722" s="8" t="inlineStr">
        <is>
          <t>QISSwaps</t>
        </is>
      </c>
      <c r="AG3722" t="n">
        <v>0.000413</v>
      </c>
    </row>
    <row r="3723">
      <c r="A3723" t="inlineStr">
        <is>
          <t>QIS</t>
        </is>
      </c>
      <c r="B3723" t="inlineStr">
        <is>
          <t>USDINR,Call,87.07527695544603,30/07/2025,01/07/2025</t>
        </is>
      </c>
      <c r="C3723" t="inlineStr">
        <is>
          <t>USDINR,Call,87.07527695544603,30/07/2025,01/07/2025</t>
        </is>
      </c>
      <c r="G3723" s="1" t="n">
        <v>-5283.691854667136</v>
      </c>
      <c r="H3723" s="1" t="n">
        <v>0.0015028209304466</v>
      </c>
      <c r="K3723" s="4" t="n">
        <v>100943867.82</v>
      </c>
      <c r="L3723" s="5" t="n">
        <v>4350001</v>
      </c>
      <c r="M3723" s="6" t="n">
        <v>23.205482</v>
      </c>
      <c r="AB3723" s="8" t="inlineStr">
        <is>
          <t>QISSwaps</t>
        </is>
      </c>
      <c r="AG3723" t="n">
        <v>0.000413</v>
      </c>
    </row>
    <row r="3724">
      <c r="A3724" t="inlineStr">
        <is>
          <t>QIS</t>
        </is>
      </c>
      <c r="B3724" t="inlineStr">
        <is>
          <t>USDINR,Call,87.07730147405461,08/07/2025,06/06/2025</t>
        </is>
      </c>
      <c r="C3724" t="inlineStr">
        <is>
          <t>USDINR,Call,87.07730147405461,08/07/2025,06/06/2025</t>
        </is>
      </c>
      <c r="G3724" s="1" t="n">
        <v>-5643.448748448177</v>
      </c>
      <c r="H3724" s="1" t="n">
        <v>5.618512426883631e-05</v>
      </c>
      <c r="K3724" s="4" t="n">
        <v>100943867.82</v>
      </c>
      <c r="L3724" s="5" t="n">
        <v>4350001</v>
      </c>
      <c r="M3724" s="6" t="n">
        <v>23.205482</v>
      </c>
      <c r="AB3724" s="8" t="inlineStr">
        <is>
          <t>QISSwaps</t>
        </is>
      </c>
      <c r="AG3724" t="n">
        <v>0.000413</v>
      </c>
    </row>
    <row r="3725">
      <c r="A3725" t="inlineStr">
        <is>
          <t>QIS</t>
        </is>
      </c>
      <c r="B3725" t="inlineStr">
        <is>
          <t>USDINR,Call,87.09715313264523,25/07/2025,26/06/2025</t>
        </is>
      </c>
      <c r="C3725" t="inlineStr">
        <is>
          <t>USDINR,Call,87.09715313264523,25/07/2025,26/06/2025</t>
        </is>
      </c>
      <c r="G3725" s="1" t="n">
        <v>-5286.730861657643</v>
      </c>
      <c r="H3725" s="1" t="n">
        <v>0.0011726536689339</v>
      </c>
      <c r="K3725" s="4" t="n">
        <v>100943867.82</v>
      </c>
      <c r="L3725" s="5" t="n">
        <v>4350001</v>
      </c>
      <c r="M3725" s="6" t="n">
        <v>23.205482</v>
      </c>
      <c r="AB3725" s="8" t="inlineStr">
        <is>
          <t>QISSwaps</t>
        </is>
      </c>
      <c r="AG3725" t="n">
        <v>0.000413</v>
      </c>
    </row>
    <row r="3726">
      <c r="A3726" t="inlineStr">
        <is>
          <t>QIS</t>
        </is>
      </c>
      <c r="B3726" t="inlineStr">
        <is>
          <t>USDINR,Call,87.11357555158719,23/07/2025,24/06/2025</t>
        </is>
      </c>
      <c r="C3726" t="inlineStr">
        <is>
          <t>USDINR,Call,87.11357555158719,23/07/2025,24/06/2025</t>
        </is>
      </c>
      <c r="G3726" s="1" t="n">
        <v>-5411.121877275255</v>
      </c>
      <c r="H3726" s="1" t="n">
        <v>0.0009467338549815</v>
      </c>
      <c r="K3726" s="4" t="n">
        <v>100943867.82</v>
      </c>
      <c r="L3726" s="5" t="n">
        <v>4350001</v>
      </c>
      <c r="M3726" s="6" t="n">
        <v>23.205482</v>
      </c>
      <c r="AB3726" s="8" t="inlineStr">
        <is>
          <t>QISSwaps</t>
        </is>
      </c>
      <c r="AG3726" t="n">
        <v>0.000413</v>
      </c>
    </row>
    <row r="3727">
      <c r="A3727" t="inlineStr">
        <is>
          <t>QIS</t>
        </is>
      </c>
      <c r="B3727" t="inlineStr">
        <is>
          <t>USDINR,Call,87.1444173489521,21/07/2025,20/06/2025</t>
        </is>
      </c>
      <c r="C3727" t="inlineStr">
        <is>
          <t>USDINR,Call,87.1444173489521,21/07/2025,20/06/2025</t>
        </is>
      </c>
      <c r="G3727" s="1" t="n">
        <v>-5577.587178193699</v>
      </c>
      <c r="H3727" s="1" t="n">
        <v>0.0007396172456468</v>
      </c>
      <c r="K3727" s="4" t="n">
        <v>100943867.82</v>
      </c>
      <c r="L3727" s="5" t="n">
        <v>4350001</v>
      </c>
      <c r="M3727" s="6" t="n">
        <v>23.205482</v>
      </c>
      <c r="AB3727" s="8" t="inlineStr">
        <is>
          <t>QISSwaps</t>
        </is>
      </c>
      <c r="AG3727" t="n">
        <v>0.000413</v>
      </c>
    </row>
    <row r="3728">
      <c r="A3728" t="inlineStr">
        <is>
          <t>QIS</t>
        </is>
      </c>
      <c r="B3728" t="inlineStr">
        <is>
          <t>USDINR,Call,87.15009051160257,17/07/2025,17/06/2025</t>
        </is>
      </c>
      <c r="C3728" t="inlineStr">
        <is>
          <t>USDINR,Call,87.15009051160257,17/07/2025,17/06/2025</t>
        </is>
      </c>
      <c r="G3728" s="1" t="n">
        <v>-5204.540002218288</v>
      </c>
      <c r="H3728" s="1" t="n">
        <v>0.0005724169485633</v>
      </c>
      <c r="K3728" s="4" t="n">
        <v>100943867.82</v>
      </c>
      <c r="L3728" s="5" t="n">
        <v>4350001</v>
      </c>
      <c r="M3728" s="6" t="n">
        <v>23.205482</v>
      </c>
      <c r="AB3728" s="8" t="inlineStr">
        <is>
          <t>QISSwaps</t>
        </is>
      </c>
      <c r="AG3728" t="n">
        <v>0.000413</v>
      </c>
    </row>
    <row r="3729">
      <c r="A3729" t="inlineStr">
        <is>
          <t>QIS</t>
        </is>
      </c>
      <c r="B3729" t="inlineStr">
        <is>
          <t>USDINR,Call,87.1520206696402,22/07/2025,23/06/2025</t>
        </is>
      </c>
      <c r="C3729" t="inlineStr">
        <is>
          <t>USDINR,Call,87.1520206696402,22/07/2025,23/06/2025</t>
        </is>
      </c>
      <c r="G3729" s="1" t="n">
        <v>-5501.127110694816</v>
      </c>
      <c r="H3729" s="1" t="n">
        <v>0.0008149071356261</v>
      </c>
      <c r="K3729" s="4" t="n">
        <v>100943867.82</v>
      </c>
      <c r="L3729" s="5" t="n">
        <v>4350001</v>
      </c>
      <c r="M3729" s="6" t="n">
        <v>23.205482</v>
      </c>
      <c r="AB3729" s="8" t="inlineStr">
        <is>
          <t>QISSwaps</t>
        </is>
      </c>
      <c r="AG3729" t="n">
        <v>0.000413</v>
      </c>
    </row>
    <row r="3730">
      <c r="A3730" t="inlineStr">
        <is>
          <t>QIS</t>
        </is>
      </c>
      <c r="B3730" t="inlineStr">
        <is>
          <t>USDINR,Call,87.15632274048717,31/07/2025,02/07/2025</t>
        </is>
      </c>
      <c r="C3730" t="inlineStr">
        <is>
          <t>USDINR,Call,87.15632274048717,31/07/2025,02/07/2025</t>
        </is>
      </c>
      <c r="G3730" s="1" t="n">
        <v>-5231.668446750316</v>
      </c>
      <c r="H3730" s="1" t="n">
        <v>0.0014843470914323</v>
      </c>
      <c r="K3730" s="4" t="n">
        <v>100943867.82</v>
      </c>
      <c r="L3730" s="5" t="n">
        <v>4350001</v>
      </c>
      <c r="M3730" s="6" t="n">
        <v>23.205482</v>
      </c>
      <c r="AB3730" s="8" t="inlineStr">
        <is>
          <t>QISSwaps</t>
        </is>
      </c>
      <c r="AG3730" t="n">
        <v>0.000413</v>
      </c>
    </row>
    <row r="3731">
      <c r="A3731" t="inlineStr">
        <is>
          <t>QIS</t>
        </is>
      </c>
      <c r="B3731" t="inlineStr">
        <is>
          <t>USDINR,Call,87.15942516595213,24/07/2025,25/06/2025</t>
        </is>
      </c>
      <c r="C3731" t="inlineStr">
        <is>
          <t>USDINR,Call,87.15942516595213,24/07/2025,25/06/2025</t>
        </is>
      </c>
      <c r="G3731" s="1" t="n">
        <v>-5257.215789633555</v>
      </c>
      <c r="H3731" s="1" t="n">
        <v>0.0009939682754733</v>
      </c>
      <c r="K3731" s="4" t="n">
        <v>100943867.82</v>
      </c>
      <c r="L3731" s="5" t="n">
        <v>4350001</v>
      </c>
      <c r="M3731" s="6" t="n">
        <v>23.205482</v>
      </c>
      <c r="AB3731" s="8" t="inlineStr">
        <is>
          <t>QISSwaps</t>
        </is>
      </c>
      <c r="AG3731" t="n">
        <v>0.000413</v>
      </c>
    </row>
    <row r="3732">
      <c r="A3732" t="inlineStr">
        <is>
          <t>QIS</t>
        </is>
      </c>
      <c r="B3732" t="inlineStr">
        <is>
          <t>USDINR,Call,87.18052005687419,16/07/2025,16/06/2025</t>
        </is>
      </c>
      <c r="C3732" t="inlineStr">
        <is>
          <t>USDINR,Call,87.18052005687419,16/07/2025,16/06/2025</t>
        </is>
      </c>
      <c r="G3732" s="1" t="n">
        <v>-5568.398750963102</v>
      </c>
      <c r="H3732" s="1" t="n">
        <v>0.0004633441683921</v>
      </c>
      <c r="K3732" s="4" t="n">
        <v>100943867.82</v>
      </c>
      <c r="L3732" s="5" t="n">
        <v>4350001</v>
      </c>
      <c r="M3732" s="6" t="n">
        <v>23.205482</v>
      </c>
      <c r="AB3732" s="8" t="inlineStr">
        <is>
          <t>QISSwaps</t>
        </is>
      </c>
      <c r="AG3732" t="n">
        <v>0.000413</v>
      </c>
    </row>
    <row r="3733">
      <c r="A3733" t="inlineStr">
        <is>
          <t>QIS</t>
        </is>
      </c>
      <c r="B3733" t="inlineStr">
        <is>
          <t>USDINR,Call,87.18221040506448,15/07/2025,13/06/2025</t>
        </is>
      </c>
      <c r="C3733" t="inlineStr">
        <is>
          <t>USDINR,Call,87.18221040506448,15/07/2025,13/06/2025</t>
        </is>
      </c>
      <c r="G3733" s="1" t="n">
        <v>-4975.683864228273</v>
      </c>
      <c r="H3733" s="1" t="n">
        <v>0.0003681800704849</v>
      </c>
      <c r="K3733" s="4" t="n">
        <v>100943867.82</v>
      </c>
      <c r="L3733" s="5" t="n">
        <v>4350001</v>
      </c>
      <c r="M3733" s="6" t="n">
        <v>23.205482</v>
      </c>
      <c r="AB3733" s="8" t="inlineStr">
        <is>
          <t>QISSwaps</t>
        </is>
      </c>
      <c r="AG3733" t="n">
        <v>0.000413</v>
      </c>
    </row>
    <row r="3734">
      <c r="A3734" t="inlineStr">
        <is>
          <t>QIS</t>
        </is>
      </c>
      <c r="B3734" t="inlineStr">
        <is>
          <t>USDINR,Call,87.19435019005394,07/07/2025,05/06/2025</t>
        </is>
      </c>
      <c r="C3734" t="inlineStr">
        <is>
          <t>USDINR,Call,87.19435019005394,07/07/2025,05/06/2025</t>
        </is>
      </c>
      <c r="G3734" s="1" t="n">
        <v>-5479.42297754121</v>
      </c>
      <c r="H3734" s="1" t="n">
        <v>1.110652399782094e-05</v>
      </c>
      <c r="K3734" s="4" t="n">
        <v>100943867.82</v>
      </c>
      <c r="L3734" s="5" t="n">
        <v>4350001</v>
      </c>
      <c r="M3734" s="6" t="n">
        <v>23.205482</v>
      </c>
      <c r="AB3734" s="8" t="inlineStr">
        <is>
          <t>QISSwaps</t>
        </is>
      </c>
      <c r="AG3734" t="n">
        <v>0.000413</v>
      </c>
    </row>
    <row r="3735">
      <c r="A3735" t="inlineStr">
        <is>
          <t>QIS</t>
        </is>
      </c>
      <c r="B3735" t="inlineStr">
        <is>
          <t>USDINR,Call,87.20902927690302,03/07/2025,04/06/2025</t>
        </is>
      </c>
      <c r="C3735" t="inlineStr">
        <is>
          <t>USDINR,Call,87.20902927690302,03/07/2025,04/06/2025</t>
        </is>
      </c>
      <c r="G3735" s="1" t="n">
        <v>-5269.367979997101</v>
      </c>
      <c r="H3735" s="1" t="n">
        <v>9.077551339849874e-09</v>
      </c>
      <c r="K3735" s="4" t="n">
        <v>100943867.82</v>
      </c>
      <c r="L3735" s="5" t="n">
        <v>4350001</v>
      </c>
      <c r="M3735" s="6" t="n">
        <v>23.205482</v>
      </c>
      <c r="AB3735" s="8" t="inlineStr">
        <is>
          <t>QISSwaps</t>
        </is>
      </c>
      <c r="AG3735" t="n">
        <v>0.000413</v>
      </c>
    </row>
    <row r="3736">
      <c r="A3736" t="inlineStr">
        <is>
          <t>QIS</t>
        </is>
      </c>
      <c r="B3736" t="inlineStr">
        <is>
          <t>USDINR,Call,87.26625346500391,18/07/2025,18/06/2025</t>
        </is>
      </c>
      <c r="C3736" t="inlineStr">
        <is>
          <t>USDINR,Call,87.26625346500391,18/07/2025,18/06/2025</t>
        </is>
      </c>
      <c r="G3736" s="1" t="n">
        <v>-5328.238574819744</v>
      </c>
      <c r="H3736" s="1" t="n">
        <v>0.0005475036208298</v>
      </c>
      <c r="K3736" s="4" t="n">
        <v>100943867.82</v>
      </c>
      <c r="L3736" s="5" t="n">
        <v>4350001</v>
      </c>
      <c r="M3736" s="6" t="n">
        <v>23.205482</v>
      </c>
      <c r="AB3736" s="8" t="inlineStr">
        <is>
          <t>QISSwaps</t>
        </is>
      </c>
      <c r="AG3736" t="n">
        <v>0.000413</v>
      </c>
    </row>
    <row r="3737">
      <c r="A3737" t="inlineStr">
        <is>
          <t>QIS</t>
        </is>
      </c>
      <c r="B3737" t="inlineStr">
        <is>
          <t>USDINR,Call,87.28398609262267,08/07/2025,06/06/2025</t>
        </is>
      </c>
      <c r="C3737" t="inlineStr">
        <is>
          <t>USDINR,Call,87.28398609262267,08/07/2025,06/06/2025</t>
        </is>
      </c>
      <c r="G3737" s="1" t="n">
        <v>-5616.753518413599</v>
      </c>
      <c r="H3737" s="1" t="n">
        <v>2.337869505733613e-05</v>
      </c>
      <c r="K3737" s="4" t="n">
        <v>100943867.82</v>
      </c>
      <c r="L3737" s="5" t="n">
        <v>4350001</v>
      </c>
      <c r="M3737" s="6" t="n">
        <v>23.205482</v>
      </c>
      <c r="AB3737" s="8" t="inlineStr">
        <is>
          <t>QISSwaps</t>
        </is>
      </c>
      <c r="AG3737" t="n">
        <v>0.000413</v>
      </c>
    </row>
    <row r="3738">
      <c r="A3738" t="inlineStr">
        <is>
          <t>QIS</t>
        </is>
      </c>
      <c r="B3738" t="inlineStr">
        <is>
          <t>USDINR,Call,87.29120858721852,25/07/2025,26/06/2025</t>
        </is>
      </c>
      <c r="C3738" t="inlineStr">
        <is>
          <t>USDINR,Call,87.29120858721852,25/07/2025,26/06/2025</t>
        </is>
      </c>
      <c r="G3738" s="1" t="n">
        <v>-5263.251323992473</v>
      </c>
      <c r="H3738" s="1" t="n">
        <v>0.0009230867226491</v>
      </c>
      <c r="K3738" s="4" t="n">
        <v>100943867.82</v>
      </c>
      <c r="L3738" s="5" t="n">
        <v>4350001</v>
      </c>
      <c r="M3738" s="6" t="n">
        <v>23.205482</v>
      </c>
      <c r="AB3738" s="8" t="inlineStr">
        <is>
          <t>QISSwaps</t>
        </is>
      </c>
      <c r="AG3738" t="n">
        <v>0.000413</v>
      </c>
    </row>
    <row r="3739">
      <c r="A3739" t="inlineStr">
        <is>
          <t>QIS</t>
        </is>
      </c>
      <c r="B3739" t="inlineStr">
        <is>
          <t>USDINR,Call,87.30959319621934,23/07/2025,24/06/2025</t>
        </is>
      </c>
      <c r="C3739" t="inlineStr">
        <is>
          <t>USDINR,Call,87.30959319621934,23/07/2025,24/06/2025</t>
        </is>
      </c>
      <c r="G3739" s="1" t="n">
        <v>-5386.852271333773</v>
      </c>
      <c r="H3739" s="1" t="n">
        <v>0.0007293851281061999</v>
      </c>
      <c r="K3739" s="4" t="n">
        <v>100943867.82</v>
      </c>
      <c r="L3739" s="5" t="n">
        <v>4350001</v>
      </c>
      <c r="M3739" s="6" t="n">
        <v>23.205482</v>
      </c>
      <c r="AB3739" s="8" t="inlineStr">
        <is>
          <t>QISSwaps</t>
        </is>
      </c>
      <c r="AG3739" t="n">
        <v>0.000413</v>
      </c>
    </row>
    <row r="3740">
      <c r="A3740" t="inlineStr">
        <is>
          <t>QIS</t>
        </is>
      </c>
      <c r="B3740" t="inlineStr">
        <is>
          <t>USDINR,Call,87.34103581934745,17/07/2025,17/06/2025</t>
        </is>
      </c>
      <c r="C3740" t="inlineStr">
        <is>
          <t>USDINR,Call,87.34103581934745,17/07/2025,17/06/2025</t>
        </is>
      </c>
      <c r="G3740" s="1" t="n">
        <v>-5181.808506592387</v>
      </c>
      <c r="H3740" s="1" t="n">
        <v>0.000423591678538</v>
      </c>
      <c r="K3740" s="4" t="n">
        <v>100943867.82</v>
      </c>
      <c r="L3740" s="5" t="n">
        <v>4350001</v>
      </c>
      <c r="M3740" s="6" t="n">
        <v>23.205482</v>
      </c>
      <c r="AB3740" s="8" t="inlineStr">
        <is>
          <t>QISSwaps</t>
        </is>
      </c>
      <c r="AG3740" t="n">
        <v>0.000413</v>
      </c>
    </row>
    <row r="3741">
      <c r="A3741" t="inlineStr">
        <is>
          <t>QIS</t>
        </is>
      </c>
      <c r="B3741" t="inlineStr">
        <is>
          <t>USDINR,Call,87.34774347784594,21/07/2025,20/06/2025</t>
        </is>
      </c>
      <c r="C3741" t="inlineStr">
        <is>
          <t>USDINR,Call,87.34774347784594,21/07/2025,20/06/2025</t>
        </is>
      </c>
      <c r="G3741" s="1" t="n">
        <v>-5551.650634582988</v>
      </c>
      <c r="H3741" s="1" t="n">
        <v>0.0005515886232603</v>
      </c>
      <c r="K3741" s="4" t="n">
        <v>100943867.82</v>
      </c>
      <c r="L3741" s="5" t="n">
        <v>4350001</v>
      </c>
      <c r="M3741" s="6" t="n">
        <v>23.205482</v>
      </c>
      <c r="AB3741" s="8" t="inlineStr">
        <is>
          <t>QISSwaps</t>
        </is>
      </c>
      <c r="AG3741" t="n">
        <v>0.000413</v>
      </c>
    </row>
    <row r="3742">
      <c r="A3742" t="inlineStr">
        <is>
          <t>QIS</t>
        </is>
      </c>
      <c r="B3742" t="inlineStr">
        <is>
          <t>USDINR,Call,87.35173996258597,24/07/2025,25/06/2025</t>
        </is>
      </c>
      <c r="C3742" t="inlineStr">
        <is>
          <t>USDINR,Call,87.35173996258597,24/07/2025,25/06/2025</t>
        </is>
      </c>
      <c r="G3742" s="1" t="n">
        <v>-5234.09255418018</v>
      </c>
      <c r="H3742" s="1" t="n">
        <v>0.0007766805438648</v>
      </c>
      <c r="K3742" s="4" t="n">
        <v>100943867.82</v>
      </c>
      <c r="L3742" s="5" t="n">
        <v>4350001</v>
      </c>
      <c r="M3742" s="6" t="n">
        <v>23.205482</v>
      </c>
      <c r="AB3742" s="8" t="inlineStr">
        <is>
          <t>QISSwaps</t>
        </is>
      </c>
      <c r="AG3742" t="n">
        <v>0.000413</v>
      </c>
    </row>
    <row r="3743">
      <c r="A3743" t="inlineStr">
        <is>
          <t>QIS</t>
        </is>
      </c>
      <c r="B3743" t="inlineStr">
        <is>
          <t>USDINR,Call,87.35230332270145,22/07/2025,23/06/2025</t>
        </is>
      </c>
      <c r="C3743" t="inlineStr">
        <is>
          <t>USDINR,Call,87.35230332270145,22/07/2025,23/06/2025</t>
        </is>
      </c>
      <c r="G3743" s="1" t="n">
        <v>-5475.929898908188</v>
      </c>
      <c r="H3743" s="1" t="n">
        <v>0.0006174220825417</v>
      </c>
      <c r="K3743" s="4" t="n">
        <v>100943867.82</v>
      </c>
      <c r="L3743" s="5" t="n">
        <v>4350001</v>
      </c>
      <c r="M3743" s="6" t="n">
        <v>23.205482</v>
      </c>
      <c r="AB3743" s="8" t="inlineStr">
        <is>
          <t>QISSwaps</t>
        </is>
      </c>
      <c r="AG3743" t="n">
        <v>0.000413</v>
      </c>
    </row>
    <row r="3744">
      <c r="A3744" t="inlineStr">
        <is>
          <t>QIS</t>
        </is>
      </c>
      <c r="B3744" t="inlineStr">
        <is>
          <t>USDINR,Call,87.36475960781955,15/07/2025,13/06/2025</t>
        </is>
      </c>
      <c r="C3744" t="inlineStr">
        <is>
          <t>USDINR,Call,87.36475960781955,15/07/2025,13/06/2025</t>
        </is>
      </c>
      <c r="G3744" s="1" t="n">
        <v>-4954.912144143685</v>
      </c>
      <c r="H3744" s="1" t="n">
        <v>0.0002619981721688</v>
      </c>
      <c r="K3744" s="4" t="n">
        <v>100943867.82</v>
      </c>
      <c r="L3744" s="5" t="n">
        <v>4350001</v>
      </c>
      <c r="M3744" s="6" t="n">
        <v>23.205482</v>
      </c>
      <c r="AB3744" s="8" t="inlineStr">
        <is>
          <t>QISSwaps</t>
        </is>
      </c>
      <c r="AG3744" t="n">
        <v>0.000413</v>
      </c>
    </row>
    <row r="3745">
      <c r="A3745" t="inlineStr">
        <is>
          <t>QIS</t>
        </is>
      </c>
      <c r="B3745" t="inlineStr">
        <is>
          <t>USDINR,Call,87.38426317185619,16/07/2025,16/06/2025</t>
        </is>
      </c>
      <c r="C3745" t="inlineStr">
        <is>
          <t>USDINR,Call,87.38426317185619,16/07/2025,16/06/2025</t>
        </is>
      </c>
      <c r="G3745" s="1" t="n">
        <v>-5542.462724217708</v>
      </c>
      <c r="H3745" s="1" t="n">
        <v>0.0003301984268689</v>
      </c>
      <c r="K3745" s="4" t="n">
        <v>100943867.82</v>
      </c>
      <c r="L3745" s="5" t="n">
        <v>4350001</v>
      </c>
      <c r="M3745" s="6" t="n">
        <v>23.205482</v>
      </c>
      <c r="AB3745" s="8" t="inlineStr">
        <is>
          <t>QISSwaps</t>
        </is>
      </c>
      <c r="AG3745" t="n">
        <v>0.000413</v>
      </c>
    </row>
    <row r="3746">
      <c r="A3746" t="inlineStr">
        <is>
          <t>QIS</t>
        </is>
      </c>
      <c r="B3746" t="inlineStr">
        <is>
          <t>USDINR,Call,87.39565078514418,07/07/2025,05/06/2025</t>
        </is>
      </c>
      <c r="C3746" t="inlineStr">
        <is>
          <t>USDINR,Call,87.39565078514418,07/07/2025,05/06/2025</t>
        </is>
      </c>
      <c r="G3746" s="1" t="n">
        <v>-5454.210262728618</v>
      </c>
      <c r="H3746" s="1" t="n">
        <v>3.585928625863998e-06</v>
      </c>
      <c r="K3746" s="4" t="n">
        <v>100943867.82</v>
      </c>
      <c r="L3746" s="5" t="n">
        <v>4350001</v>
      </c>
      <c r="M3746" s="6" t="n">
        <v>23.205482</v>
      </c>
      <c r="AB3746" s="8" t="inlineStr">
        <is>
          <t>QISSwaps</t>
        </is>
      </c>
      <c r="AG3746" t="n">
        <v>0.000413</v>
      </c>
    </row>
    <row r="3747">
      <c r="A3747" t="inlineStr">
        <is>
          <t>QIS</t>
        </is>
      </c>
      <c r="B3747" t="inlineStr">
        <is>
          <t>USDINR,Call,87.40373489349885,03/07/2025,04/06/2025</t>
        </is>
      </c>
      <c r="C3747" t="inlineStr">
        <is>
          <t>USDINR,Call,87.40373489349885,03/07/2025,04/06/2025</t>
        </is>
      </c>
      <c r="G3747" s="1" t="n">
        <v>-5245.917431078863</v>
      </c>
      <c r="H3747" s="1" t="n">
        <v>6.261564483514891e-10</v>
      </c>
      <c r="K3747" s="4" t="n">
        <v>100943867.82</v>
      </c>
      <c r="L3747" s="5" t="n">
        <v>4350001</v>
      </c>
      <c r="M3747" s="6" t="n">
        <v>23.205482</v>
      </c>
      <c r="AB3747" s="8" t="inlineStr">
        <is>
          <t>QISSwaps</t>
        </is>
      </c>
      <c r="AG3747" t="n">
        <v>0.000413</v>
      </c>
    </row>
    <row r="3748">
      <c r="A3748" t="inlineStr">
        <is>
          <t>QIS</t>
        </is>
      </c>
      <c r="B3748" t="inlineStr">
        <is>
          <t>USDINR,Call,87.46161370849242,18/07/2025,18/06/2025</t>
        </is>
      </c>
      <c r="C3748" t="inlineStr">
        <is>
          <t>USDINR,Call,87.46161370849242,18/07/2025,18/06/2025</t>
        </is>
      </c>
      <c r="G3748" s="1" t="n">
        <v>-5304.462122510895</v>
      </c>
      <c r="H3748" s="1" t="n">
        <v>0.000401691267243</v>
      </c>
      <c r="K3748" s="4" t="n">
        <v>100943867.82</v>
      </c>
      <c r="L3748" s="5" t="n">
        <v>4350001</v>
      </c>
      <c r="M3748" s="6" t="n">
        <v>23.205482</v>
      </c>
      <c r="AB3748" s="8" t="inlineStr">
        <is>
          <t>QISSwaps</t>
        </is>
      </c>
      <c r="AG3748" t="n">
        <v>0.000413</v>
      </c>
    </row>
    <row r="3749">
      <c r="A3749" t="inlineStr">
        <is>
          <t>QIS</t>
        </is>
      </c>
      <c r="B3749" t="inlineStr">
        <is>
          <t>USDINR,Call,87.50561084085149,23/07/2025,24/06/2025</t>
        </is>
      </c>
      <c r="C3749" t="inlineStr">
        <is>
          <t>USDINR,Call,87.50561084085149,23/07/2025,24/06/2025</t>
        </is>
      </c>
      <c r="G3749" s="1" t="n">
        <v>-5362.745578627338</v>
      </c>
      <c r="H3749" s="1" t="n">
        <v>0.0005604858992738</v>
      </c>
      <c r="K3749" s="4" t="n">
        <v>100943867.82</v>
      </c>
      <c r="L3749" s="5" t="n">
        <v>4350001</v>
      </c>
      <c r="M3749" s="6" t="n">
        <v>23.205482</v>
      </c>
      <c r="AB3749" s="8" t="inlineStr">
        <is>
          <t>QISSwaps</t>
        </is>
      </c>
      <c r="AG3749" t="n">
        <v>0.000413</v>
      </c>
    </row>
    <row r="3750">
      <c r="A3750" t="inlineStr">
        <is>
          <t>QIS</t>
        </is>
      </c>
      <c r="B3750" t="inlineStr">
        <is>
          <t>USDINR,Call,87.53198112709234,17/07/2025,17/06/2025</t>
        </is>
      </c>
      <c r="C3750" t="inlineStr">
        <is>
          <t>USDINR,Call,87.53198112709234,17/07/2025,17/06/2025</t>
        </is>
      </c>
      <c r="G3750" s="1" t="n">
        <v>-5159.225610475473</v>
      </c>
      <c r="H3750" s="1" t="n">
        <v>0.0002984337352829</v>
      </c>
      <c r="K3750" s="4" t="n">
        <v>100943867.82</v>
      </c>
      <c r="L3750" s="5" t="n">
        <v>4350001</v>
      </c>
      <c r="M3750" s="6" t="n">
        <v>23.205482</v>
      </c>
      <c r="AB3750" s="8" t="inlineStr">
        <is>
          <t>QISSwaps</t>
        </is>
      </c>
      <c r="AG3750" t="n">
        <v>0.000413</v>
      </c>
    </row>
    <row r="3751">
      <c r="A3751" t="inlineStr">
        <is>
          <t>QIS</t>
        </is>
      </c>
      <c r="B3751" t="inlineStr">
        <is>
          <t>USDINR,Call,87.54730881057463,15/07/2025,13/06/2025</t>
        </is>
      </c>
      <c r="C3751" t="inlineStr">
        <is>
          <t>USDINR,Call,87.54730881057463,15/07/2025,13/06/2025</t>
        </is>
      </c>
      <c r="G3751" s="1" t="n">
        <v>-4934.270224951322</v>
      </c>
      <c r="H3751" s="1" t="n">
        <v>0.0001727828197041</v>
      </c>
      <c r="K3751" s="4" t="n">
        <v>100943867.82</v>
      </c>
      <c r="L3751" s="5" t="n">
        <v>4350001</v>
      </c>
      <c r="M3751" s="6" t="n">
        <v>23.205482</v>
      </c>
      <c r="AB3751" s="8" t="inlineStr">
        <is>
          <t>QISSwaps</t>
        </is>
      </c>
      <c r="AG3751" t="n">
        <v>0.000413</v>
      </c>
    </row>
    <row r="3752">
      <c r="A3752" t="inlineStr">
        <is>
          <t>QIS</t>
        </is>
      </c>
      <c r="B3752" t="inlineStr">
        <is>
          <t>USDINR,Call,87.55106960673976,21/07/2025,20/06/2025</t>
        </is>
      </c>
      <c r="C3752" t="inlineStr">
        <is>
          <t>USDINR,Call,87.55106960673976,21/07/2025,20/06/2025</t>
        </is>
      </c>
      <c r="G3752" s="1" t="n">
        <v>-5525.894583948015</v>
      </c>
      <c r="H3752" s="1" t="n">
        <v>0.0004013331581226</v>
      </c>
      <c r="K3752" s="4" t="n">
        <v>100943867.82</v>
      </c>
      <c r="L3752" s="5" t="n">
        <v>4350001</v>
      </c>
      <c r="M3752" s="6" t="n">
        <v>23.205482</v>
      </c>
      <c r="AB3752" s="8" t="inlineStr">
        <is>
          <t>QISSwaps</t>
        </is>
      </c>
      <c r="AG3752" t="n">
        <v>0.000413</v>
      </c>
    </row>
    <row r="3753">
      <c r="A3753" t="inlineStr">
        <is>
          <t>QIS</t>
        </is>
      </c>
      <c r="B3753" t="inlineStr">
        <is>
          <t>USDINR,Call,87.5525859757627,22/07/2025,23/06/2025</t>
        </is>
      </c>
      <c r="C3753" t="inlineStr">
        <is>
          <t>USDINR,Call,87.5525859757627,22/07/2025,23/06/2025</t>
        </is>
      </c>
      <c r="G3753" s="1" t="n">
        <v>-5450.905410404755</v>
      </c>
      <c r="H3753" s="1" t="n">
        <v>0.0004618654074744</v>
      </c>
      <c r="K3753" s="4" t="n">
        <v>100943867.82</v>
      </c>
      <c r="L3753" s="5" t="n">
        <v>4350001</v>
      </c>
      <c r="M3753" s="6" t="n">
        <v>23.205482</v>
      </c>
      <c r="AB3753" s="8" t="inlineStr">
        <is>
          <t>QISSwaps</t>
        </is>
      </c>
      <c r="AG3753" t="n">
        <v>0.000413</v>
      </c>
    </row>
    <row r="3754">
      <c r="A3754" t="inlineStr">
        <is>
          <t>QIS</t>
        </is>
      </c>
      <c r="B3754" t="inlineStr">
        <is>
          <t>USDINR,Call,87.58800628683818,16/07/2025,16/06/2025</t>
        </is>
      </c>
      <c r="C3754" t="inlineStr">
        <is>
          <t>USDINR,Call,87.58800628683818,16/07/2025,16/06/2025</t>
        </is>
      </c>
      <c r="G3754" s="1" t="n">
        <v>-5516.707480390499</v>
      </c>
      <c r="H3754" s="1" t="n">
        <v>0.0002129549396698</v>
      </c>
      <c r="K3754" s="4" t="n">
        <v>100943867.82</v>
      </c>
      <c r="L3754" s="5" t="n">
        <v>4350001</v>
      </c>
      <c r="M3754" s="6" t="n">
        <v>23.205482</v>
      </c>
      <c r="AB3754" s="8" t="inlineStr">
        <is>
          <t>QISSwaps</t>
        </is>
      </c>
      <c r="AG3754" t="n">
        <v>0.000413</v>
      </c>
    </row>
    <row r="3755">
      <c r="A3755" t="inlineStr">
        <is>
          <t>QIS</t>
        </is>
      </c>
      <c r="B3755" t="inlineStr">
        <is>
          <t>USDINR,Call,87.65697395198093,18/07/2025,18/06/2025</t>
        </is>
      </c>
      <c r="C3755" t="inlineStr">
        <is>
          <t>USDINR,Call,87.65697395198093,18/07/2025,18/06/2025</t>
        </is>
      </c>
      <c r="G3755" s="1" t="n">
        <v>-5280.844464029986</v>
      </c>
      <c r="H3755" s="1" t="n">
        <v>0.0002830627294998</v>
      </c>
      <c r="K3755" s="4" t="n">
        <v>100943867.82</v>
      </c>
      <c r="L3755" s="5" t="n">
        <v>4350001</v>
      </c>
      <c r="M3755" s="6" t="n">
        <v>23.205482</v>
      </c>
      <c r="AB3755" s="8" t="inlineStr">
        <is>
          <t>QISSwaps</t>
        </is>
      </c>
      <c r="AG3755" t="n">
        <v>0.000413</v>
      </c>
    </row>
    <row r="3756">
      <c r="A3756" t="inlineStr">
        <is>
          <t>QIS</t>
        </is>
      </c>
      <c r="B3756" t="inlineStr">
        <is>
          <t>USDINR,Call,87.70162848548364,23/07/2025,24/06/2025</t>
        </is>
      </c>
      <c r="C3756" t="inlineStr">
        <is>
          <t>USDINR,Call,87.70162848548364,23/07/2025,24/06/2025</t>
        </is>
      </c>
      <c r="G3756" s="1" t="n">
        <v>-5338.800344307007</v>
      </c>
      <c r="H3756" s="1" t="n">
        <v>0.000429643654451</v>
      </c>
      <c r="K3756" s="4" t="n">
        <v>100943867.82</v>
      </c>
      <c r="L3756" s="5" t="n">
        <v>4350001</v>
      </c>
      <c r="M3756" s="6" t="n">
        <v>23.205482</v>
      </c>
      <c r="AB3756" s="8" t="inlineStr">
        <is>
          <t>QISSwaps</t>
        </is>
      </c>
      <c r="AG3756" t="n">
        <v>0.000413</v>
      </c>
    </row>
    <row r="3757">
      <c r="A3757" t="inlineStr">
        <is>
          <t>QIS</t>
        </is>
      </c>
      <c r="B3757" t="inlineStr">
        <is>
          <t>USDINR,Call,87.75286862882396,22/07/2025,23/06/2025</t>
        </is>
      </c>
      <c r="C3757" t="inlineStr">
        <is>
          <t>USDINR,Call,87.75286862882396,22/07/2025,23/06/2025</t>
        </is>
      </c>
      <c r="G3757" s="1" t="n">
        <v>-5426.052070126259</v>
      </c>
      <c r="H3757" s="1" t="n">
        <v>0.0003428267723025</v>
      </c>
      <c r="K3757" s="4" t="n">
        <v>100943867.82</v>
      </c>
      <c r="L3757" s="5" t="n">
        <v>4350001</v>
      </c>
      <c r="M3757" s="6" t="n">
        <v>23.205482</v>
      </c>
      <c r="AB3757" s="8" t="inlineStr">
        <is>
          <t>QISSwaps</t>
        </is>
      </c>
      <c r="AG3757" t="n">
        <v>0.000413</v>
      </c>
    </row>
    <row r="3758">
      <c r="A3758" t="inlineStr">
        <is>
          <t>QIS</t>
        </is>
      </c>
      <c r="B3758" t="inlineStr">
        <is>
          <t>USDINR,Call,87.75439573563358,21/07/2025,20/06/2025</t>
        </is>
      </c>
      <c r="C3758" t="inlineStr">
        <is>
          <t>USDINR,Call,87.75439573563358,21/07/2025,20/06/2025</t>
        </is>
      </c>
      <c r="G3758" s="1" t="n">
        <v>-5500.31735542596</v>
      </c>
      <c r="H3758" s="1" t="n">
        <v>0.0002875546622964</v>
      </c>
      <c r="K3758" s="4" t="n">
        <v>100943867.82</v>
      </c>
      <c r="L3758" s="5" t="n">
        <v>4350001</v>
      </c>
      <c r="M3758" s="6" t="n">
        <v>23.205482</v>
      </c>
      <c r="AB3758" s="8" t="inlineStr">
        <is>
          <t>QISSwaps</t>
        </is>
      </c>
      <c r="AG3758" t="n">
        <v>0.000413</v>
      </c>
    </row>
    <row r="3759">
      <c r="A3759" t="inlineStr">
        <is>
          <t>QIS</t>
        </is>
      </c>
      <c r="B3759" t="inlineStr">
        <is>
          <t>USDINR,Call,87.85233419546944,18/07/2025,18/06/2025</t>
        </is>
      </c>
      <c r="C3759" t="inlineStr">
        <is>
          <t>USDINR,Call,87.85233419546944,18/07/2025,18/06/2025</t>
        </is>
      </c>
      <c r="G3759" s="1" t="n">
        <v>-5257.384188487566</v>
      </c>
      <c r="H3759" s="1" t="n">
        <v>0.0001951052323018</v>
      </c>
      <c r="K3759" s="4" t="n">
        <v>100943867.82</v>
      </c>
      <c r="L3759" s="5" t="n">
        <v>4350001</v>
      </c>
      <c r="M3759" s="6" t="n">
        <v>23.205482</v>
      </c>
      <c r="AB3759" s="8" t="inlineStr">
        <is>
          <t>QISSwaps</t>
        </is>
      </c>
      <c r="AG3759" t="n">
        <v>0.000413</v>
      </c>
    </row>
    <row r="3760">
      <c r="A3760" t="inlineStr">
        <is>
          <t>QIS</t>
        </is>
      </c>
      <c r="B3760" t="inlineStr">
        <is>
          <t>USDINR,Call,87.95315128188521,22/07/2025,23/06/2025</t>
        </is>
      </c>
      <c r="C3760" t="inlineStr">
        <is>
          <t>USDINR,Call,87.95315128188521,22/07/2025,23/06/2025</t>
        </is>
      </c>
      <c r="G3760" s="1" t="n">
        <v>-5401.368320927229</v>
      </c>
      <c r="H3760" s="1" t="n">
        <v>0.0002392855216857</v>
      </c>
      <c r="K3760" s="4" t="n">
        <v>100943867.82</v>
      </c>
      <c r="L3760" s="5" t="n">
        <v>4350001</v>
      </c>
      <c r="M3760" s="6" t="n">
        <v>23.205482</v>
      </c>
      <c r="AB3760" s="8" t="inlineStr">
        <is>
          <t>QISSwaps</t>
        </is>
      </c>
      <c r="AG3760" t="n">
        <v>0.000413</v>
      </c>
    </row>
    <row r="3761">
      <c r="A3761" t="inlineStr">
        <is>
          <t>QIS</t>
        </is>
      </c>
      <c r="B3761" t="inlineStr">
        <is>
          <t>USDINR,Call,87.95772186452741,21/07/2025,20/06/2025</t>
        </is>
      </c>
      <c r="C3761" t="inlineStr">
        <is>
          <t>USDINR,Call,87.95772186452741,21/07/2025,20/06/2025</t>
        </is>
      </c>
      <c r="G3761" s="1" t="n">
        <v>-5474.917297443767</v>
      </c>
      <c r="H3761" s="1" t="n">
        <v>0.000194511232513</v>
      </c>
      <c r="K3761" s="4" t="n">
        <v>100943867.82</v>
      </c>
      <c r="L3761" s="5" t="n">
        <v>4350001</v>
      </c>
      <c r="M3761" s="6" t="n">
        <v>23.205482</v>
      </c>
      <c r="AB3761" s="8" t="inlineStr">
        <is>
          <t>QISSwaps</t>
        </is>
      </c>
      <c r="AG3761" t="n">
        <v>0.000413</v>
      </c>
    </row>
    <row r="3762">
      <c r="A3762" t="inlineStr">
        <is>
          <t>QIS</t>
        </is>
      </c>
      <c r="B3762" t="inlineStr">
        <is>
          <t>USDINR,Call,88.15343393494646,22/07/2025,23/06/2025</t>
        </is>
      </c>
      <c r="C3762" t="inlineStr">
        <is>
          <t>USDINR,Call,88.15343393494646,22/07/2025,23/06/2025</t>
        </is>
      </c>
      <c r="G3762" s="1" t="n">
        <v>-5376.852623331081</v>
      </c>
      <c r="H3762" s="1" t="n">
        <v>0.000160852074126</v>
      </c>
      <c r="K3762" s="4" t="n">
        <v>100943867.82</v>
      </c>
      <c r="L3762" s="5" t="n">
        <v>4350001</v>
      </c>
      <c r="M3762" s="6" t="n">
        <v>23.205482</v>
      </c>
      <c r="AB3762" s="8" t="inlineStr">
        <is>
          <t>QISSwaps</t>
        </is>
      </c>
      <c r="AG3762" t="n">
        <v>0.000413</v>
      </c>
    </row>
    <row r="3763">
      <c r="A3763" t="inlineStr">
        <is>
          <t>QIS</t>
        </is>
      </c>
      <c r="B3763" t="inlineStr">
        <is>
          <t>USDINR,Call,88.16104799342123,21/07/2025,20/06/2025</t>
        </is>
      </c>
      <c r="C3763" t="inlineStr">
        <is>
          <t>USDINR,Call,88.16104799342123,21/07/2025,20/06/2025</t>
        </is>
      </c>
      <c r="G3763" s="1" t="n">
        <v>-5449.692777451544</v>
      </c>
      <c r="H3763" s="1" t="n">
        <v>0.000126881170846</v>
      </c>
      <c r="K3763" s="4" t="n">
        <v>100943867.82</v>
      </c>
      <c r="L3763" s="5" t="n">
        <v>4350001</v>
      </c>
      <c r="M3763" s="6" t="n">
        <v>23.205482</v>
      </c>
      <c r="AB3763" s="8" t="inlineStr">
        <is>
          <t>QISSwaps</t>
        </is>
      </c>
      <c r="AG3763" t="n">
        <v>0.000413</v>
      </c>
    </row>
    <row r="3764">
      <c r="A3764" t="inlineStr">
        <is>
          <t>QIS</t>
        </is>
      </c>
      <c r="B3764" t="inlineStr">
        <is>
          <t>USDINR,Call,88.35371658800771,22/07/2025,23/06/2025</t>
        </is>
      </c>
      <c r="C3764" t="inlineStr">
        <is>
          <t>USDINR,Call,88.35371658800771,22/07/2025,23/06/2025</t>
        </is>
      </c>
      <c r="G3764" s="1" t="n">
        <v>-5352.503455290086</v>
      </c>
      <c r="H3764" s="1" t="n">
        <v>0.0001060864785562</v>
      </c>
      <c r="K3764" s="4" t="n">
        <v>100943867.82</v>
      </c>
      <c r="L3764" s="5" t="n">
        <v>4350001</v>
      </c>
      <c r="M3764" s="6" t="n">
        <v>23.205482</v>
      </c>
      <c r="AB3764" s="8" t="inlineStr">
        <is>
          <t>QISSwaps</t>
        </is>
      </c>
      <c r="AG3764" t="n">
        <v>0.000413</v>
      </c>
    </row>
    <row r="3765">
      <c r="A3765" t="inlineStr">
        <is>
          <t>QIS</t>
        </is>
      </c>
      <c r="B3765" t="inlineStr">
        <is>
          <t>USDINR,Put,84.22862468355937,09/07/2025,09/06/2025</t>
        </is>
      </c>
      <c r="C3765" t="inlineStr">
        <is>
          <t>USDINR,Put,84.22862468355937,09/07/2025,09/06/2025</t>
        </is>
      </c>
      <c r="G3765" s="1" t="n">
        <v>-5806.562715396905</v>
      </c>
      <c r="H3765" s="1" t="n">
        <v>9.095506280389938e-05</v>
      </c>
      <c r="K3765" s="4" t="n">
        <v>100943867.82</v>
      </c>
      <c r="L3765" s="5" t="n">
        <v>4350001</v>
      </c>
      <c r="M3765" s="6" t="n">
        <v>23.205482</v>
      </c>
      <c r="AB3765" s="8" t="inlineStr">
        <is>
          <t>QISSwaps</t>
        </is>
      </c>
      <c r="AG3765" t="n">
        <v>0.000413</v>
      </c>
    </row>
    <row r="3766">
      <c r="A3766" t="inlineStr">
        <is>
          <t>QIS</t>
        </is>
      </c>
      <c r="B3766" t="inlineStr">
        <is>
          <t>USDINR,Put,84.24373240980755,02/07/2025,03/06/2025</t>
        </is>
      </c>
      <c r="C3766" t="inlineStr">
        <is>
          <t>USDINR,Put,84.24373240980755,02/07/2025,03/06/2025</t>
        </is>
      </c>
      <c r="G3766" s="1" t="n">
        <v>-5759.515068987661</v>
      </c>
      <c r="K3766" s="4" t="n">
        <v>100943867.82</v>
      </c>
      <c r="L3766" s="5" t="n">
        <v>4350001</v>
      </c>
      <c r="M3766" s="6" t="n">
        <v>23.205482</v>
      </c>
      <c r="AB3766" s="8" t="inlineStr">
        <is>
          <t>QISSwaps</t>
        </is>
      </c>
      <c r="AG3766" t="n">
        <v>0.000413</v>
      </c>
    </row>
    <row r="3767">
      <c r="A3767" t="inlineStr">
        <is>
          <t>QIS</t>
        </is>
      </c>
      <c r="B3767" t="inlineStr">
        <is>
          <t>USDINR,Put,84.26073263200051,29/07/2025,30/06/2025</t>
        </is>
      </c>
      <c r="C3767" t="inlineStr">
        <is>
          <t>USDINR,Put,84.26073263200051,29/07/2025,30/06/2025</t>
        </is>
      </c>
      <c r="G3767" s="1" t="n">
        <v>-5550.85527643574</v>
      </c>
      <c r="H3767" s="1" t="n">
        <v>0.0010189151244126</v>
      </c>
      <c r="K3767" s="4" t="n">
        <v>100943867.82</v>
      </c>
      <c r="L3767" s="5" t="n">
        <v>4350001</v>
      </c>
      <c r="M3767" s="6" t="n">
        <v>23.205482</v>
      </c>
      <c r="AB3767" s="8" t="inlineStr">
        <is>
          <t>QISSwaps</t>
        </is>
      </c>
      <c r="AG3767" t="n">
        <v>0.000413</v>
      </c>
    </row>
    <row r="3768">
      <c r="A3768" t="inlineStr">
        <is>
          <t>QIS</t>
        </is>
      </c>
      <c r="B3768" t="inlineStr">
        <is>
          <t>USDINR,Put,84.27832082122927,11/07/2025,11/06/2025</t>
        </is>
      </c>
      <c r="C3768" t="inlineStr">
        <is>
          <t>USDINR,Put,84.27832082122927,11/07/2025,11/06/2025</t>
        </is>
      </c>
      <c r="G3768" s="1" t="n">
        <v>-5490.922600752222</v>
      </c>
      <c r="H3768" s="1" t="n">
        <v>0.0002257602462807</v>
      </c>
      <c r="K3768" s="4" t="n">
        <v>100943867.82</v>
      </c>
      <c r="L3768" s="5" t="n">
        <v>4350001</v>
      </c>
      <c r="M3768" s="6" t="n">
        <v>23.205482</v>
      </c>
      <c r="AB3768" s="8" t="inlineStr">
        <is>
          <t>QISSwaps</t>
        </is>
      </c>
      <c r="AG3768" t="n">
        <v>0.000413</v>
      </c>
    </row>
    <row r="3769">
      <c r="A3769" t="inlineStr">
        <is>
          <t>QIS</t>
        </is>
      </c>
      <c r="B3769" t="inlineStr">
        <is>
          <t>USDINR,Put,84.33672905049967,28/07/2025,27/06/2025</t>
        </is>
      </c>
      <c r="C3769" t="inlineStr">
        <is>
          <t>USDINR,Put,84.33672905049967,28/07/2025,27/06/2025</t>
        </is>
      </c>
      <c r="G3769" s="1" t="n">
        <v>-5564.215882223692</v>
      </c>
      <c r="H3769" s="1" t="n">
        <v>0.001040480276508</v>
      </c>
      <c r="K3769" s="4" t="n">
        <v>100943867.82</v>
      </c>
      <c r="L3769" s="5" t="n">
        <v>4350001</v>
      </c>
      <c r="M3769" s="6" t="n">
        <v>23.205482</v>
      </c>
      <c r="AB3769" s="8" t="inlineStr">
        <is>
          <t>QISSwaps</t>
        </is>
      </c>
      <c r="AG3769" t="n">
        <v>0.000413</v>
      </c>
    </row>
    <row r="3770">
      <c r="A3770" t="inlineStr">
        <is>
          <t>QIS</t>
        </is>
      </c>
      <c r="B3770" t="inlineStr">
        <is>
          <t>USDINR,Put,84.34865292669693,14/07/2025,12/06/2025</t>
        </is>
      </c>
      <c r="C3770" t="inlineStr">
        <is>
          <t>USDINR,Put,84.34865292669693,14/07/2025,12/06/2025</t>
        </is>
      </c>
      <c r="G3770" s="1" t="n">
        <v>-5357.517523987711</v>
      </c>
      <c r="H3770" s="1" t="n">
        <v>0.0003420404159858</v>
      </c>
      <c r="K3770" s="4" t="n">
        <v>100943867.82</v>
      </c>
      <c r="L3770" s="5" t="n">
        <v>4350001</v>
      </c>
      <c r="M3770" s="6" t="n">
        <v>23.205482</v>
      </c>
      <c r="AB3770" s="8" t="inlineStr">
        <is>
          <t>QISSwaps</t>
        </is>
      </c>
      <c r="AG3770" t="n">
        <v>0.000413</v>
      </c>
    </row>
    <row r="3771">
      <c r="A3771" t="inlineStr">
        <is>
          <t>QIS</t>
        </is>
      </c>
      <c r="B3771" t="inlineStr">
        <is>
          <t>USDINR,Put,84.35234966589005,30/07/2025,01/07/2025</t>
        </is>
      </c>
      <c r="C3771" t="inlineStr">
        <is>
          <t>USDINR,Put,84.35234966589005,30/07/2025,01/07/2025</t>
        </is>
      </c>
      <c r="G3771" s="1" t="n">
        <v>-5630.316924048484</v>
      </c>
      <c r="H3771" s="1" t="n">
        <v>0.0012148359861276</v>
      </c>
      <c r="K3771" s="4" t="n">
        <v>100943867.82</v>
      </c>
      <c r="L3771" s="5" t="n">
        <v>4350001</v>
      </c>
      <c r="M3771" s="6" t="n">
        <v>23.205482</v>
      </c>
      <c r="AB3771" s="8" t="inlineStr">
        <is>
          <t>QISSwaps</t>
        </is>
      </c>
      <c r="AG3771" t="n">
        <v>0.000413</v>
      </c>
    </row>
    <row r="3772">
      <c r="A3772" t="inlineStr">
        <is>
          <t>QIS</t>
        </is>
      </c>
      <c r="B3772" t="inlineStr">
        <is>
          <t>USDINR,Put,84.37850962677147,10/07/2025,10/06/2025</t>
        </is>
      </c>
      <c r="C3772" t="inlineStr">
        <is>
          <t>USDINR,Put,84.37850962677147,10/07/2025,10/06/2025</t>
        </is>
      </c>
      <c r="G3772" s="1" t="n">
        <v>-5462.031535346412</v>
      </c>
      <c r="H3772" s="1" t="n">
        <v>0.000210812543725</v>
      </c>
      <c r="K3772" s="4" t="n">
        <v>100943867.82</v>
      </c>
      <c r="L3772" s="5" t="n">
        <v>4350001</v>
      </c>
      <c r="M3772" s="6" t="n">
        <v>23.205482</v>
      </c>
      <c r="AB3772" s="8" t="inlineStr">
        <is>
          <t>QISSwaps</t>
        </is>
      </c>
      <c r="AG3772" t="n">
        <v>0.000413</v>
      </c>
    </row>
    <row r="3773">
      <c r="A3773" t="inlineStr">
        <is>
          <t>QIS</t>
        </is>
      </c>
      <c r="B3773" t="inlineStr">
        <is>
          <t>USDINR,Put,84.39040143266983,08/07/2025,06/06/2025</t>
        </is>
      </c>
      <c r="C3773" t="inlineStr">
        <is>
          <t>USDINR,Put,84.39040143266983,08/07/2025,06/06/2025</t>
        </is>
      </c>
      <c r="G3773" s="1" t="n">
        <v>-6008.532344454493</v>
      </c>
      <c r="H3773" s="1" t="n">
        <v>8.40878910223376e-05</v>
      </c>
      <c r="K3773" s="4" t="n">
        <v>100943867.82</v>
      </c>
      <c r="L3773" s="5" t="n">
        <v>4350001</v>
      </c>
      <c r="M3773" s="6" t="n">
        <v>23.205482</v>
      </c>
      <c r="AB3773" s="8" t="inlineStr">
        <is>
          <t>QISSwaps</t>
        </is>
      </c>
      <c r="AG3773" t="n">
        <v>0.000413</v>
      </c>
    </row>
    <row r="3774">
      <c r="A3774" t="inlineStr">
        <is>
          <t>QIS</t>
        </is>
      </c>
      <c r="B3774" t="inlineStr">
        <is>
          <t>USDINR,Put,84.42830824872054,09/07/2025,09/06/2025</t>
        </is>
      </c>
      <c r="C3774" t="inlineStr">
        <is>
          <t>USDINR,Put,84.42830824872054,09/07/2025,09/06/2025</t>
        </is>
      </c>
      <c r="G3774" s="1" t="n">
        <v>-5779.128694365108</v>
      </c>
      <c r="H3774" s="1" t="n">
        <v>0.0001655196935587</v>
      </c>
      <c r="K3774" s="4" t="n">
        <v>100943867.82</v>
      </c>
      <c r="L3774" s="5" t="n">
        <v>4350001</v>
      </c>
      <c r="M3774" s="6" t="n">
        <v>23.205482</v>
      </c>
      <c r="AB3774" s="8" t="inlineStr">
        <is>
          <t>QISSwaps</t>
        </is>
      </c>
      <c r="AG3774" t="n">
        <v>0.000413</v>
      </c>
    </row>
    <row r="3775">
      <c r="A3775" t="inlineStr">
        <is>
          <t>QIS</t>
        </is>
      </c>
      <c r="B3775" t="inlineStr">
        <is>
          <t>USDINR,Put,84.44267402154783,02/07/2025,03/06/2025</t>
        </is>
      </c>
      <c r="C3775" t="inlineStr">
        <is>
          <t>USDINR,Put,84.44267402154783,02/07/2025,03/06/2025</t>
        </is>
      </c>
      <c r="G3775" s="1" t="n">
        <v>-5732.408928657946</v>
      </c>
      <c r="K3775" s="4" t="n">
        <v>100943867.82</v>
      </c>
      <c r="L3775" s="5" t="n">
        <v>4350001</v>
      </c>
      <c r="M3775" s="6" t="n">
        <v>23.205482</v>
      </c>
      <c r="AB3775" s="8" t="inlineStr">
        <is>
          <t>QISSwaps</t>
        </is>
      </c>
      <c r="AG3775" t="n">
        <v>0.000413</v>
      </c>
    </row>
    <row r="3776">
      <c r="A3776" t="inlineStr">
        <is>
          <t>QIS</t>
        </is>
      </c>
      <c r="B3776" t="inlineStr">
        <is>
          <t>USDINR,Put,84.45207001924274,29/07/2025,30/06/2025</t>
        </is>
      </c>
      <c r="C3776" t="inlineStr">
        <is>
          <t>USDINR,Put,84.45207001924274,29/07/2025,30/06/2025</t>
        </is>
      </c>
      <c r="G3776" s="1" t="n">
        <v>-5525.731368953992</v>
      </c>
      <c r="H3776" s="1" t="n">
        <v>0.0012818714055994</v>
      </c>
      <c r="K3776" s="4" t="n">
        <v>100943867.82</v>
      </c>
      <c r="L3776" s="5" t="n">
        <v>4350001</v>
      </c>
      <c r="M3776" s="6" t="n">
        <v>23.205482</v>
      </c>
      <c r="AB3776" s="8" t="inlineStr">
        <is>
          <t>QISSwaps</t>
        </is>
      </c>
      <c r="AG3776" t="n">
        <v>0.000413</v>
      </c>
    </row>
    <row r="3777">
      <c r="A3777" t="inlineStr">
        <is>
          <t>QIS</t>
        </is>
      </c>
      <c r="B3777" t="inlineStr">
        <is>
          <t>USDINR,Put,84.46109269013522,31/07/2025,02/07/2025</t>
        </is>
      </c>
      <c r="C3777" t="inlineStr">
        <is>
          <t>USDINR,Put,84.46109269013522,31/07/2025,02/07/2025</t>
        </is>
      </c>
      <c r="G3777" s="1" t="n">
        <v>-5570.890453545172</v>
      </c>
      <c r="H3777" s="1" t="n">
        <v>0.0014445959109804</v>
      </c>
      <c r="K3777" s="4" t="n">
        <v>100943867.82</v>
      </c>
      <c r="L3777" s="5" t="n">
        <v>4350001</v>
      </c>
      <c r="M3777" s="6" t="n">
        <v>23.205482</v>
      </c>
      <c r="AB3777" s="8" t="inlineStr">
        <is>
          <t>QISSwaps</t>
        </is>
      </c>
      <c r="AG3777" t="n">
        <v>0.000413</v>
      </c>
    </row>
    <row r="3778">
      <c r="A3778" t="inlineStr">
        <is>
          <t>QIS</t>
        </is>
      </c>
      <c r="B3778" t="inlineStr">
        <is>
          <t>USDINR,Put,84.46694412285596,11/07/2025,11/06/2025</t>
        </is>
      </c>
      <c r="C3778" t="inlineStr">
        <is>
          <t>USDINR,Put,84.46694412285596,11/07/2025,11/06/2025</t>
        </is>
      </c>
      <c r="G3778" s="1" t="n">
        <v>-5466.426402126929</v>
      </c>
      <c r="H3778" s="1" t="n">
        <v>0.0003385435400783</v>
      </c>
      <c r="K3778" s="4" t="n">
        <v>100943867.82</v>
      </c>
      <c r="L3778" s="5" t="n">
        <v>4350001</v>
      </c>
      <c r="M3778" s="6" t="n">
        <v>23.205482</v>
      </c>
      <c r="AB3778" s="8" t="inlineStr">
        <is>
          <t>QISSwaps</t>
        </is>
      </c>
      <c r="AG3778" t="n">
        <v>0.000413</v>
      </c>
    </row>
    <row r="3779">
      <c r="A3779" t="inlineStr">
        <is>
          <t>QIS</t>
        </is>
      </c>
      <c r="B3779" t="inlineStr">
        <is>
          <t>USDINR,Put,84.52827862161362,28/07/2025,27/06/2025</t>
        </is>
      </c>
      <c r="C3779" t="inlineStr">
        <is>
          <t>USDINR,Put,84.52827862161362,28/07/2025,27/06/2025</t>
        </is>
      </c>
      <c r="G3779" s="1" t="n">
        <v>-5539.02631130133</v>
      </c>
      <c r="H3779" s="1" t="n">
        <v>0.0013166133874276</v>
      </c>
      <c r="K3779" s="4" t="n">
        <v>100943867.82</v>
      </c>
      <c r="L3779" s="5" t="n">
        <v>4350001</v>
      </c>
      <c r="M3779" s="6" t="n">
        <v>23.205482</v>
      </c>
      <c r="AB3779" s="8" t="inlineStr">
        <is>
          <t>QISSwaps</t>
        </is>
      </c>
      <c r="AG3779" t="n">
        <v>0.000413</v>
      </c>
    </row>
    <row r="3780">
      <c r="A3780" t="inlineStr">
        <is>
          <t>QIS</t>
        </is>
      </c>
      <c r="B3780" t="inlineStr">
        <is>
          <t>USDINR,Put,84.53309286895227,14/07/2025,12/06/2025</t>
        </is>
      </c>
      <c r="C3780" t="inlineStr">
        <is>
          <t>USDINR,Put,84.53309286895227,14/07/2025,12/06/2025</t>
        </is>
      </c>
      <c r="G3780" s="1" t="n">
        <v>-5334.164250278636</v>
      </c>
      <c r="H3780" s="1" t="n">
        <v>0.0004817630608353</v>
      </c>
      <c r="K3780" s="4" t="n">
        <v>100943867.82</v>
      </c>
      <c r="L3780" s="5" t="n">
        <v>4350001</v>
      </c>
      <c r="M3780" s="6" t="n">
        <v>23.205482</v>
      </c>
      <c r="AB3780" s="8" t="inlineStr">
        <is>
          <t>QISSwaps</t>
        </is>
      </c>
      <c r="AG3780" t="n">
        <v>0.000413</v>
      </c>
    </row>
    <row r="3781">
      <c r="A3781" t="inlineStr">
        <is>
          <t>QIS</t>
        </is>
      </c>
      <c r="B3781" t="inlineStr">
        <is>
          <t>USDINR,Put,84.5468444722869,30/07/2025,01/07/2025</t>
        </is>
      </c>
      <c r="C3781" t="inlineStr">
        <is>
          <t>USDINR,Put,84.5468444722869,30/07/2025,01/07/2025</t>
        </is>
      </c>
      <c r="G3781" s="1" t="n">
        <v>-5604.442325430832</v>
      </c>
      <c r="H3781" s="1" t="n">
        <v>0.0015220558427918</v>
      </c>
      <c r="K3781" s="4" t="n">
        <v>100943867.82</v>
      </c>
      <c r="L3781" s="5" t="n">
        <v>4350001</v>
      </c>
      <c r="M3781" s="6" t="n">
        <v>23.205482</v>
      </c>
      <c r="AB3781" s="8" t="inlineStr">
        <is>
          <t>QISSwaps</t>
        </is>
      </c>
      <c r="AG3781" t="n">
        <v>0.000413</v>
      </c>
    </row>
    <row r="3782">
      <c r="A3782" t="inlineStr">
        <is>
          <t>QIS</t>
        </is>
      </c>
      <c r="B3782" t="inlineStr">
        <is>
          <t>USDINR,Put,84.56732142439236,10/07/2025,10/06/2025</t>
        </is>
      </c>
      <c r="C3782" t="inlineStr">
        <is>
          <t>USDINR,Put,84.56732142439236,10/07/2025,10/06/2025</t>
        </is>
      </c>
      <c r="G3782" s="1" t="n">
        <v>-5437.668821751015</v>
      </c>
      <c r="H3782" s="1" t="n">
        <v>0.0003176675908036</v>
      </c>
      <c r="K3782" s="4" t="n">
        <v>100943867.82</v>
      </c>
      <c r="L3782" s="5" t="n">
        <v>4350001</v>
      </c>
      <c r="M3782" s="6" t="n">
        <v>23.205482</v>
      </c>
      <c r="AB3782" s="8" t="inlineStr">
        <is>
          <t>QISSwaps</t>
        </is>
      </c>
      <c r="AG3782" t="n">
        <v>0.000413</v>
      </c>
    </row>
    <row r="3783">
      <c r="A3783" t="inlineStr">
        <is>
          <t>QIS</t>
        </is>
      </c>
      <c r="B3783" t="inlineStr">
        <is>
          <t>USDINR,Put,84.57443222319257,25/07/2025,26/06/2025</t>
        </is>
      </c>
      <c r="C3783" t="inlineStr">
        <is>
          <t>USDINR,Put,84.57443222319257,25/07/2025,26/06/2025</t>
        </is>
      </c>
      <c r="G3783" s="1" t="n">
        <v>-5606.824206443066</v>
      </c>
      <c r="H3783" s="1" t="n">
        <v>0.0013024720705128</v>
      </c>
      <c r="K3783" s="4" t="n">
        <v>100943867.82</v>
      </c>
      <c r="L3783" s="5" t="n">
        <v>4350001</v>
      </c>
      <c r="M3783" s="6" t="n">
        <v>23.205482</v>
      </c>
      <c r="AB3783" s="8" t="inlineStr">
        <is>
          <t>QISSwaps</t>
        </is>
      </c>
      <c r="AG3783" t="n">
        <v>0.000413</v>
      </c>
    </row>
    <row r="3784">
      <c r="A3784" t="inlineStr">
        <is>
          <t>QIS</t>
        </is>
      </c>
      <c r="B3784" t="inlineStr">
        <is>
          <t>USDINR,Put,84.57744245388083,07/07/2025,05/06/2025</t>
        </is>
      </c>
      <c r="C3784" t="inlineStr">
        <is>
          <t>USDINR,Put,84.57744245388083,07/07/2025,05/06/2025</t>
        </is>
      </c>
      <c r="G3784" s="1" t="n">
        <v>-5823.745942237431</v>
      </c>
      <c r="H3784" s="1" t="n">
        <v>7.079991731384066e-05</v>
      </c>
      <c r="K3784" s="4" t="n">
        <v>100943867.82</v>
      </c>
      <c r="L3784" s="5" t="n">
        <v>4350001</v>
      </c>
      <c r="M3784" s="6" t="n">
        <v>23.205482</v>
      </c>
      <c r="AB3784" s="8" t="inlineStr">
        <is>
          <t>QISSwaps</t>
        </is>
      </c>
      <c r="AG3784" t="n">
        <v>0.000413</v>
      </c>
    </row>
    <row r="3785">
      <c r="A3785" t="inlineStr">
        <is>
          <t>QIS</t>
        </is>
      </c>
      <c r="B3785" t="inlineStr">
        <is>
          <t>USDINR,Put,84.5970860512379,08/07/2025,06/06/2025</t>
        </is>
      </c>
      <c r="C3785" t="inlineStr">
        <is>
          <t>USDINR,Put,84.5970860512379,08/07/2025,06/06/2025</t>
        </is>
      </c>
      <c r="G3785" s="1" t="n">
        <v>-5979.208540865627</v>
      </c>
      <c r="H3785" s="1" t="n">
        <v>0.0001532734275464</v>
      </c>
      <c r="K3785" s="4" t="n">
        <v>100943867.82</v>
      </c>
      <c r="L3785" s="5" t="n">
        <v>4350001</v>
      </c>
      <c r="M3785" s="6" t="n">
        <v>23.205482</v>
      </c>
      <c r="AB3785" s="8" t="inlineStr">
        <is>
          <t>QISSwaps</t>
        </is>
      </c>
      <c r="AG3785" t="n">
        <v>0.000413</v>
      </c>
    </row>
    <row r="3786">
      <c r="A3786" t="inlineStr">
        <is>
          <t>QIS</t>
        </is>
      </c>
      <c r="B3786" t="inlineStr">
        <is>
          <t>USDINR,Put,84.62799181388172,09/07/2025,09/06/2025</t>
        </is>
      </c>
      <c r="C3786" t="inlineStr">
        <is>
          <t>USDINR,Put,84.62799181388172,09/07/2025,09/06/2025</t>
        </is>
      </c>
      <c r="G3786" s="1" t="n">
        <v>-5751.888639567859</v>
      </c>
      <c r="H3786" s="1" t="n">
        <v>0.000266353640832</v>
      </c>
      <c r="K3786" s="4" t="n">
        <v>100943867.82</v>
      </c>
      <c r="L3786" s="5" t="n">
        <v>4350001</v>
      </c>
      <c r="M3786" s="6" t="n">
        <v>23.205482</v>
      </c>
      <c r="AB3786" s="8" t="inlineStr">
        <is>
          <t>QISSwaps</t>
        </is>
      </c>
      <c r="AG3786" t="n">
        <v>0.000413</v>
      </c>
    </row>
    <row r="3787">
      <c r="A3787" t="inlineStr">
        <is>
          <t>QIS</t>
        </is>
      </c>
      <c r="B3787" t="inlineStr">
        <is>
          <t>USDINR,Put,84.64161563328811,02/07/2025,03/06/2025</t>
        </is>
      </c>
      <c r="C3787" t="inlineStr">
        <is>
          <t>USDINR,Put,84.64161563328811,02/07/2025,03/06/2025</t>
        </is>
      </c>
      <c r="G3787" s="1" t="n">
        <v>-5705.493694399764</v>
      </c>
      <c r="K3787" s="4" t="n">
        <v>100943867.82</v>
      </c>
      <c r="L3787" s="5" t="n">
        <v>4350001</v>
      </c>
      <c r="M3787" s="6" t="n">
        <v>23.205482</v>
      </c>
      <c r="AB3787" s="8" t="inlineStr">
        <is>
          <t>QISSwaps</t>
        </is>
      </c>
      <c r="AG3787" t="n">
        <v>0.000413</v>
      </c>
    </row>
    <row r="3788">
      <c r="A3788" t="inlineStr">
        <is>
          <t>QIS</t>
        </is>
      </c>
      <c r="B3788" t="inlineStr">
        <is>
          <t>USDINR,Put,84.64340740648495,29/07/2025,30/06/2025</t>
        </is>
      </c>
      <c r="C3788" t="inlineStr">
        <is>
          <t>USDINR,Put,84.64340740648495,29/07/2025,30/06/2025</t>
        </is>
      </c>
      <c r="G3788" s="1" t="n">
        <v>-5500.777647465729</v>
      </c>
      <c r="H3788" s="1" t="n">
        <v>0.001608427573559</v>
      </c>
      <c r="K3788" s="4" t="n">
        <v>100943867.82</v>
      </c>
      <c r="L3788" s="5" t="n">
        <v>4350001</v>
      </c>
      <c r="M3788" s="6" t="n">
        <v>23.205482</v>
      </c>
      <c r="AB3788" s="8" t="inlineStr">
        <is>
          <t>QISSwaps</t>
        </is>
      </c>
      <c r="AG3788" t="n">
        <v>0.000413</v>
      </c>
    </row>
    <row r="3789">
      <c r="A3789" t="inlineStr">
        <is>
          <t>QIS</t>
        </is>
      </c>
      <c r="B3789" t="inlineStr">
        <is>
          <t>USDINR,Put,84.65360912230321,31/07/2025,02/07/2025</t>
        </is>
      </c>
      <c r="C3789" t="inlineStr">
        <is>
          <t>USDINR,Put,84.65360912230321,31/07/2025,02/07/2025</t>
        </is>
      </c>
      <c r="G3789" s="1" t="n">
        <v>-5545.58099640701</v>
      </c>
      <c r="H3789" s="1" t="n">
        <v>0.0017949932292437</v>
      </c>
      <c r="K3789" s="4" t="n">
        <v>100943867.82</v>
      </c>
      <c r="L3789" s="5" t="n">
        <v>4350001</v>
      </c>
      <c r="M3789" s="6" t="n">
        <v>23.205482</v>
      </c>
      <c r="AB3789" s="8" t="inlineStr">
        <is>
          <t>QISSwaps</t>
        </is>
      </c>
      <c r="AG3789" t="n">
        <v>0.000413</v>
      </c>
    </row>
    <row r="3790">
      <c r="A3790" t="inlineStr">
        <is>
          <t>QIS</t>
        </is>
      </c>
      <c r="B3790" t="inlineStr">
        <is>
          <t>USDINR,Put,84.65556742448265,11/07/2025,11/06/2025</t>
        </is>
      </c>
      <c r="C3790" t="inlineStr">
        <is>
          <t>USDINR,Put,84.65556742448265,11/07/2025,11/06/2025</t>
        </is>
      </c>
      <c r="G3790" s="1" t="n">
        <v>-5442.093762892794</v>
      </c>
      <c r="H3790" s="1" t="n">
        <v>0.0004919158215978</v>
      </c>
      <c r="K3790" s="4" t="n">
        <v>100943867.82</v>
      </c>
      <c r="L3790" s="5" t="n">
        <v>4350001</v>
      </c>
      <c r="M3790" s="6" t="n">
        <v>23.205482</v>
      </c>
      <c r="AB3790" s="8" t="inlineStr">
        <is>
          <t>QISSwaps</t>
        </is>
      </c>
      <c r="AG3790" t="n">
        <v>0.000413</v>
      </c>
    </row>
    <row r="3791">
      <c r="A3791" t="inlineStr">
        <is>
          <t>QIS</t>
        </is>
      </c>
      <c r="B3791" t="inlineStr">
        <is>
          <t>USDINR,Put,84.65933280971218,24/07/2025,25/06/2025</t>
        </is>
      </c>
      <c r="C3791" t="inlineStr">
        <is>
          <t>USDINR,Put,84.65933280971218,24/07/2025,25/06/2025</t>
        </is>
      </c>
      <c r="G3791" s="1" t="n">
        <v>-5572.304431435965</v>
      </c>
      <c r="H3791" s="1" t="n">
        <v>0.0013508739958276</v>
      </c>
      <c r="K3791" s="4" t="n">
        <v>100943867.82</v>
      </c>
      <c r="L3791" s="5" t="n">
        <v>4350001</v>
      </c>
      <c r="M3791" s="6" t="n">
        <v>23.205482</v>
      </c>
      <c r="AB3791" s="8" t="inlineStr">
        <is>
          <t>QISSwaps</t>
        </is>
      </c>
      <c r="AG3791" t="n">
        <v>0.000413</v>
      </c>
    </row>
    <row r="3792">
      <c r="A3792" t="inlineStr">
        <is>
          <t>QIS</t>
        </is>
      </c>
      <c r="B3792" t="inlineStr">
        <is>
          <t>USDINR,Put,84.67785626115736,03/07/2025,04/06/2025</t>
        </is>
      </c>
      <c r="C3792" t="inlineStr">
        <is>
          <t>USDINR,Put,84.67785626115736,03/07/2025,04/06/2025</t>
        </is>
      </c>
      <c r="G3792" s="1" t="n">
        <v>-5589.097984018073</v>
      </c>
      <c r="H3792" s="1" t="n">
        <v>3.949788984525294e-06</v>
      </c>
      <c r="K3792" s="4" t="n">
        <v>100943867.82</v>
      </c>
      <c r="L3792" s="5" t="n">
        <v>4350001</v>
      </c>
      <c r="M3792" s="6" t="n">
        <v>23.205482</v>
      </c>
      <c r="AB3792" s="8" t="inlineStr">
        <is>
          <t>QISSwaps</t>
        </is>
      </c>
      <c r="AG3792" t="n">
        <v>0.000413</v>
      </c>
    </row>
    <row r="3793">
      <c r="A3793" t="inlineStr">
        <is>
          <t>QIS</t>
        </is>
      </c>
      <c r="B3793" t="inlineStr">
        <is>
          <t>USDINR,Put,84.7175328112076,14/07/2025,12/06/2025</t>
        </is>
      </c>
      <c r="C3793" t="inlineStr">
        <is>
          <t>USDINR,Put,84.7175328112076,14/07/2025,12/06/2025</t>
        </is>
      </c>
      <c r="G3793" s="1" t="n">
        <v>-5310.963338868716</v>
      </c>
      <c r="H3793" s="1" t="n">
        <v>0.0006743990160362</v>
      </c>
      <c r="K3793" s="4" t="n">
        <v>100943867.82</v>
      </c>
      <c r="L3793" s="5" t="n">
        <v>4350001</v>
      </c>
      <c r="M3793" s="6" t="n">
        <v>23.205482</v>
      </c>
      <c r="AB3793" s="8" t="inlineStr">
        <is>
          <t>QISSwaps</t>
        </is>
      </c>
      <c r="AG3793" t="n">
        <v>0.000413</v>
      </c>
    </row>
    <row r="3794">
      <c r="A3794" t="inlineStr">
        <is>
          <t>QIS</t>
        </is>
      </c>
      <c r="B3794" t="inlineStr">
        <is>
          <t>USDINR,Put,84.71982819272759,28/07/2025,27/06/2025</t>
        </is>
      </c>
      <c r="C3794" t="inlineStr">
        <is>
          <t>USDINR,Put,84.71982819272759,28/07/2025,27/06/2025</t>
        </is>
      </c>
      <c r="G3794" s="1" t="n">
        <v>-5514.007406262588</v>
      </c>
      <c r="H3794" s="1" t="n">
        <v>0.0016612294243673</v>
      </c>
      <c r="K3794" s="4" t="n">
        <v>100943867.82</v>
      </c>
      <c r="L3794" s="5" t="n">
        <v>4350001</v>
      </c>
      <c r="M3794" s="6" t="n">
        <v>23.205482</v>
      </c>
      <c r="AB3794" s="8" t="inlineStr">
        <is>
          <t>QISSwaps</t>
        </is>
      </c>
      <c r="AG3794" t="n">
        <v>0.000413</v>
      </c>
    </row>
    <row r="3795">
      <c r="A3795" t="inlineStr">
        <is>
          <t>QIS</t>
        </is>
      </c>
      <c r="B3795" t="inlineStr">
        <is>
          <t>USDINR,Put,84.73560267709024,16/07/2025,16/06/2025</t>
        </is>
      </c>
      <c r="C3795" t="inlineStr">
        <is>
          <t>USDINR,Put,84.73560267709024,16/07/2025,16/06/2025</t>
        </is>
      </c>
      <c r="G3795" s="1" t="n">
        <v>-5894.369985736678</v>
      </c>
      <c r="H3795" s="1" t="n">
        <v>0.0009408073812779</v>
      </c>
      <c r="K3795" s="4" t="n">
        <v>100943867.82</v>
      </c>
      <c r="L3795" s="5" t="n">
        <v>4350001</v>
      </c>
      <c r="M3795" s="6" t="n">
        <v>23.205482</v>
      </c>
      <c r="AB3795" s="8" t="inlineStr">
        <is>
          <t>QISSwaps</t>
        </is>
      </c>
      <c r="AG3795" t="n">
        <v>0.000413</v>
      </c>
    </row>
    <row r="3796">
      <c r="A3796" t="inlineStr">
        <is>
          <t>QIS</t>
        </is>
      </c>
      <c r="B3796" t="inlineStr">
        <is>
          <t>USDINR,Put,84.74133927868375,30/07/2025,01/07/2025</t>
        </is>
      </c>
      <c r="C3796" t="inlineStr">
        <is>
          <t>USDINR,Put,84.74133927868375,30/07/2025,01/07/2025</t>
        </is>
      </c>
      <c r="G3796" s="1" t="n">
        <v>-5578.745681199229</v>
      </c>
      <c r="H3796" s="1" t="n">
        <v>0.0019029012171254</v>
      </c>
      <c r="K3796" s="4" t="n">
        <v>100943867.82</v>
      </c>
      <c r="L3796" s="5" t="n">
        <v>4350001</v>
      </c>
      <c r="M3796" s="6" t="n">
        <v>23.205482</v>
      </c>
      <c r="AB3796" s="8" t="inlineStr">
        <is>
          <t>QISSwaps</t>
        </is>
      </c>
      <c r="AG3796" t="n">
        <v>0.000413</v>
      </c>
    </row>
    <row r="3797">
      <c r="A3797" t="inlineStr">
        <is>
          <t>QIS</t>
        </is>
      </c>
      <c r="B3797" t="inlineStr">
        <is>
          <t>USDINR,Put,84.75613322201326,10/07/2025,10/06/2025</t>
        </is>
      </c>
      <c r="C3797" t="inlineStr">
        <is>
          <t>USDINR,Put,84.75613322201326,10/07/2025,10/06/2025</t>
        </is>
      </c>
      <c r="G3797" s="1" t="n">
        <v>-5413.468745665459</v>
      </c>
      <c r="H3797" s="1" t="n">
        <v>0.0004754440257658</v>
      </c>
      <c r="K3797" s="4" t="n">
        <v>100943867.82</v>
      </c>
      <c r="L3797" s="5" t="n">
        <v>4350001</v>
      </c>
      <c r="M3797" s="6" t="n">
        <v>23.205482</v>
      </c>
      <c r="AB3797" s="8" t="inlineStr">
        <is>
          <t>QISSwaps</t>
        </is>
      </c>
      <c r="AG3797" t="n">
        <v>0.000413</v>
      </c>
    </row>
    <row r="3798">
      <c r="A3798" t="inlineStr">
        <is>
          <t>QIS</t>
        </is>
      </c>
      <c r="B3798" t="inlineStr">
        <is>
          <t>USDINR,Put,84.76848767776586,25/07/2025,26/06/2025</t>
        </is>
      </c>
      <c r="C3798" t="inlineStr">
        <is>
          <t>USDINR,Put,84.76848767776586,25/07/2025,26/06/2025</t>
        </is>
      </c>
      <c r="G3798" s="1" t="n">
        <v>-5581.182851661778</v>
      </c>
      <c r="H3798" s="1" t="n">
        <v>0.0016593462055323</v>
      </c>
      <c r="K3798" s="4" t="n">
        <v>100943867.82</v>
      </c>
      <c r="L3798" s="5" t="n">
        <v>4350001</v>
      </c>
      <c r="M3798" s="6" t="n">
        <v>23.205482</v>
      </c>
      <c r="AB3798" s="8" t="inlineStr">
        <is>
          <t>QISSwaps</t>
        </is>
      </c>
      <c r="AG3798" t="n">
        <v>0.000413</v>
      </c>
    </row>
    <row r="3799">
      <c r="A3799" t="inlineStr">
        <is>
          <t>QIS</t>
        </is>
      </c>
      <c r="B3799" t="inlineStr">
        <is>
          <t>USDINR,Put,84.77874304897108,07/07/2025,05/06/2025</t>
        </is>
      </c>
      <c r="C3799" t="inlineStr">
        <is>
          <t>USDINR,Put,84.77874304897108,07/07/2025,05/06/2025</t>
        </is>
      </c>
      <c r="G3799" s="1" t="n">
        <v>-5796.12270353956</v>
      </c>
      <c r="H3799" s="1" t="n">
        <v>0.0001463169575332</v>
      </c>
      <c r="K3799" s="4" t="n">
        <v>100943867.82</v>
      </c>
      <c r="L3799" s="5" t="n">
        <v>4350001</v>
      </c>
      <c r="M3799" s="6" t="n">
        <v>23.205482</v>
      </c>
      <c r="AB3799" s="8" t="inlineStr">
        <is>
          <t>QISSwaps</t>
        </is>
      </c>
      <c r="AG3799" t="n">
        <v>0.000413</v>
      </c>
    </row>
    <row r="3800">
      <c r="A3800" t="inlineStr">
        <is>
          <t>QIS</t>
        </is>
      </c>
      <c r="B3800" t="inlineStr">
        <is>
          <t>USDINR,Put,84.80377066980596,08/07/2025,06/06/2025</t>
        </is>
      </c>
      <c r="C3800" t="inlineStr">
        <is>
          <t>USDINR,Put,84.80377066980596,08/07/2025,06/06/2025</t>
        </is>
      </c>
      <c r="G3800" s="1" t="n">
        <v>-5950.098880718891</v>
      </c>
      <c r="H3800" s="1" t="n">
        <v>0.0002745896699155</v>
      </c>
      <c r="K3800" s="4" t="n">
        <v>100943867.82</v>
      </c>
      <c r="L3800" s="5" t="n">
        <v>4350001</v>
      </c>
      <c r="M3800" s="6" t="n">
        <v>23.205482</v>
      </c>
      <c r="AB3800" s="8" t="inlineStr">
        <is>
          <t>QISSwaps</t>
        </is>
      </c>
      <c r="AG3800" t="n">
        <v>0.000413</v>
      </c>
    </row>
    <row r="3801">
      <c r="A3801" t="inlineStr">
        <is>
          <t>QIS</t>
        </is>
      </c>
      <c r="B3801" t="inlineStr">
        <is>
          <t>USDINR,Put,84.82767537904289,09/07/2025,09/06/2025</t>
        </is>
      </c>
      <c r="C3801" t="inlineStr">
        <is>
          <t>USDINR,Put,84.82767537904289,09/07/2025,09/06/2025</t>
        </is>
      </c>
      <c r="G3801" s="1" t="n">
        <v>-5724.840726777582</v>
      </c>
      <c r="H3801" s="1" t="n">
        <v>0.0004246256045713</v>
      </c>
      <c r="K3801" s="4" t="n">
        <v>100943867.82</v>
      </c>
      <c r="L3801" s="5" t="n">
        <v>4350001</v>
      </c>
      <c r="M3801" s="6" t="n">
        <v>23.205482</v>
      </c>
      <c r="AB3801" s="8" t="inlineStr">
        <is>
          <t>QISSwaps</t>
        </is>
      </c>
      <c r="AG3801" t="n">
        <v>0.000413</v>
      </c>
    </row>
    <row r="3802">
      <c r="A3802" t="inlineStr">
        <is>
          <t>QIS</t>
        </is>
      </c>
      <c r="B3802" t="inlineStr">
        <is>
          <t>USDINR,Put,84.83474479372717,29/07/2025,30/06/2025</t>
        </is>
      </c>
      <c r="C3802" t="inlineStr">
        <is>
          <t>USDINR,Put,84.83474479372717,29/07/2025,30/06/2025</t>
        </is>
      </c>
      <c r="G3802" s="1" t="n">
        <v>-5475.992578344876</v>
      </c>
      <c r="H3802" s="1" t="n">
        <v>0.0020129317347615</v>
      </c>
      <c r="K3802" s="4" t="n">
        <v>100943867.82</v>
      </c>
      <c r="L3802" s="5" t="n">
        <v>4350001</v>
      </c>
      <c r="M3802" s="6" t="n">
        <v>23.205482</v>
      </c>
      <c r="AB3802" s="8" t="inlineStr">
        <is>
          <t>QISSwaps</t>
        </is>
      </c>
      <c r="AG3802" t="n">
        <v>0.000413</v>
      </c>
    </row>
    <row r="3803">
      <c r="A3803" t="inlineStr">
        <is>
          <t>QIS</t>
        </is>
      </c>
      <c r="B3803" t="inlineStr">
        <is>
          <t>USDINR,Put,84.8405572450284,02/07/2025,03/06/2025</t>
        </is>
      </c>
      <c r="C3803" t="inlineStr">
        <is>
          <t>USDINR,Put,84.8405572450284,02/07/2025,03/06/2025</t>
        </is>
      </c>
      <c r="G3803" s="1" t="n">
        <v>-5678.767577700682</v>
      </c>
      <c r="K3803" s="4" t="n">
        <v>100943867.82</v>
      </c>
      <c r="L3803" s="5" t="n">
        <v>4350001</v>
      </c>
      <c r="M3803" s="6" t="n">
        <v>23.205482</v>
      </c>
      <c r="AB3803" s="8" t="inlineStr">
        <is>
          <t>QISSwaps</t>
        </is>
      </c>
      <c r="AG3803" t="n">
        <v>0.000413</v>
      </c>
    </row>
    <row r="3804">
      <c r="A3804" t="inlineStr">
        <is>
          <t>QIS</t>
        </is>
      </c>
      <c r="B3804" t="inlineStr">
        <is>
          <t>USDINR,Put,84.84419072610935,11/07/2025,11/06/2025</t>
        </is>
      </c>
      <c r="C3804" t="inlineStr">
        <is>
          <t>USDINR,Put,84.84419072610935,11/07/2025,11/06/2025</t>
        </is>
      </c>
      <c r="G3804" s="1" t="n">
        <v>-5417.92323018459</v>
      </c>
      <c r="H3804" s="1" t="n">
        <v>0.0007095285533373999</v>
      </c>
      <c r="K3804" s="4" t="n">
        <v>100943867.82</v>
      </c>
      <c r="L3804" s="5" t="n">
        <v>4350001</v>
      </c>
      <c r="M3804" s="6" t="n">
        <v>23.205482</v>
      </c>
      <c r="AB3804" s="8" t="inlineStr">
        <is>
          <t>QISSwaps</t>
        </is>
      </c>
      <c r="AG3804" t="n">
        <v>0.000413</v>
      </c>
    </row>
    <row r="3805">
      <c r="A3805" t="inlineStr">
        <is>
          <t>QIS</t>
        </is>
      </c>
      <c r="B3805" t="inlineStr">
        <is>
          <t>USDINR,Put,84.84612555447121,31/07/2025,02/07/2025</t>
        </is>
      </c>
      <c r="C3805" t="inlineStr">
        <is>
          <t>USDINR,Put,84.84612555447121,31/07/2025,02/07/2025</t>
        </is>
      </c>
      <c r="G3805" s="1" t="n">
        <v>-5520.443625727963</v>
      </c>
      <c r="H3805" s="1" t="n">
        <v>0.0022231557272749</v>
      </c>
      <c r="K3805" s="4" t="n">
        <v>100943867.82</v>
      </c>
      <c r="L3805" s="5" t="n">
        <v>4350001</v>
      </c>
      <c r="M3805" s="6" t="n">
        <v>23.205482</v>
      </c>
      <c r="AB3805" s="8" t="inlineStr">
        <is>
          <t>QISSwaps</t>
        </is>
      </c>
      <c r="AG3805" t="n">
        <v>0.000413</v>
      </c>
    </row>
    <row r="3806">
      <c r="A3806" t="inlineStr">
        <is>
          <t>QIS</t>
        </is>
      </c>
      <c r="B3806" t="inlineStr">
        <is>
          <t>USDINR,Put,84.85164760634602,24/07/2025,25/06/2025</t>
        </is>
      </c>
      <c r="C3806" t="inlineStr">
        <is>
          <t>USDINR,Put,84.85164760634602,24/07/2025,25/06/2025</t>
        </is>
      </c>
      <c r="G3806" s="1" t="n">
        <v>-5547.073992174577</v>
      </c>
      <c r="H3806" s="1" t="n">
        <v>0.0017297568071321</v>
      </c>
      <c r="K3806" s="4" t="n">
        <v>100943867.82</v>
      </c>
      <c r="L3806" s="5" t="n">
        <v>4350001</v>
      </c>
      <c r="M3806" s="6" t="n">
        <v>23.205482</v>
      </c>
      <c r="AB3806" s="8" t="inlineStr">
        <is>
          <t>QISSwaps</t>
        </is>
      </c>
      <c r="AG3806" t="n">
        <v>0.000413</v>
      </c>
    </row>
    <row r="3807">
      <c r="A3807" t="inlineStr">
        <is>
          <t>QIS</t>
        </is>
      </c>
      <c r="B3807" t="inlineStr">
        <is>
          <t>USDINR,Put,84.85874681866396,17/07/2025,17/06/2025</t>
        </is>
      </c>
      <c r="C3807" t="inlineStr">
        <is>
          <t>USDINR,Put,84.85874681866396,17/07/2025,17/06/2025</t>
        </is>
      </c>
      <c r="G3807" s="1" t="n">
        <v>-5489.399116795244</v>
      </c>
      <c r="H3807" s="1" t="n">
        <v>0.0012351845269127</v>
      </c>
      <c r="K3807" s="4" t="n">
        <v>100943867.82</v>
      </c>
      <c r="L3807" s="5" t="n">
        <v>4350001</v>
      </c>
      <c r="M3807" s="6" t="n">
        <v>23.205482</v>
      </c>
      <c r="AB3807" s="8" t="inlineStr">
        <is>
          <t>QISSwaps</t>
        </is>
      </c>
      <c r="AG3807" t="n">
        <v>0.000413</v>
      </c>
    </row>
    <row r="3808">
      <c r="A3808" t="inlineStr">
        <is>
          <t>QIS</t>
        </is>
      </c>
      <c r="B3808" t="inlineStr">
        <is>
          <t>USDINR,Put,84.87256187775318,03/07/2025,04/06/2025</t>
        </is>
      </c>
      <c r="C3808" t="inlineStr">
        <is>
          <t>USDINR,Put,84.87256187775318,03/07/2025,04/06/2025</t>
        </is>
      </c>
      <c r="G3808" s="1" t="n">
        <v>-5563.483568812112</v>
      </c>
      <c r="H3808" s="1" t="n">
        <v>2.008133996256758e-05</v>
      </c>
      <c r="K3808" s="4" t="n">
        <v>100943867.82</v>
      </c>
      <c r="L3808" s="5" t="n">
        <v>4350001</v>
      </c>
      <c r="M3808" s="6" t="n">
        <v>23.205482</v>
      </c>
      <c r="AB3808" s="8" t="inlineStr">
        <is>
          <t>QISSwaps</t>
        </is>
      </c>
      <c r="AG3808" t="n">
        <v>0.000413</v>
      </c>
    </row>
    <row r="3809">
      <c r="A3809" t="inlineStr">
        <is>
          <t>QIS</t>
        </is>
      </c>
      <c r="B3809" t="inlineStr">
        <is>
          <t>USDINR,Put,84.90197275346296,14/07/2025,12/06/2025</t>
        </is>
      </c>
      <c r="C3809" t="inlineStr">
        <is>
          <t>USDINR,Put,84.90197275346296,14/07/2025,12/06/2025</t>
        </is>
      </c>
      <c r="G3809" s="1" t="n">
        <v>-5287.913467237566</v>
      </c>
      <c r="H3809" s="1" t="n">
        <v>0.000939212519302</v>
      </c>
      <c r="K3809" s="4" t="n">
        <v>100943867.82</v>
      </c>
      <c r="L3809" s="5" t="n">
        <v>4350001</v>
      </c>
      <c r="M3809" s="6" t="n">
        <v>23.205482</v>
      </c>
      <c r="AB3809" s="8" t="inlineStr">
        <is>
          <t>QISSwaps</t>
        </is>
      </c>
      <c r="AG3809" t="n">
        <v>0.000413</v>
      </c>
    </row>
    <row r="3810">
      <c r="A3810" t="inlineStr">
        <is>
          <t>QIS</t>
        </is>
      </c>
      <c r="B3810" t="inlineStr">
        <is>
          <t>USDINR,Put,84.91137776384154,28/07/2025,27/06/2025</t>
        </is>
      </c>
      <c r="C3810" t="inlineStr">
        <is>
          <t>USDINR,Put,84.91137776384154,28/07/2025,27/06/2025</t>
        </is>
      </c>
      <c r="G3810" s="1" t="n">
        <v>-5489.157628841261</v>
      </c>
      <c r="H3810" s="1" t="n">
        <v>0.0020903325279752</v>
      </c>
      <c r="K3810" s="4" t="n">
        <v>100943867.82</v>
      </c>
      <c r="L3810" s="5" t="n">
        <v>4350001</v>
      </c>
      <c r="M3810" s="6" t="n">
        <v>23.205482</v>
      </c>
      <c r="AB3810" s="8" t="inlineStr">
        <is>
          <t>QISSwaps</t>
        </is>
      </c>
      <c r="AG3810" t="n">
        <v>0.000413</v>
      </c>
    </row>
    <row r="3811">
      <c r="A3811" t="inlineStr">
        <is>
          <t>QIS</t>
        </is>
      </c>
      <c r="B3811" t="inlineStr">
        <is>
          <t>USDINR,Put,84.93583408508061,30/07/2025,01/07/2025</t>
        </is>
      </c>
      <c r="C3811" t="inlineStr">
        <is>
          <t>USDINR,Put,84.93583408508061,30/07/2025,01/07/2025</t>
        </is>
      </c>
      <c r="G3811" s="1" t="n">
        <v>-5553.225363228349</v>
      </c>
      <c r="H3811" s="1" t="n">
        <v>0.0023700731564935</v>
      </c>
      <c r="K3811" s="4" t="n">
        <v>100943867.82</v>
      </c>
      <c r="L3811" s="5" t="n">
        <v>4350001</v>
      </c>
      <c r="M3811" s="6" t="n">
        <v>23.205482</v>
      </c>
      <c r="AB3811" s="8" t="inlineStr">
        <is>
          <t>QISSwaps</t>
        </is>
      </c>
      <c r="AG3811" t="n">
        <v>0.000413</v>
      </c>
    </row>
    <row r="3812">
      <c r="A3812" t="inlineStr">
        <is>
          <t>QIS</t>
        </is>
      </c>
      <c r="B3812" t="inlineStr">
        <is>
          <t>USDINR,Put,84.93934579207223,16/07/2025,16/06/2025</t>
        </is>
      </c>
      <c r="C3812" t="inlineStr">
        <is>
          <t>USDINR,Put,84.93934579207223,16/07/2025,16/06/2025</t>
        </is>
      </c>
      <c r="G3812" s="1" t="n">
        <v>-5866.126373716117</v>
      </c>
      <c r="H3812" s="1" t="n">
        <v>0.0012984994370209</v>
      </c>
      <c r="K3812" s="4" t="n">
        <v>100943867.82</v>
      </c>
      <c r="L3812" s="5" t="n">
        <v>4350001</v>
      </c>
      <c r="M3812" s="6" t="n">
        <v>23.205482</v>
      </c>
      <c r="AB3812" s="8" t="inlineStr">
        <is>
          <t>QISSwaps</t>
        </is>
      </c>
      <c r="AG3812" t="n">
        <v>0.000413</v>
      </c>
    </row>
    <row r="3813">
      <c r="A3813" t="inlineStr">
        <is>
          <t>QIS</t>
        </is>
      </c>
      <c r="B3813" t="inlineStr">
        <is>
          <t>USDINR,Put,84.94494501963415,10/07/2025,10/06/2025</t>
        </is>
      </c>
      <c r="C3813" t="inlineStr">
        <is>
          <t>USDINR,Put,84.94494501963415,10/07/2025,10/06/2025</t>
        </is>
      </c>
      <c r="G3813" s="1" t="n">
        <v>-5389.42986268471</v>
      </c>
      <c r="H3813" s="1" t="n">
        <v>0.0007058854667683</v>
      </c>
      <c r="K3813" s="4" t="n">
        <v>100943867.82</v>
      </c>
      <c r="L3813" s="5" t="n">
        <v>4350001</v>
      </c>
      <c r="M3813" s="6" t="n">
        <v>23.205482</v>
      </c>
      <c r="AB3813" s="8" t="inlineStr">
        <is>
          <t>QISSwaps</t>
        </is>
      </c>
      <c r="AG3813" t="n">
        <v>0.000413</v>
      </c>
    </row>
    <row r="3814">
      <c r="A3814" t="inlineStr">
        <is>
          <t>QIS</t>
        </is>
      </c>
      <c r="B3814" t="inlineStr">
        <is>
          <t>USDINR,Put,84.95738146063357,23/07/2025,24/06/2025</t>
        </is>
      </c>
      <c r="C3814" t="inlineStr">
        <is>
          <t>USDINR,Put,84.95738146063357,23/07/2025,24/06/2025</t>
        </is>
      </c>
      <c r="G3814" s="1" t="n">
        <v>-5689.272800081633</v>
      </c>
      <c r="H3814" s="1" t="n">
        <v>0.0018811831461544</v>
      </c>
      <c r="K3814" s="4" t="n">
        <v>100943867.82</v>
      </c>
      <c r="L3814" s="5" t="n">
        <v>4350001</v>
      </c>
      <c r="M3814" s="6" t="n">
        <v>23.205482</v>
      </c>
      <c r="AB3814" s="8" t="inlineStr">
        <is>
          <t>QISSwaps</t>
        </is>
      </c>
      <c r="AG3814" t="n">
        <v>0.000413</v>
      </c>
    </row>
    <row r="3815">
      <c r="A3815" t="inlineStr">
        <is>
          <t>QIS</t>
        </is>
      </c>
      <c r="B3815" t="inlineStr">
        <is>
          <t>USDINR,Put,84.96254313233914,25/07/2025,26/06/2025</t>
        </is>
      </c>
      <c r="C3815" t="inlineStr">
        <is>
          <t>USDINR,Put,84.96254313233914,25/07/2025,26/06/2025</t>
        </is>
      </c>
      <c r="G3815" s="1" t="n">
        <v>-5555.716991632419</v>
      </c>
      <c r="H3815" s="1" t="n">
        <v>0.00210701274667</v>
      </c>
      <c r="K3815" s="4" t="n">
        <v>100943867.82</v>
      </c>
      <c r="L3815" s="5" t="n">
        <v>4350001</v>
      </c>
      <c r="M3815" s="6" t="n">
        <v>23.205482</v>
      </c>
      <c r="AB3815" s="8" t="inlineStr">
        <is>
          <t>QISSwaps</t>
        </is>
      </c>
      <c r="AG3815" t="n">
        <v>0.000413</v>
      </c>
    </row>
    <row r="3816">
      <c r="A3816" t="inlineStr">
        <is>
          <t>QIS</t>
        </is>
      </c>
      <c r="B3816" t="inlineStr">
        <is>
          <t>USDINR,Put,84.98004364406131,07/07/2025,05/06/2025</t>
        </is>
      </c>
      <c r="C3816" t="inlineStr">
        <is>
          <t>USDINR,Put,84.98004364406131,07/07/2025,05/06/2025</t>
        </is>
      </c>
      <c r="G3816" s="1" t="n">
        <v>-5768.695533904519</v>
      </c>
      <c r="H3816" s="1" t="n">
        <v>0.0002908444374684</v>
      </c>
      <c r="K3816" s="4" t="n">
        <v>100943867.82</v>
      </c>
      <c r="L3816" s="5" t="n">
        <v>4350001</v>
      </c>
      <c r="M3816" s="6" t="n">
        <v>23.205482</v>
      </c>
      <c r="AB3816" s="8" t="inlineStr">
        <is>
          <t>QISSwaps</t>
        </is>
      </c>
      <c r="AG3816" t="n">
        <v>0.000413</v>
      </c>
    </row>
    <row r="3817">
      <c r="A3817" t="inlineStr">
        <is>
          <t>QIS</t>
        </is>
      </c>
      <c r="B3817" t="inlineStr">
        <is>
          <t>USDINR,Put,84.99161997200355,15/07/2025,13/06/2025</t>
        </is>
      </c>
      <c r="C3817" t="inlineStr">
        <is>
          <t>USDINR,Put,84.99161997200355,15/07/2025,13/06/2025</t>
        </is>
      </c>
      <c r="G3817" s="1" t="n">
        <v>-5235.477730355154</v>
      </c>
      <c r="H3817" s="1" t="n">
        <v>0.0012570468178007</v>
      </c>
      <c r="K3817" s="4" t="n">
        <v>100943867.82</v>
      </c>
      <c r="L3817" s="5" t="n">
        <v>4350001</v>
      </c>
      <c r="M3817" s="6" t="n">
        <v>23.205482</v>
      </c>
      <c r="AB3817" s="8" t="inlineStr">
        <is>
          <t>QISSwaps</t>
        </is>
      </c>
      <c r="AG3817" t="n">
        <v>0.000413</v>
      </c>
    </row>
    <row r="3818">
      <c r="A3818" t="inlineStr">
        <is>
          <t>QIS</t>
        </is>
      </c>
      <c r="B3818" t="inlineStr">
        <is>
          <t>USDINR,Put,85.01045528837402,08/07/2025,06/06/2025</t>
        </is>
      </c>
      <c r="C3818" t="inlineStr">
        <is>
          <t>USDINR,Put,85.01045528837402,08/07/2025,06/06/2025</t>
        </is>
      </c>
      <c r="G3818" s="1" t="n">
        <v>-5921.201283973314</v>
      </c>
      <c r="H3818" s="1" t="n">
        <v>0.0004797322812792</v>
      </c>
      <c r="K3818" s="4" t="n">
        <v>100943867.82</v>
      </c>
      <c r="L3818" s="5" t="n">
        <v>4350001</v>
      </c>
      <c r="M3818" s="6" t="n">
        <v>23.205482</v>
      </c>
      <c r="AB3818" s="8" t="inlineStr">
        <is>
          <t>QISSwaps</t>
        </is>
      </c>
      <c r="AG3818" t="n">
        <v>0.000413</v>
      </c>
    </row>
    <row r="3819">
      <c r="A3819" t="inlineStr">
        <is>
          <t>QIS</t>
        </is>
      </c>
      <c r="B3819" t="inlineStr">
        <is>
          <t>USDINR,Put,85.0260821809694,29/07/2025,30/06/2025</t>
        </is>
      </c>
      <c r="C3819" t="inlineStr">
        <is>
          <t>USDINR,Put,85.0260821809694,29/07/2025,30/06/2025</t>
        </is>
      </c>
      <c r="G3819" s="1" t="n">
        <v>-5451.374645201788</v>
      </c>
      <c r="H3819" s="1" t="n">
        <v>0.0025091267393956</v>
      </c>
      <c r="K3819" s="4" t="n">
        <v>100943867.82</v>
      </c>
      <c r="L3819" s="5" t="n">
        <v>4350001</v>
      </c>
      <c r="M3819" s="6" t="n">
        <v>23.205482</v>
      </c>
      <c r="AB3819" s="8" t="inlineStr">
        <is>
          <t>QISSwaps</t>
        </is>
      </c>
      <c r="AG3819" t="n">
        <v>0.000413</v>
      </c>
    </row>
    <row r="3820">
      <c r="A3820" t="inlineStr">
        <is>
          <t>QIS</t>
        </is>
      </c>
      <c r="B3820" t="inlineStr">
        <is>
          <t>USDINR,Put,85.02735894420405,09/07/2025,09/06/2025</t>
        </is>
      </c>
      <c r="C3820" t="inlineStr">
        <is>
          <t>USDINR,Put,85.02735894420405,09/07/2025,09/06/2025</t>
        </is>
      </c>
      <c r="G3820" s="1" t="n">
        <v>-5697.983153162167</v>
      </c>
      <c r="H3820" s="1" t="n">
        <v>0.0006685035232226</v>
      </c>
      <c r="K3820" s="4" t="n">
        <v>100943867.82</v>
      </c>
      <c r="L3820" s="5" t="n">
        <v>4350001</v>
      </c>
      <c r="M3820" s="6" t="n">
        <v>23.205482</v>
      </c>
      <c r="AB3820" s="8" t="inlineStr">
        <is>
          <t>QISSwaps</t>
        </is>
      </c>
      <c r="AG3820" t="n">
        <v>0.000413</v>
      </c>
    </row>
    <row r="3821">
      <c r="A3821" t="inlineStr">
        <is>
          <t>QIS</t>
        </is>
      </c>
      <c r="B3821" t="inlineStr">
        <is>
          <t>USDINR,Put,85.03281402773604,11/07/2025,11/06/2025</t>
        </is>
      </c>
      <c r="C3821" t="inlineStr">
        <is>
          <t>USDINR,Put,85.03281402773604,11/07/2025,11/06/2025</t>
        </is>
      </c>
      <c r="G3821" s="1" t="n">
        <v>-5393.913367233261</v>
      </c>
      <c r="H3821" s="1" t="n">
        <v>0.0010172270816327</v>
      </c>
      <c r="K3821" s="4" t="n">
        <v>100943867.82</v>
      </c>
      <c r="L3821" s="5" t="n">
        <v>4350001</v>
      </c>
      <c r="M3821" s="6" t="n">
        <v>23.205482</v>
      </c>
      <c r="AB3821" s="8" t="inlineStr">
        <is>
          <t>QISSwaps</t>
        </is>
      </c>
      <c r="AG3821" t="n">
        <v>0.000413</v>
      </c>
    </row>
    <row r="3822">
      <c r="A3822" t="inlineStr">
        <is>
          <t>QIS</t>
        </is>
      </c>
      <c r="B3822" t="inlineStr">
        <is>
          <t>USDINR,Put,85.0386419866392,31/07/2025,02/07/2025</t>
        </is>
      </c>
      <c r="C3822" t="inlineStr">
        <is>
          <t>USDINR,Put,85.0386419866392,31/07/2025,02/07/2025</t>
        </is>
      </c>
      <c r="G3822" s="1" t="n">
        <v>-5495.476784947777</v>
      </c>
      <c r="H3822" s="1" t="n">
        <v>0.0027432535130236</v>
      </c>
      <c r="K3822" s="4" t="n">
        <v>100943867.82</v>
      </c>
      <c r="L3822" s="5" t="n">
        <v>4350001</v>
      </c>
      <c r="M3822" s="6" t="n">
        <v>23.205482</v>
      </c>
      <c r="AB3822" s="8" t="inlineStr">
        <is>
          <t>QISSwaps</t>
        </is>
      </c>
      <c r="AG3822" t="n">
        <v>0.000413</v>
      </c>
    </row>
    <row r="3823">
      <c r="A3823" t="inlineStr">
        <is>
          <t>QIS</t>
        </is>
      </c>
      <c r="B3823" t="inlineStr">
        <is>
          <t>USDINR,Put,85.03949885676869,02/07/2025,03/06/2025</t>
        </is>
      </c>
      <c r="C3823" t="inlineStr">
        <is>
          <t>USDINR,Put,85.03949885676869,02/07/2025,03/06/2025</t>
        </is>
      </c>
      <c r="G3823" s="1" t="n">
        <v>-5652.228810943997</v>
      </c>
      <c r="K3823" s="4" t="n">
        <v>100943867.82</v>
      </c>
      <c r="L3823" s="5" t="n">
        <v>4350001</v>
      </c>
      <c r="M3823" s="6" t="n">
        <v>23.205482</v>
      </c>
      <c r="AB3823" s="8" t="inlineStr">
        <is>
          <t>QISSwaps</t>
        </is>
      </c>
      <c r="AG3823" t="n">
        <v>0.000413</v>
      </c>
    </row>
    <row r="3824">
      <c r="A3824" t="inlineStr">
        <is>
          <t>QIS</t>
        </is>
      </c>
      <c r="B3824" t="inlineStr">
        <is>
          <t>USDINR,Put,85.04396240297987,24/07/2025,25/06/2025</t>
        </is>
      </c>
      <c r="C3824" t="inlineStr">
        <is>
          <t>USDINR,Put,85.04396240297987,24/07/2025,25/06/2025</t>
        </is>
      </c>
      <c r="G3824" s="1" t="n">
        <v>-5522.014524431428</v>
      </c>
      <c r="H3824" s="1" t="n">
        <v>0.0022048202045527</v>
      </c>
      <c r="K3824" s="4" t="n">
        <v>100943867.82</v>
      </c>
      <c r="L3824" s="5" t="n">
        <v>4350001</v>
      </c>
      <c r="M3824" s="6" t="n">
        <v>23.205482</v>
      </c>
      <c r="AB3824" s="8" t="inlineStr">
        <is>
          <t>QISSwaps</t>
        </is>
      </c>
      <c r="AG3824" t="n">
        <v>0.000413</v>
      </c>
    </row>
    <row r="3825">
      <c r="A3825" t="inlineStr">
        <is>
          <t>QIS</t>
        </is>
      </c>
      <c r="B3825" t="inlineStr">
        <is>
          <t>USDINR,Put,85.04969212640884,17/07/2025,17/06/2025</t>
        </is>
      </c>
      <c r="C3825" t="inlineStr">
        <is>
          <t>USDINR,Put,85.04969212640884,17/07/2025,17/06/2025</t>
        </is>
      </c>
      <c r="G3825" s="1" t="n">
        <v>-5464.77825463431</v>
      </c>
      <c r="H3825" s="1" t="n">
        <v>0.0016477557242764</v>
      </c>
      <c r="K3825" s="4" t="n">
        <v>100943867.82</v>
      </c>
      <c r="L3825" s="5" t="n">
        <v>4350001</v>
      </c>
      <c r="M3825" s="6" t="n">
        <v>23.205482</v>
      </c>
      <c r="AB3825" s="8" t="inlineStr">
        <is>
          <t>QISSwaps</t>
        </is>
      </c>
      <c r="AG3825" t="n">
        <v>0.000413</v>
      </c>
    </row>
    <row r="3826">
      <c r="A3826" t="inlineStr">
        <is>
          <t>QIS</t>
        </is>
      </c>
      <c r="B3826" t="inlineStr">
        <is>
          <t>USDINR,Put,85.067267494349,03/07/2025,04/06/2025</t>
        </is>
      </c>
      <c r="C3826" t="inlineStr">
        <is>
          <t>USDINR,Put,85.067267494349,03/07/2025,04/06/2025</t>
        </is>
      </c>
      <c r="G3826" s="1" t="n">
        <v>-5538.044834367807</v>
      </c>
      <c r="H3826" s="1" t="n">
        <v>7.036677068809521e-05</v>
      </c>
      <c r="K3826" s="4" t="n">
        <v>100943867.82</v>
      </c>
      <c r="L3826" s="5" t="n">
        <v>4350001</v>
      </c>
      <c r="M3826" s="6" t="n">
        <v>23.205482</v>
      </c>
      <c r="AB3826" s="8" t="inlineStr">
        <is>
          <t>QISSwaps</t>
        </is>
      </c>
      <c r="AG3826" t="n">
        <v>0.000413</v>
      </c>
    </row>
    <row r="3827">
      <c r="A3827" t="inlineStr">
        <is>
          <t>QIS</t>
        </is>
      </c>
      <c r="B3827" t="inlineStr">
        <is>
          <t>USDINR,Put,85.0864126957183,14/07/2025,12/06/2025</t>
        </is>
      </c>
      <c r="C3827" t="inlineStr">
        <is>
          <t>USDINR,Put,85.0864126957183,14/07/2025,12/06/2025</t>
        </is>
      </c>
      <c r="G3827" s="1" t="n">
        <v>-5265.013327183218</v>
      </c>
      <c r="H3827" s="1" t="n">
        <v>0.001301621379763</v>
      </c>
      <c r="K3827" s="4" t="n">
        <v>100943867.82</v>
      </c>
      <c r="L3827" s="5" t="n">
        <v>4350001</v>
      </c>
      <c r="M3827" s="6" t="n">
        <v>23.205482</v>
      </c>
      <c r="AB3827" s="8" t="inlineStr">
        <is>
          <t>QISSwaps</t>
        </is>
      </c>
      <c r="AG3827" t="n">
        <v>0.000413</v>
      </c>
    </row>
    <row r="3828">
      <c r="A3828" t="inlineStr">
        <is>
          <t>QIS</t>
        </is>
      </c>
      <c r="B3828" t="inlineStr">
        <is>
          <t>USDINR,Put,85.10292733495551,28/07/2025,27/06/2025</t>
        </is>
      </c>
      <c r="C3828" t="inlineStr">
        <is>
          <t>USDINR,Put,85.10292733495551,28/07/2025,27/06/2025</t>
        </is>
      </c>
      <c r="G3828" s="1" t="n">
        <v>-5464.475458063276</v>
      </c>
      <c r="H3828" s="1" t="n">
        <v>0.0026205789904088</v>
      </c>
      <c r="K3828" s="4" t="n">
        <v>100943867.82</v>
      </c>
      <c r="L3828" s="5" t="n">
        <v>4350001</v>
      </c>
      <c r="M3828" s="6" t="n">
        <v>23.205482</v>
      </c>
      <c r="AB3828" s="8" t="inlineStr">
        <is>
          <t>QISSwaps</t>
        </is>
      </c>
      <c r="AG3828" t="n">
        <v>0.000413</v>
      </c>
    </row>
    <row r="3829">
      <c r="A3829" t="inlineStr">
        <is>
          <t>QIS</t>
        </is>
      </c>
      <c r="B3829" t="inlineStr">
        <is>
          <t>USDINR,Put,85.11729078663035,18/07/2025,18/06/2025</t>
        </is>
      </c>
      <c r="C3829" t="inlineStr">
        <is>
          <t>USDINR,Put,85.11729078663035,18/07/2025,18/06/2025</t>
        </is>
      </c>
      <c r="G3829" s="1" t="n">
        <v>-5600.679757699469</v>
      </c>
      <c r="H3829" s="1" t="n">
        <v>0.0019504291615422</v>
      </c>
      <c r="K3829" s="4" t="n">
        <v>100943867.82</v>
      </c>
      <c r="L3829" s="5" t="n">
        <v>4350001</v>
      </c>
      <c r="M3829" s="6" t="n">
        <v>23.205482</v>
      </c>
      <c r="AB3829" s="8" t="inlineStr">
        <is>
          <t>QISSwaps</t>
        </is>
      </c>
      <c r="AG3829" t="n">
        <v>0.000413</v>
      </c>
    </row>
    <row r="3830">
      <c r="A3830" t="inlineStr">
        <is>
          <t>QIS</t>
        </is>
      </c>
      <c r="B3830" t="inlineStr">
        <is>
          <t>USDINR,Put,85.13032889147748,30/07/2025,01/07/2025</t>
        </is>
      </c>
      <c r="C3830" t="inlineStr">
        <is>
          <t>USDINR,Put,85.13032889147748,30/07/2025,01/07/2025</t>
        </is>
      </c>
      <c r="G3830" s="1" t="n">
        <v>-5527.879761970281</v>
      </c>
      <c r="H3830" s="1" t="n">
        <v>0.002943739101692</v>
      </c>
      <c r="K3830" s="4" t="n">
        <v>100943867.82</v>
      </c>
      <c r="L3830" s="5" t="n">
        <v>4350001</v>
      </c>
      <c r="M3830" s="6" t="n">
        <v>23.205482</v>
      </c>
      <c r="AB3830" s="8" t="inlineStr">
        <is>
          <t>QISSwaps</t>
        </is>
      </c>
      <c r="AG3830" t="n">
        <v>0.000413</v>
      </c>
    </row>
    <row r="3831">
      <c r="A3831" t="inlineStr">
        <is>
          <t>QIS</t>
        </is>
      </c>
      <c r="B3831" t="inlineStr">
        <is>
          <t>USDINR,Put,85.13375681725503,10/07/2025,10/06/2025</t>
        </is>
      </c>
      <c r="C3831" t="inlineStr">
        <is>
          <t>USDINR,Put,85.13375681725503,10/07/2025,10/06/2025</t>
        </is>
      </c>
      <c r="G3831" s="1" t="n">
        <v>-5365.550744403108</v>
      </c>
      <c r="H3831" s="1" t="n">
        <v>0.0010410890087112</v>
      </c>
      <c r="K3831" s="4" t="n">
        <v>100943867.82</v>
      </c>
      <c r="L3831" s="5" t="n">
        <v>4350001</v>
      </c>
      <c r="M3831" s="6" t="n">
        <v>23.205482</v>
      </c>
      <c r="AB3831" s="8" t="inlineStr">
        <is>
          <t>QISSwaps</t>
        </is>
      </c>
      <c r="AG3831" t="n">
        <v>0.000413</v>
      </c>
    </row>
    <row r="3832">
      <c r="A3832" t="inlineStr">
        <is>
          <t>QIS</t>
        </is>
      </c>
      <c r="B3832" t="inlineStr">
        <is>
          <t>USDINR,Put,85.14308890705423,16/07/2025,16/06/2025</t>
        </is>
      </c>
      <c r="C3832" t="inlineStr">
        <is>
          <t>USDINR,Put,85.14308890705423,16/07/2025,16/06/2025</t>
        </is>
      </c>
      <c r="G3832" s="1" t="n">
        <v>-5838.085275620001</v>
      </c>
      <c r="H3832" s="1" t="n">
        <v>0.001783278197208</v>
      </c>
      <c r="K3832" s="4" t="n">
        <v>100943867.82</v>
      </c>
      <c r="L3832" s="5" t="n">
        <v>4350001</v>
      </c>
      <c r="M3832" s="6" t="n">
        <v>23.205482</v>
      </c>
      <c r="AB3832" s="8" t="inlineStr">
        <is>
          <t>QISSwaps</t>
        </is>
      </c>
      <c r="AG3832" t="n">
        <v>0.000413</v>
      </c>
    </row>
    <row r="3833">
      <c r="A3833" t="inlineStr">
        <is>
          <t>QIS</t>
        </is>
      </c>
      <c r="B3833" t="inlineStr">
        <is>
          <t>USDINR,Put,85.15339910526572,23/07/2025,24/06/2025</t>
        </is>
      </c>
      <c r="C3833" t="inlineStr">
        <is>
          <t>USDINR,Put,85.15339910526572,23/07/2025,24/06/2025</t>
        </is>
      </c>
      <c r="G3833" s="1" t="n">
        <v>-5663.110267316039</v>
      </c>
      <c r="H3833" s="1" t="n">
        <v>0.0024242427062382</v>
      </c>
      <c r="K3833" s="4" t="n">
        <v>100943867.82</v>
      </c>
      <c r="L3833" s="5" t="n">
        <v>4350001</v>
      </c>
      <c r="M3833" s="6" t="n">
        <v>23.205482</v>
      </c>
      <c r="AB3833" s="8" t="inlineStr">
        <is>
          <t>QISSwaps</t>
        </is>
      </c>
      <c r="AG3833" t="n">
        <v>0.000413</v>
      </c>
    </row>
    <row r="3834">
      <c r="A3834" t="inlineStr">
        <is>
          <t>QIS</t>
        </is>
      </c>
      <c r="B3834" t="inlineStr">
        <is>
          <t>USDINR,Put,85.15659858691242,25/07/2025,26/06/2025</t>
        </is>
      </c>
      <c r="C3834" t="inlineStr">
        <is>
          <t>USDINR,Put,85.15659858691242,25/07/2025,26/06/2025</t>
        </is>
      </c>
      <c r="G3834" s="1" t="n">
        <v>-5530.425028504342</v>
      </c>
      <c r="H3834" s="1" t="n">
        <v>0.0026663963660823</v>
      </c>
      <c r="K3834" s="4" t="n">
        <v>100943867.82</v>
      </c>
      <c r="L3834" s="5" t="n">
        <v>4350001</v>
      </c>
      <c r="M3834" s="6" t="n">
        <v>23.205482</v>
      </c>
      <c r="AB3834" s="8" t="inlineStr">
        <is>
          <t>QISSwaps</t>
        </is>
      </c>
      <c r="AG3834" t="n">
        <v>0.000413</v>
      </c>
    </row>
    <row r="3835">
      <c r="A3835" t="inlineStr">
        <is>
          <t>QIS</t>
        </is>
      </c>
      <c r="B3835" t="inlineStr">
        <is>
          <t>USDINR,Put,85.17416917475863,15/07/2025,13/06/2025</t>
        </is>
      </c>
      <c r="C3835" t="inlineStr">
        <is>
          <t>USDINR,Put,85.17416917475863,15/07/2025,13/06/2025</t>
        </is>
      </c>
      <c r="G3835" s="1" t="n">
        <v>-5213.059945474149</v>
      </c>
      <c r="H3835" s="1" t="n">
        <v>0.0016986156555126</v>
      </c>
      <c r="K3835" s="4" t="n">
        <v>100943867.82</v>
      </c>
      <c r="L3835" s="5" t="n">
        <v>4350001</v>
      </c>
      <c r="M3835" s="6" t="n">
        <v>23.205482</v>
      </c>
      <c r="AB3835" s="8" t="inlineStr">
        <is>
          <t>QISSwaps</t>
        </is>
      </c>
      <c r="AG3835" t="n">
        <v>0.000413</v>
      </c>
    </row>
    <row r="3836">
      <c r="A3836" t="inlineStr">
        <is>
          <t>QIS</t>
        </is>
      </c>
      <c r="B3836" t="inlineStr">
        <is>
          <t>USDINR,Put,85.18134423915156,07/07/2025,05/06/2025</t>
        </is>
      </c>
      <c r="C3836" t="inlineStr">
        <is>
          <t>USDINR,Put,85.18134423915156,07/07/2025,05/06/2025</t>
        </is>
      </c>
      <c r="G3836" s="1" t="n">
        <v>-5741.462582121993</v>
      </c>
      <c r="H3836" s="1" t="n">
        <v>0.0005354165606509</v>
      </c>
      <c r="K3836" s="4" t="n">
        <v>100943867.82</v>
      </c>
      <c r="L3836" s="5" t="n">
        <v>4350001</v>
      </c>
      <c r="M3836" s="6" t="n">
        <v>23.205482</v>
      </c>
      <c r="AB3836" s="8" t="inlineStr">
        <is>
          <t>QISSwaps</t>
        </is>
      </c>
      <c r="AG3836" t="n">
        <v>0.000413</v>
      </c>
    </row>
    <row r="3837">
      <c r="A3837" t="inlineStr">
        <is>
          <t>QIS</t>
        </is>
      </c>
      <c r="B3837" t="inlineStr">
        <is>
          <t>USDINR,Put,85.21713990694207,08/07/2025,06/06/2025</t>
        </is>
      </c>
      <c r="C3837" t="inlineStr">
        <is>
          <t>USDINR,Put,85.21713990694207,08/07/2025,06/06/2025</t>
        </is>
      </c>
      <c r="G3837" s="1" t="n">
        <v>-5892.513695781834</v>
      </c>
      <c r="H3837" s="1" t="n">
        <v>0.0008158623680088</v>
      </c>
      <c r="K3837" s="4" t="n">
        <v>100943867.82</v>
      </c>
      <c r="L3837" s="5" t="n">
        <v>4350001</v>
      </c>
      <c r="M3837" s="6" t="n">
        <v>23.205482</v>
      </c>
      <c r="AB3837" s="8" t="inlineStr">
        <is>
          <t>QISSwaps</t>
        </is>
      </c>
      <c r="AG3837" t="n">
        <v>0.000413</v>
      </c>
    </row>
    <row r="3838">
      <c r="A3838" t="inlineStr">
        <is>
          <t>QIS</t>
        </is>
      </c>
      <c r="B3838" t="inlineStr">
        <is>
          <t>USDINR,Put,85.21741956821162,29/07/2025,30/06/2025</t>
        </is>
      </c>
      <c r="C3838" t="inlineStr">
        <is>
          <t>USDINR,Put,85.21741956821162,29/07/2025,30/06/2025</t>
        </is>
      </c>
      <c r="G3838" s="1" t="n">
        <v>-5426.92234865135</v>
      </c>
      <c r="H3838" s="1" t="n">
        <v>0.003119633397027</v>
      </c>
      <c r="K3838" s="4" t="n">
        <v>100943867.82</v>
      </c>
      <c r="L3838" s="5" t="n">
        <v>4350001</v>
      </c>
      <c r="M3838" s="6" t="n">
        <v>23.205482</v>
      </c>
      <c r="AB3838" s="8" t="inlineStr">
        <is>
          <t>QISSwaps</t>
        </is>
      </c>
      <c r="AG3838" t="n">
        <v>0.000413</v>
      </c>
    </row>
    <row r="3839">
      <c r="A3839" t="inlineStr">
        <is>
          <t>QIS</t>
        </is>
      </c>
      <c r="B3839" t="inlineStr">
        <is>
          <t>USDINR,Put,85.22143732936273,11/07/2025,11/06/2025</t>
        </is>
      </c>
      <c r="C3839" t="inlineStr">
        <is>
          <t>USDINR,Put,85.22143732936273,11/07/2025,11/06/2025</t>
        </is>
      </c>
      <c r="G3839" s="1" t="n">
        <v>-5370.062753152353</v>
      </c>
      <c r="H3839" s="1" t="n">
        <v>0.0014520283044309</v>
      </c>
      <c r="K3839" s="4" t="n">
        <v>100943867.82</v>
      </c>
      <c r="L3839" s="5" t="n">
        <v>4350001</v>
      </c>
      <c r="M3839" s="6" t="n">
        <v>23.205482</v>
      </c>
      <c r="AB3839" s="8" t="inlineStr">
        <is>
          <t>QISSwaps</t>
        </is>
      </c>
      <c r="AG3839" t="n">
        <v>0.000413</v>
      </c>
    </row>
    <row r="3840">
      <c r="A3840" t="inlineStr">
        <is>
          <t>QIS</t>
        </is>
      </c>
      <c r="B3840" t="inlineStr">
        <is>
          <t>USDINR,Put,85.22704250936522,09/07/2025,09/06/2025</t>
        </is>
      </c>
      <c r="C3840" t="inlineStr">
        <is>
          <t>USDINR,Put,85.22704250936522,09/07/2025,09/06/2025</t>
        </is>
      </c>
      <c r="G3840" s="1" t="n">
        <v>-5671.314136984578</v>
      </c>
      <c r="H3840" s="1" t="n">
        <v>0.0010494780364655</v>
      </c>
      <c r="K3840" s="4" t="n">
        <v>100943867.82</v>
      </c>
      <c r="L3840" s="5" t="n">
        <v>4350001</v>
      </c>
      <c r="M3840" s="6" t="n">
        <v>23.205482</v>
      </c>
      <c r="AB3840" s="8" t="inlineStr">
        <is>
          <t>QISSwaps</t>
        </is>
      </c>
      <c r="AG3840" t="n">
        <v>0.000413</v>
      </c>
    </row>
    <row r="3841">
      <c r="A3841" t="inlineStr">
        <is>
          <t>QIS</t>
        </is>
      </c>
      <c r="B3841" t="inlineStr">
        <is>
          <t>USDINR,Put,85.2311584188072,31/07/2025,02/07/2025</t>
        </is>
      </c>
      <c r="C3841" t="inlineStr">
        <is>
          <t>USDINR,Put,85.2311584188072,31/07/2025,02/07/2025</t>
        </is>
      </c>
      <c r="G3841" s="1" t="n">
        <v>-5470.678935065781</v>
      </c>
      <c r="H3841" s="1" t="n">
        <v>0.0033774645599637</v>
      </c>
      <c r="K3841" s="4" t="n">
        <v>100943867.82</v>
      </c>
      <c r="L3841" s="5" t="n">
        <v>4350001</v>
      </c>
      <c r="M3841" s="6" t="n">
        <v>23.205482</v>
      </c>
      <c r="AB3841" s="8" t="inlineStr">
        <is>
          <t>QISSwaps</t>
        </is>
      </c>
      <c r="AG3841" t="n">
        <v>0.000413</v>
      </c>
    </row>
    <row r="3842">
      <c r="A3842" t="inlineStr">
        <is>
          <t>QIS</t>
        </is>
      </c>
      <c r="B3842" t="inlineStr">
        <is>
          <t>USDINR,Put,85.23627719961371,24/07/2025,25/06/2025</t>
        </is>
      </c>
      <c r="C3842" t="inlineStr">
        <is>
          <t>USDINR,Put,85.23627719961371,24/07/2025,25/06/2025</t>
        </is>
      </c>
      <c r="G3842" s="1" t="n">
        <v>-5497.124486927038</v>
      </c>
      <c r="H3842" s="1" t="n">
        <v>0.0028014174038884</v>
      </c>
      <c r="K3842" s="4" t="n">
        <v>100943867.82</v>
      </c>
      <c r="L3842" s="5" t="n">
        <v>4350001</v>
      </c>
      <c r="M3842" s="6" t="n">
        <v>23.205482</v>
      </c>
      <c r="AB3842" s="8" t="inlineStr">
        <is>
          <t>QISSwaps</t>
        </is>
      </c>
      <c r="AG3842" t="n">
        <v>0.000413</v>
      </c>
    </row>
    <row r="3843">
      <c r="A3843" t="inlineStr">
        <is>
          <t>QIS</t>
        </is>
      </c>
      <c r="B3843" t="inlineStr">
        <is>
          <t>USDINR,Put,85.23844046850897,02/07/2025,03/06/2025</t>
        </is>
      </c>
      <c r="C3843" t="inlineStr">
        <is>
          <t>USDINR,Put,85.23844046850897,02/07/2025,03/06/2025</t>
        </is>
      </c>
      <c r="G3843" s="1" t="n">
        <v>-5625.875647116502</v>
      </c>
      <c r="K3843" s="4" t="n">
        <v>100943867.82</v>
      </c>
      <c r="L3843" s="5" t="n">
        <v>4350001</v>
      </c>
      <c r="M3843" s="6" t="n">
        <v>23.205482</v>
      </c>
      <c r="AB3843" s="8" t="inlineStr">
        <is>
          <t>QISSwaps</t>
        </is>
      </c>
      <c r="AG3843" t="n">
        <v>0.000413</v>
      </c>
    </row>
    <row r="3844">
      <c r="A3844" t="inlineStr">
        <is>
          <t>QIS</t>
        </is>
      </c>
      <c r="B3844" t="inlineStr">
        <is>
          <t>USDINR,Put,85.24063743415373,17/07/2025,17/06/2025</t>
        </is>
      </c>
      <c r="C3844" t="inlineStr">
        <is>
          <t>USDINR,Put,85.24063743415373,17/07/2025,17/06/2025</t>
        </is>
      </c>
      <c r="G3844" s="1" t="n">
        <v>-5440.322664720669</v>
      </c>
      <c r="H3844" s="1" t="n">
        <v>0.002188503883911</v>
      </c>
      <c r="K3844" s="4" t="n">
        <v>100943867.82</v>
      </c>
      <c r="L3844" s="5" t="n">
        <v>4350001</v>
      </c>
      <c r="M3844" s="6" t="n">
        <v>23.205482</v>
      </c>
      <c r="AB3844" s="8" t="inlineStr">
        <is>
          <t>QISSwaps</t>
        </is>
      </c>
      <c r="AG3844" t="n">
        <v>0.000413</v>
      </c>
    </row>
    <row r="3845">
      <c r="A3845" t="inlineStr">
        <is>
          <t>QIS</t>
        </is>
      </c>
      <c r="B3845" t="inlineStr">
        <is>
          <t>USDINR,Put,85.26197311094482,03/07/2025,04/06/2025</t>
        </is>
      </c>
      <c r="C3845" t="inlineStr">
        <is>
          <t>USDINR,Put,85.26197311094482,03/07/2025,04/06/2025</t>
        </is>
      </c>
      <c r="G3845" s="1" t="n">
        <v>-5512.780177769208</v>
      </c>
      <c r="H3845" s="1" t="n">
        <v>0.0001885930968867</v>
      </c>
      <c r="K3845" s="4" t="n">
        <v>100943867.82</v>
      </c>
      <c r="L3845" s="5" t="n">
        <v>4350001</v>
      </c>
      <c r="M3845" s="6" t="n">
        <v>23.205482</v>
      </c>
      <c r="AB3845" s="8" t="inlineStr">
        <is>
          <t>QISSwaps</t>
        </is>
      </c>
      <c r="AG3845" t="n">
        <v>0.000413</v>
      </c>
    </row>
    <row r="3846">
      <c r="A3846" t="inlineStr">
        <is>
          <t>QIS</t>
        </is>
      </c>
      <c r="B3846" t="inlineStr">
        <is>
          <t>USDINR,Put,85.27085263797363,14/07/2025,12/06/2025</t>
        </is>
      </c>
      <c r="C3846" t="inlineStr">
        <is>
          <t>USDINR,Put,85.27085263797363,14/07/2025,12/06/2025</t>
        </is>
      </c>
      <c r="G3846" s="1" t="n">
        <v>-5242.261624636556</v>
      </c>
      <c r="H3846" s="1" t="n">
        <v>0.0017949615673975</v>
      </c>
      <c r="K3846" s="4" t="n">
        <v>100943867.82</v>
      </c>
      <c r="L3846" s="5" t="n">
        <v>4350001</v>
      </c>
      <c r="M3846" s="6" t="n">
        <v>23.205482</v>
      </c>
      <c r="AB3846" s="8" t="inlineStr">
        <is>
          <t>QISSwaps</t>
        </is>
      </c>
      <c r="AG3846" t="n">
        <v>0.000413</v>
      </c>
    </row>
    <row r="3847">
      <c r="A3847" t="inlineStr">
        <is>
          <t>QIS</t>
        </is>
      </c>
      <c r="B3847" t="inlineStr">
        <is>
          <t>USDINR,Put,85.29447690606946,28/07/2025,27/06/2025</t>
        </is>
      </c>
      <c r="C3847" t="inlineStr">
        <is>
          <t>USDINR,Put,85.29447690606946,28/07/2025,27/06/2025</t>
        </is>
      </c>
      <c r="G3847" s="1" t="n">
        <v>-5439.959390013986</v>
      </c>
      <c r="H3847" s="1" t="n">
        <v>0.0032762054511889</v>
      </c>
      <c r="K3847" s="4" t="n">
        <v>100943867.82</v>
      </c>
      <c r="L3847" s="5" t="n">
        <v>4350001</v>
      </c>
      <c r="M3847" s="6" t="n">
        <v>23.205482</v>
      </c>
      <c r="AB3847" s="8" t="inlineStr">
        <is>
          <t>QISSwaps</t>
        </is>
      </c>
      <c r="AG3847" t="n">
        <v>0.000413</v>
      </c>
    </row>
    <row r="3848">
      <c r="A3848" t="inlineStr">
        <is>
          <t>QIS</t>
        </is>
      </c>
      <c r="B3848" t="inlineStr">
        <is>
          <t>USDINR,Put,85.31265103011886,18/07/2025,18/06/2025</t>
        </is>
      </c>
      <c r="C3848" t="inlineStr">
        <is>
          <t>USDINR,Put,85.31265103011886,18/07/2025,18/06/2025</t>
        </is>
      </c>
      <c r="G3848" s="1" t="n">
        <v>-5575.058765202766</v>
      </c>
      <c r="H3848" s="1" t="n">
        <v>0.0025749122227331</v>
      </c>
      <c r="K3848" s="4" t="n">
        <v>100943867.82</v>
      </c>
      <c r="L3848" s="5" t="n">
        <v>4350001</v>
      </c>
      <c r="M3848" s="6" t="n">
        <v>23.205482</v>
      </c>
      <c r="AB3848" s="8" t="inlineStr">
        <is>
          <t>QISSwaps</t>
        </is>
      </c>
      <c r="AG3848" t="n">
        <v>0.000413</v>
      </c>
    </row>
    <row r="3849">
      <c r="A3849" t="inlineStr">
        <is>
          <t>QIS</t>
        </is>
      </c>
      <c r="B3849" t="inlineStr">
        <is>
          <t>USDINR,Put,85.31448218890768,21/07/2025,20/06/2025</t>
        </is>
      </c>
      <c r="C3849" t="inlineStr">
        <is>
          <t>USDINR,Put,85.31448218890768,21/07/2025,20/06/2025</t>
        </is>
      </c>
      <c r="G3849" s="1" t="n">
        <v>-5819.423851954431</v>
      </c>
      <c r="H3849" s="1" t="n">
        <v>0.0027180920536369</v>
      </c>
      <c r="K3849" s="4" t="n">
        <v>100943867.82</v>
      </c>
      <c r="L3849" s="5" t="n">
        <v>4350001</v>
      </c>
      <c r="M3849" s="6" t="n">
        <v>23.205482</v>
      </c>
      <c r="AB3849" s="8" t="inlineStr">
        <is>
          <t>QISSwaps</t>
        </is>
      </c>
      <c r="AG3849" t="n">
        <v>0.000413</v>
      </c>
    </row>
    <row r="3850">
      <c r="A3850" t="inlineStr">
        <is>
          <t>QIS</t>
        </is>
      </c>
      <c r="B3850" t="inlineStr">
        <is>
          <t>USDINR,Put,85.32256861487593,10/07/2025,10/06/2025</t>
        </is>
      </c>
      <c r="C3850" t="inlineStr">
        <is>
          <t>USDINR,Put,85.32256861487593,10/07/2025,10/06/2025</t>
        </is>
      </c>
      <c r="G3850" s="1" t="n">
        <v>-5341.829978202208</v>
      </c>
      <c r="H3850" s="1" t="n">
        <v>0.0015280162481505</v>
      </c>
      <c r="K3850" s="4" t="n">
        <v>100943867.82</v>
      </c>
      <c r="L3850" s="5" t="n">
        <v>4350001</v>
      </c>
      <c r="M3850" s="6" t="n">
        <v>23.205482</v>
      </c>
      <c r="AB3850" s="8" t="inlineStr">
        <is>
          <t>QISSwaps</t>
        </is>
      </c>
      <c r="AG3850" t="n">
        <v>0.000413</v>
      </c>
    </row>
    <row r="3851">
      <c r="A3851" t="inlineStr">
        <is>
          <t>QIS</t>
        </is>
      </c>
      <c r="B3851" t="inlineStr">
        <is>
          <t>USDINR,Put,85.32482369787432,30/07/2025,01/07/2025</t>
        </is>
      </c>
      <c r="C3851" t="inlineStr">
        <is>
          <t>USDINR,Put,85.32482369787432,30/07/2025,01/07/2025</t>
        </is>
      </c>
      <c r="G3851" s="1" t="n">
        <v>-5502.707286200684</v>
      </c>
      <c r="H3851" s="1" t="n">
        <v>0.0036447070682798</v>
      </c>
      <c r="K3851" s="4" t="n">
        <v>100943867.82</v>
      </c>
      <c r="L3851" s="5" t="n">
        <v>4350001</v>
      </c>
      <c r="M3851" s="6" t="n">
        <v>23.205482</v>
      </c>
      <c r="AB3851" s="8" t="inlineStr">
        <is>
          <t>QISSwaps</t>
        </is>
      </c>
      <c r="AG3851" t="n">
        <v>0.000413</v>
      </c>
    </row>
    <row r="3852">
      <c r="A3852" t="inlineStr">
        <is>
          <t>QIS</t>
        </is>
      </c>
      <c r="B3852" t="inlineStr">
        <is>
          <t>USDINR,Put,85.34683202203622,16/07/2025,16/06/2025</t>
        </is>
      </c>
      <c r="C3852" t="inlineStr">
        <is>
          <t>USDINR,Put,85.34683202203622,16/07/2025,16/06/2025</t>
        </is>
      </c>
      <c r="G3852" s="1" t="n">
        <v>-5810.24475996347</v>
      </c>
      <c r="H3852" s="1" t="n">
        <v>0.0024405318503669</v>
      </c>
      <c r="K3852" s="4" t="n">
        <v>100943867.82</v>
      </c>
      <c r="L3852" s="5" t="n">
        <v>4350001</v>
      </c>
      <c r="M3852" s="6" t="n">
        <v>23.205482</v>
      </c>
      <c r="AB3852" s="8" t="inlineStr">
        <is>
          <t>QISSwaps</t>
        </is>
      </c>
      <c r="AG3852" t="n">
        <v>0.000413</v>
      </c>
    </row>
    <row r="3853">
      <c r="A3853" t="inlineStr">
        <is>
          <t>QIS</t>
        </is>
      </c>
      <c r="B3853" t="inlineStr">
        <is>
          <t>USDINR,Put,85.34941674989787,23/07/2025,24/06/2025</t>
        </is>
      </c>
      <c r="C3853" t="inlineStr">
        <is>
          <t>USDINR,Put,85.34941674989787,23/07/2025,24/06/2025</t>
        </is>
      </c>
      <c r="G3853" s="1" t="n">
        <v>-5637.127785932532</v>
      </c>
      <c r="H3853" s="1" t="n">
        <v>0.0031116136008029</v>
      </c>
      <c r="K3853" s="4" t="n">
        <v>100943867.82</v>
      </c>
      <c r="L3853" s="5" t="n">
        <v>4350001</v>
      </c>
      <c r="M3853" s="6" t="n">
        <v>23.205482</v>
      </c>
      <c r="AB3853" s="8" t="inlineStr">
        <is>
          <t>QISSwaps</t>
        </is>
      </c>
      <c r="AG3853" t="n">
        <v>0.000413</v>
      </c>
    </row>
    <row r="3854">
      <c r="A3854" t="inlineStr">
        <is>
          <t>QIS</t>
        </is>
      </c>
      <c r="B3854" t="inlineStr">
        <is>
          <t>USDINR,Put,85.3506540414857,25/07/2025,26/06/2025</t>
        </is>
      </c>
      <c r="C3854" t="inlineStr">
        <is>
          <t>USDINR,Put,85.3506540414857,25/07/2025,26/06/2025</t>
        </is>
      </c>
      <c r="G3854" s="1" t="n">
        <v>-5505.305382570849</v>
      </c>
      <c r="H3854" s="1" t="n">
        <v>0.003361605732604</v>
      </c>
      <c r="K3854" s="4" t="n">
        <v>100943867.82</v>
      </c>
      <c r="L3854" s="5" t="n">
        <v>4350001</v>
      </c>
      <c r="M3854" s="6" t="n">
        <v>23.205482</v>
      </c>
      <c r="AB3854" s="8" t="inlineStr">
        <is>
          <t>QISSwaps</t>
        </is>
      </c>
      <c r="AG3854" t="n">
        <v>0.000413</v>
      </c>
    </row>
    <row r="3855">
      <c r="A3855" t="inlineStr">
        <is>
          <t>QIS</t>
        </is>
      </c>
      <c r="B3855" t="inlineStr">
        <is>
          <t>USDINR,Put,85.3567183775137,15/07/2025,13/06/2025</t>
        </is>
      </c>
      <c r="C3855" t="inlineStr">
        <is>
          <t>USDINR,Put,85.3567183775137,15/07/2025,13/06/2025</t>
        </is>
      </c>
      <c r="G3855" s="1" t="n">
        <v>-5190.785838953588</v>
      </c>
      <c r="H3855" s="1" t="n">
        <v>0.0022850239722399</v>
      </c>
      <c r="K3855" s="4" t="n">
        <v>100943867.82</v>
      </c>
      <c r="L3855" s="5" t="n">
        <v>4350001</v>
      </c>
      <c r="M3855" s="6" t="n">
        <v>23.205482</v>
      </c>
      <c r="AB3855" s="8" t="inlineStr">
        <is>
          <t>QISSwaps</t>
        </is>
      </c>
      <c r="AG3855" t="n">
        <v>0.000413</v>
      </c>
    </row>
    <row r="3856">
      <c r="A3856" t="inlineStr">
        <is>
          <t>QIS</t>
        </is>
      </c>
      <c r="B3856" t="inlineStr">
        <is>
          <t>USDINR,Put,85.38264483424179,07/07/2025,05/06/2025</t>
        </is>
      </c>
      <c r="C3856" t="inlineStr">
        <is>
          <t>USDINR,Put,85.38264483424179,07/07/2025,05/06/2025</t>
        </is>
      </c>
      <c r="G3856" s="1" t="n">
        <v>-5714.422018778254</v>
      </c>
      <c r="H3856" s="1" t="n">
        <v>0.0009669817045875</v>
      </c>
      <c r="K3856" s="4" t="n">
        <v>100943867.82</v>
      </c>
      <c r="L3856" s="5" t="n">
        <v>4350001</v>
      </c>
      <c r="M3856" s="6" t="n">
        <v>23.205482</v>
      </c>
      <c r="AB3856" s="8" t="inlineStr">
        <is>
          <t>QISSwaps</t>
        </is>
      </c>
      <c r="AG3856" t="n">
        <v>0.000413</v>
      </c>
    </row>
    <row r="3857">
      <c r="A3857" t="inlineStr">
        <is>
          <t>QIS</t>
        </is>
      </c>
      <c r="B3857" t="inlineStr">
        <is>
          <t>USDINR,Put,85.40875695545384,29/07/2025,30/06/2025</t>
        </is>
      </c>
      <c r="C3857" t="inlineStr">
        <is>
          <t>USDINR,Put,85.40875695545384,29/07/2025,30/06/2025</t>
        </is>
      </c>
      <c r="G3857" s="1" t="n">
        <v>-5402.634206084614</v>
      </c>
      <c r="H3857" s="1" t="n">
        <v>0.0038637887669326</v>
      </c>
      <c r="K3857" s="4" t="n">
        <v>100943867.82</v>
      </c>
      <c r="L3857" s="5" t="n">
        <v>4350001</v>
      </c>
      <c r="M3857" s="6" t="n">
        <v>23.205482</v>
      </c>
      <c r="AB3857" s="8" t="inlineStr">
        <is>
          <t>QISSwaps</t>
        </is>
      </c>
      <c r="AG3857" t="n">
        <v>0.000413</v>
      </c>
    </row>
    <row r="3858">
      <c r="A3858" t="inlineStr">
        <is>
          <t>QIS</t>
        </is>
      </c>
      <c r="B3858" t="inlineStr">
        <is>
          <t>USDINR,Put,85.41006063098942,11/07/2025,11/06/2025</t>
        </is>
      </c>
      <c r="C3858" t="inlineStr">
        <is>
          <t>USDINR,Put,85.41006063098942,11/07/2025,11/06/2025</t>
        </is>
      </c>
      <c r="G3858" s="1" t="n">
        <v>-5346.369982727797</v>
      </c>
      <c r="H3858" s="1" t="n">
        <v>0.0020587870962175</v>
      </c>
      <c r="K3858" s="4" t="n">
        <v>100943867.82</v>
      </c>
      <c r="L3858" s="5" t="n">
        <v>4350001</v>
      </c>
      <c r="M3858" s="6" t="n">
        <v>23.205482</v>
      </c>
      <c r="AB3858" s="8" t="inlineStr">
        <is>
          <t>QISSwaps</t>
        </is>
      </c>
      <c r="AG3858" t="n">
        <v>0.000413</v>
      </c>
    </row>
    <row r="3859">
      <c r="A3859" t="inlineStr">
        <is>
          <t>QIS</t>
        </is>
      </c>
      <c r="B3859" t="inlineStr">
        <is>
          <t>USDINR,Put,85.4236748509752,31/07/2025,02/07/2025</t>
        </is>
      </c>
      <c r="C3859" t="inlineStr">
        <is>
          <t>USDINR,Put,85.4236748509752,31/07/2025,02/07/2025</t>
        </is>
      </c>
      <c r="G3859" s="1" t="n">
        <v>-5446.048554403734</v>
      </c>
      <c r="H3859" s="1" t="n">
        <v>0.0041428423271622</v>
      </c>
      <c r="K3859" s="4" t="n">
        <v>100943867.82</v>
      </c>
      <c r="L3859" s="5" t="n">
        <v>4350001</v>
      </c>
      <c r="M3859" s="6" t="n">
        <v>23.205482</v>
      </c>
      <c r="AB3859" s="8" t="inlineStr">
        <is>
          <t>QISSwaps</t>
        </is>
      </c>
      <c r="AG3859" t="n">
        <v>0.000413</v>
      </c>
    </row>
    <row r="3860">
      <c r="A3860" t="inlineStr">
        <is>
          <t>QIS</t>
        </is>
      </c>
      <c r="B3860" t="inlineStr">
        <is>
          <t>USDINR,Put,85.42382452551013,08/07/2025,06/06/2025</t>
        </is>
      </c>
      <c r="C3860" t="inlineStr">
        <is>
          <t>USDINR,Put,85.42382452551013,08/07/2025,06/06/2025</t>
        </is>
      </c>
      <c r="G3860" s="1" t="n">
        <v>-5864.034086126003</v>
      </c>
      <c r="H3860" s="1" t="n">
        <v>0.0013697756468982</v>
      </c>
      <c r="K3860" s="4" t="n">
        <v>100943867.82</v>
      </c>
      <c r="L3860" s="5" t="n">
        <v>4350001</v>
      </c>
      <c r="M3860" s="6" t="n">
        <v>23.205482</v>
      </c>
      <c r="AB3860" s="8" t="inlineStr">
        <is>
          <t>QISSwaps</t>
        </is>
      </c>
      <c r="AG3860" t="n">
        <v>0.000413</v>
      </c>
    </row>
    <row r="3861">
      <c r="A3861" t="inlineStr">
        <is>
          <t>QIS</t>
        </is>
      </c>
      <c r="B3861" t="inlineStr">
        <is>
          <t>USDINR,Put,85.4267260745264,09/07/2025,09/06/2025</t>
        </is>
      </c>
      <c r="C3861" t="inlineStr">
        <is>
          <t>USDINR,Put,85.4267260745264,09/07/2025,09/06/2025</t>
        </is>
      </c>
      <c r="G3861" s="1" t="n">
        <v>-5644.831917307268</v>
      </c>
      <c r="H3861" s="1" t="n">
        <v>0.0016355777432393</v>
      </c>
      <c r="K3861" s="4" t="n">
        <v>100943867.82</v>
      </c>
      <c r="L3861" s="5" t="n">
        <v>4350001</v>
      </c>
      <c r="M3861" s="6" t="n">
        <v>23.205482</v>
      </c>
      <c r="AB3861" s="8" t="inlineStr">
        <is>
          <t>QISSwaps</t>
        </is>
      </c>
      <c r="AG3861" t="n">
        <v>0.000413</v>
      </c>
    </row>
    <row r="3862">
      <c r="A3862" t="inlineStr">
        <is>
          <t>QIS</t>
        </is>
      </c>
      <c r="B3862" t="inlineStr">
        <is>
          <t>USDINR,Put,85.42859199624755,24/07/2025,25/06/2025</t>
        </is>
      </c>
      <c r="C3862" t="inlineStr">
        <is>
          <t>USDINR,Put,85.42859199624755,24/07/2025,25/06/2025</t>
        </is>
      </c>
      <c r="G3862" s="1" t="n">
        <v>-5472.402355710805</v>
      </c>
      <c r="H3862" s="1" t="n">
        <v>0.0035446451032345</v>
      </c>
      <c r="K3862" s="4" t="n">
        <v>100943867.82</v>
      </c>
      <c r="L3862" s="5" t="n">
        <v>4350001</v>
      </c>
      <c r="M3862" s="6" t="n">
        <v>23.205482</v>
      </c>
      <c r="AB3862" s="8" t="inlineStr">
        <is>
          <t>QISSwaps</t>
        </is>
      </c>
      <c r="AG3862" t="n">
        <v>0.000413</v>
      </c>
    </row>
    <row r="3863">
      <c r="A3863" t="inlineStr">
        <is>
          <t>QIS</t>
        </is>
      </c>
      <c r="B3863" t="inlineStr">
        <is>
          <t>USDINR,Put,85.43158274189861,17/07/2025,17/06/2025</t>
        </is>
      </c>
      <c r="C3863" t="inlineStr">
        <is>
          <t>USDINR,Put,85.43158274189861,17/07/2025,17/06/2025</t>
        </is>
      </c>
      <c r="G3863" s="1" t="n">
        <v>-5416.030871128639</v>
      </c>
      <c r="H3863" s="1" t="n">
        <v>0.0028922810637524</v>
      </c>
      <c r="K3863" s="4" t="n">
        <v>100943867.82</v>
      </c>
      <c r="L3863" s="5" t="n">
        <v>4350001</v>
      </c>
      <c r="M3863" s="6" t="n">
        <v>23.205482</v>
      </c>
      <c r="AB3863" s="8" t="inlineStr">
        <is>
          <t>QISSwaps</t>
        </is>
      </c>
      <c r="AG3863" t="n">
        <v>0.000413</v>
      </c>
    </row>
    <row r="3864">
      <c r="A3864" t="inlineStr">
        <is>
          <t>QIS</t>
        </is>
      </c>
      <c r="B3864" t="inlineStr">
        <is>
          <t>USDINR,Put,85.43738208024925,02/07/2025,03/06/2025</t>
        </is>
      </c>
      <c r="C3864" t="inlineStr">
        <is>
          <t>USDINR,Put,85.43738208024925,02/07/2025,03/06/2025</t>
        </is>
      </c>
      <c r="G3864" s="1" t="n">
        <v>-5599.706359520932</v>
      </c>
      <c r="K3864" s="4" t="n">
        <v>100943867.82</v>
      </c>
      <c r="L3864" s="5" t="n">
        <v>4350001</v>
      </c>
      <c r="M3864" s="6" t="n">
        <v>23.205482</v>
      </c>
      <c r="AB3864" s="8" t="inlineStr">
        <is>
          <t>QISSwaps</t>
        </is>
      </c>
      <c r="AG3864" t="n">
        <v>0.000413</v>
      </c>
    </row>
    <row r="3865">
      <c r="A3865" t="inlineStr">
        <is>
          <t>QIS</t>
        </is>
      </c>
      <c r="B3865" t="inlineStr">
        <is>
          <t>USDINR,Put,85.45529258022897,14/07/2025,12/06/2025</t>
        </is>
      </c>
      <c r="C3865" t="inlineStr">
        <is>
          <t>USDINR,Put,85.45529258022897,14/07/2025,12/06/2025</t>
        </is>
      </c>
      <c r="G3865" s="1" t="n">
        <v>-5219.657079478422</v>
      </c>
      <c r="H3865" s="1" t="n">
        <v>0.0024620292429314</v>
      </c>
      <c r="K3865" s="4" t="n">
        <v>100943867.82</v>
      </c>
      <c r="L3865" s="5" t="n">
        <v>4350001</v>
      </c>
      <c r="M3865" s="6" t="n">
        <v>23.205482</v>
      </c>
      <c r="AB3865" s="8" t="inlineStr">
        <is>
          <t>QISSwaps</t>
        </is>
      </c>
      <c r="AG3865" t="n">
        <v>0.000413</v>
      </c>
    </row>
    <row r="3866">
      <c r="A3866" t="inlineStr">
        <is>
          <t>QIS</t>
        </is>
      </c>
      <c r="B3866" t="inlineStr">
        <is>
          <t>USDINR,Put,85.45667872754065,03/07/2025,04/06/2025</t>
        </is>
      </c>
      <c r="C3866" t="inlineStr">
        <is>
          <t>USDINR,Put,85.45667872754065,03/07/2025,04/06/2025</t>
        </is>
      </c>
      <c r="G3866" s="1" t="n">
        <v>-5487.68801434005</v>
      </c>
      <c r="H3866" s="1" t="n">
        <v>0.0004856941872425</v>
      </c>
      <c r="K3866" s="4" t="n">
        <v>100943867.82</v>
      </c>
      <c r="L3866" s="5" t="n">
        <v>4350001</v>
      </c>
      <c r="M3866" s="6" t="n">
        <v>23.205482</v>
      </c>
      <c r="AB3866" s="8" t="inlineStr">
        <is>
          <t>QISSwaps</t>
        </is>
      </c>
      <c r="AG3866" t="n">
        <v>0.000413</v>
      </c>
    </row>
    <row r="3867">
      <c r="A3867" t="inlineStr">
        <is>
          <t>QIS</t>
        </is>
      </c>
      <c r="B3867" t="inlineStr">
        <is>
          <t>USDINR,Put,85.48602647718343,28/07/2025,27/06/2025</t>
        </is>
      </c>
      <c r="C3867" t="inlineStr">
        <is>
          <t>USDINR,Put,85.48602647718343,28/07/2025,27/06/2025</t>
        </is>
      </c>
      <c r="G3867" s="1" t="n">
        <v>-5415.607937609007</v>
      </c>
      <c r="H3867" s="1" t="n">
        <v>0.0040736427685701</v>
      </c>
      <c r="K3867" s="4" t="n">
        <v>100943867.82</v>
      </c>
      <c r="L3867" s="5" t="n">
        <v>4350001</v>
      </c>
      <c r="M3867" s="6" t="n">
        <v>23.205482</v>
      </c>
      <c r="AB3867" s="8" t="inlineStr">
        <is>
          <t>QISSwaps</t>
        </is>
      </c>
      <c r="AG3867" t="n">
        <v>0.000413</v>
      </c>
    </row>
    <row r="3868">
      <c r="A3868" t="inlineStr">
        <is>
          <t>QIS</t>
        </is>
      </c>
      <c r="B3868" t="inlineStr">
        <is>
          <t>USDINR,Put,85.50801127360737,18/07/2025,18/06/2025</t>
        </is>
      </c>
      <c r="C3868" t="inlineStr">
        <is>
          <t>USDINR,Put,85.50801127360737,18/07/2025,18/06/2025</t>
        </is>
      </c>
      <c r="G3868" s="1" t="n">
        <v>-5549.613180948158</v>
      </c>
      <c r="H3868" s="1" t="n">
        <v>0.0033738735649901</v>
      </c>
      <c r="K3868" s="4" t="n">
        <v>100943867.82</v>
      </c>
      <c r="L3868" s="5" t="n">
        <v>4350001</v>
      </c>
      <c r="M3868" s="6" t="n">
        <v>23.205482</v>
      </c>
      <c r="AB3868" s="8" t="inlineStr">
        <is>
          <t>QISSwaps</t>
        </is>
      </c>
      <c r="AG3868" t="n">
        <v>0.000413</v>
      </c>
    </row>
    <row r="3869">
      <c r="A3869" t="inlineStr">
        <is>
          <t>QIS</t>
        </is>
      </c>
      <c r="B3869" t="inlineStr">
        <is>
          <t>USDINR,Put,85.51138041249682,10/07/2025,10/06/2025</t>
        </is>
      </c>
      <c r="C3869" t="inlineStr">
        <is>
          <t>USDINR,Put,85.51138041249682,10/07/2025,10/06/2025</t>
        </is>
      </c>
      <c r="G3869" s="1" t="n">
        <v>-5318.266167041865</v>
      </c>
      <c r="H3869" s="1" t="n">
        <v>0.0022242052128165</v>
      </c>
      <c r="K3869" s="4" t="n">
        <v>100943867.82</v>
      </c>
      <c r="L3869" s="5" t="n">
        <v>4350001</v>
      </c>
      <c r="M3869" s="6" t="n">
        <v>23.205482</v>
      </c>
      <c r="AB3869" s="8" t="inlineStr">
        <is>
          <t>QISSwaps</t>
        </is>
      </c>
      <c r="AG3869" t="n">
        <v>0.000413</v>
      </c>
    </row>
    <row r="3870">
      <c r="A3870" t="inlineStr">
        <is>
          <t>QIS</t>
        </is>
      </c>
      <c r="B3870" t="inlineStr">
        <is>
          <t>USDINR,Put,85.5178083178015,21/07/2025,20/06/2025</t>
        </is>
      </c>
      <c r="C3870" t="inlineStr">
        <is>
          <t>USDINR,Put,85.5178083178015,21/07/2025,20/06/2025</t>
        </is>
      </c>
      <c r="G3870" s="1" t="n">
        <v>-5791.784362176821</v>
      </c>
      <c r="H3870" s="1" t="n">
        <v>0.0035620994382359</v>
      </c>
      <c r="K3870" s="4" t="n">
        <v>100943867.82</v>
      </c>
      <c r="L3870" s="5" t="n">
        <v>4350001</v>
      </c>
      <c r="M3870" s="6" t="n">
        <v>23.205482</v>
      </c>
      <c r="AB3870" s="8" t="inlineStr">
        <is>
          <t>QISSwaps</t>
        </is>
      </c>
      <c r="AG3870" t="n">
        <v>0.000413</v>
      </c>
    </row>
    <row r="3871">
      <c r="A3871" t="inlineStr">
        <is>
          <t>QIS</t>
        </is>
      </c>
      <c r="B3871" t="inlineStr">
        <is>
          <t>USDINR,Put,85.51931850427118,30/07/2025,01/07/2025</t>
        </is>
      </c>
      <c r="C3871" t="inlineStr">
        <is>
          <t>USDINR,Put,85.51931850427118,30/07/2025,01/07/2025</t>
        </is>
      </c>
      <c r="G3871" s="1" t="n">
        <v>-5477.70636276907</v>
      </c>
      <c r="H3871" s="1" t="n">
        <v>0.0044878630529073</v>
      </c>
      <c r="K3871" s="4" t="n">
        <v>100943867.82</v>
      </c>
      <c r="L3871" s="5" t="n">
        <v>4350001</v>
      </c>
      <c r="M3871" s="6" t="n">
        <v>23.205482</v>
      </c>
      <c r="AB3871" s="8" t="inlineStr">
        <is>
          <t>QISSwaps</t>
        </is>
      </c>
      <c r="AG3871" t="n">
        <v>0.000413</v>
      </c>
    </row>
    <row r="3872">
      <c r="A3872" t="inlineStr">
        <is>
          <t>QIS</t>
        </is>
      </c>
      <c r="B3872" t="inlineStr">
        <is>
          <t>USDINR,Put,85.53926758026878,15/07/2025,13/06/2025</t>
        </is>
      </c>
      <c r="C3872" t="inlineStr">
        <is>
          <t>USDINR,Put,85.53926758026878,15/07/2025,13/06/2025</t>
        </is>
      </c>
      <c r="G3872" s="1" t="n">
        <v>-5168.654185608185</v>
      </c>
      <c r="H3872" s="1" t="n">
        <v>0.0030481961221974</v>
      </c>
      <c r="K3872" s="4" t="n">
        <v>100943867.82</v>
      </c>
      <c r="L3872" s="5" t="n">
        <v>4350001</v>
      </c>
      <c r="M3872" s="6" t="n">
        <v>23.205482</v>
      </c>
      <c r="AB3872" s="8" t="inlineStr">
        <is>
          <t>QISSwaps</t>
        </is>
      </c>
      <c r="AG3872" t="n">
        <v>0.000413</v>
      </c>
    </row>
    <row r="3873">
      <c r="A3873" t="inlineStr">
        <is>
          <t>QIS</t>
        </is>
      </c>
      <c r="B3873" t="inlineStr">
        <is>
          <t>USDINR,Put,85.54470949605899,25/07/2025,26/06/2025</t>
        </is>
      </c>
      <c r="C3873" t="inlineStr">
        <is>
          <t>USDINR,Put,85.54470949605899,25/07/2025,26/06/2025</t>
        </is>
      </c>
      <c r="G3873" s="1" t="n">
        <v>-5480.35649202242</v>
      </c>
      <c r="H3873" s="1" t="n">
        <v>0.0042109149765418</v>
      </c>
      <c r="K3873" s="4" t="n">
        <v>100943867.82</v>
      </c>
      <c r="L3873" s="5" t="n">
        <v>4350001</v>
      </c>
      <c r="M3873" s="6" t="n">
        <v>23.205482</v>
      </c>
      <c r="AB3873" s="8" t="inlineStr">
        <is>
          <t>QISSwaps</t>
        </is>
      </c>
      <c r="AG3873" t="n">
        <v>0.000413</v>
      </c>
    </row>
    <row r="3874">
      <c r="A3874" t="inlineStr">
        <is>
          <t>QIS</t>
        </is>
      </c>
      <c r="B3874" t="inlineStr">
        <is>
          <t>USDINR,Put,85.54543439453002,23/07/2025,24/06/2025</t>
        </is>
      </c>
      <c r="C3874" t="inlineStr">
        <is>
          <t>USDINR,Put,85.54543439453002,23/07/2025,24/06/2025</t>
        </is>
      </c>
      <c r="G3874" s="1" t="n">
        <v>-5611.323707554115</v>
      </c>
      <c r="H3874" s="1" t="n">
        <v>0.0039649767230756</v>
      </c>
      <c r="K3874" s="4" t="n">
        <v>100943867.82</v>
      </c>
      <c r="L3874" s="5" t="n">
        <v>4350001</v>
      </c>
      <c r="M3874" s="6" t="n">
        <v>23.205482</v>
      </c>
      <c r="AB3874" s="8" t="inlineStr">
        <is>
          <t>QISSwaps</t>
        </is>
      </c>
      <c r="AG3874" t="n">
        <v>0.000413</v>
      </c>
    </row>
    <row r="3875">
      <c r="A3875" t="inlineStr">
        <is>
          <t>QIS</t>
        </is>
      </c>
      <c r="B3875" t="inlineStr">
        <is>
          <t>USDINR,Put,85.54975944515017,22/07/2025,23/06/2025</t>
        </is>
      </c>
      <c r="C3875" t="inlineStr">
        <is>
          <t>USDINR,Put,85.54975944515017,22/07/2025,23/06/2025</t>
        </is>
      </c>
      <c r="G3875" s="1" t="n">
        <v>-5709.117961451415</v>
      </c>
      <c r="H3875" s="1" t="n">
        <v>0.00385246755393</v>
      </c>
      <c r="K3875" s="4" t="n">
        <v>100943867.82</v>
      </c>
      <c r="L3875" s="5" t="n">
        <v>4350001</v>
      </c>
      <c r="M3875" s="6" t="n">
        <v>23.205482</v>
      </c>
      <c r="AB3875" s="8" t="inlineStr">
        <is>
          <t>QISSwaps</t>
        </is>
      </c>
      <c r="AG3875" t="n">
        <v>0.000413</v>
      </c>
    </row>
    <row r="3876">
      <c r="A3876" t="inlineStr">
        <is>
          <t>QIS</t>
        </is>
      </c>
      <c r="B3876" t="inlineStr">
        <is>
          <t>USDINR,Put,85.55057513701823,16/07/2025,16/06/2025</t>
        </is>
      </c>
      <c r="C3876" t="inlineStr">
        <is>
          <t>USDINR,Put,85.55057513701823,16/07/2025,16/06/2025</t>
        </is>
      </c>
      <c r="G3876" s="1" t="n">
        <v>-5782.602918233888</v>
      </c>
      <c r="H3876" s="1" t="n">
        <v>0.0033061483342118</v>
      </c>
      <c r="K3876" s="4" t="n">
        <v>100943867.82</v>
      </c>
      <c r="L3876" s="5" t="n">
        <v>4350001</v>
      </c>
      <c r="M3876" s="6" t="n">
        <v>23.205482</v>
      </c>
      <c r="AB3876" s="8" t="inlineStr">
        <is>
          <t>QISSwaps</t>
        </is>
      </c>
      <c r="AG3876" t="n">
        <v>0.000413</v>
      </c>
    </row>
    <row r="3877">
      <c r="A3877" t="inlineStr">
        <is>
          <t>QIS</t>
        </is>
      </c>
      <c r="B3877" t="inlineStr">
        <is>
          <t>USDINR,Put,85.58394542933203,07/07/2025,05/06/2025</t>
        </is>
      </c>
      <c r="C3877" t="inlineStr">
        <is>
          <t>USDINR,Put,85.58394542933203,07/07/2025,05/06/2025</t>
        </is>
      </c>
      <c r="G3877" s="1" t="n">
        <v>-5687.572035948897</v>
      </c>
      <c r="H3877" s="1" t="n">
        <v>0.0017063417314157</v>
      </c>
      <c r="K3877" s="4" t="n">
        <v>100943867.82</v>
      </c>
      <c r="L3877" s="5" t="n">
        <v>4350001</v>
      </c>
      <c r="M3877" s="6" t="n">
        <v>23.205482</v>
      </c>
      <c r="AB3877" s="8" t="inlineStr">
        <is>
          <t>QISSwaps</t>
        </is>
      </c>
      <c r="AG3877" t="n">
        <v>0.000413</v>
      </c>
    </row>
    <row r="3878">
      <c r="A3878" t="inlineStr">
        <is>
          <t>QIS</t>
        </is>
      </c>
      <c r="B3878" t="inlineStr">
        <is>
          <t>USDINR,Put,85.6161912831432,31/07/2025,02/07/2025</t>
        </is>
      </c>
      <c r="C3878" t="inlineStr">
        <is>
          <t>USDINR,Put,85.6161912831432,31/07/2025,02/07/2025</t>
        </is>
      </c>
      <c r="G3878" s="1" t="n">
        <v>-5421.584138372309</v>
      </c>
      <c r="H3878" s="1" t="n">
        <v>0.0050511701055903</v>
      </c>
      <c r="K3878" s="4" t="n">
        <v>100943867.82</v>
      </c>
      <c r="L3878" s="5" t="n">
        <v>4350001</v>
      </c>
      <c r="M3878" s="6" t="n">
        <v>23.205482</v>
      </c>
      <c r="AB3878" s="8" t="inlineStr">
        <is>
          <t>QISSwaps</t>
        </is>
      </c>
      <c r="AG3878" t="n">
        <v>0.000413</v>
      </c>
    </row>
    <row r="3879">
      <c r="A3879" t="inlineStr">
        <is>
          <t>QIS</t>
        </is>
      </c>
      <c r="B3879" t="inlineStr">
        <is>
          <t>USDINR,Put,85.62090679288139,24/07/2025,25/06/2025</t>
        </is>
      </c>
      <c r="C3879" t="inlineStr">
        <is>
          <t>USDINR,Put,85.62090679288139,24/07/2025,25/06/2025</t>
        </is>
      </c>
      <c r="G3879" s="1" t="n">
        <v>-5447.846623927784</v>
      </c>
      <c r="H3879" s="1" t="n">
        <v>0.0044488136643916</v>
      </c>
      <c r="K3879" s="4" t="n">
        <v>100943867.82</v>
      </c>
      <c r="L3879" s="5" t="n">
        <v>4350001</v>
      </c>
      <c r="M3879" s="6" t="n">
        <v>23.205482</v>
      </c>
      <c r="AB3879" s="8" t="inlineStr">
        <is>
          <t>QISSwaps</t>
        </is>
      </c>
      <c r="AG3879" t="n">
        <v>0.000413</v>
      </c>
    </row>
    <row r="3880">
      <c r="A3880" t="inlineStr">
        <is>
          <t>QIS</t>
        </is>
      </c>
      <c r="B3880" t="inlineStr">
        <is>
          <t>USDINR,Put,85.62252804964349,17/07/2025,17/06/2025</t>
        </is>
      </c>
      <c r="C3880" t="inlineStr">
        <is>
          <t>USDINR,Put,85.62252804964349,17/07/2025,17/06/2025</t>
        </is>
      </c>
      <c r="G3880" s="1" t="n">
        <v>-5391.901414371372</v>
      </c>
      <c r="H3880" s="1" t="n">
        <v>0.0037828807613927</v>
      </c>
      <c r="K3880" s="4" t="n">
        <v>100943867.82</v>
      </c>
      <c r="L3880" s="5" t="n">
        <v>4350001</v>
      </c>
      <c r="M3880" s="6" t="n">
        <v>23.205482</v>
      </c>
      <c r="AB3880" s="8" t="inlineStr">
        <is>
          <t>QISSwaps</t>
        </is>
      </c>
      <c r="AG3880" t="n">
        <v>0.000413</v>
      </c>
    </row>
    <row r="3881">
      <c r="A3881" t="inlineStr">
        <is>
          <t>QIS</t>
        </is>
      </c>
      <c r="B3881" t="inlineStr">
        <is>
          <t>USDINR,Put,85.63050914407819,08/07/2025,06/06/2025</t>
        </is>
      </c>
      <c r="C3881" t="inlineStr">
        <is>
          <t>USDINR,Put,85.63050914407819,08/07/2025,06/06/2025</t>
        </is>
      </c>
      <c r="G3881" s="1" t="n">
        <v>-5835.760449456834</v>
      </c>
      <c r="H3881" s="1" t="n">
        <v>0.002251440812301</v>
      </c>
      <c r="K3881" s="4" t="n">
        <v>100943867.82</v>
      </c>
      <c r="L3881" s="5" t="n">
        <v>4350001</v>
      </c>
      <c r="M3881" s="6" t="n">
        <v>23.205482</v>
      </c>
      <c r="AB3881" s="8" t="inlineStr">
        <is>
          <t>QISSwaps</t>
        </is>
      </c>
      <c r="AG3881" t="n">
        <v>0.000413</v>
      </c>
    </row>
    <row r="3882">
      <c r="A3882" t="inlineStr">
        <is>
          <t>QIS</t>
        </is>
      </c>
      <c r="B3882" t="inlineStr">
        <is>
          <t>USDINR,Put,85.65138434413646,03/07/2025,04/06/2025</t>
        </is>
      </c>
      <c r="C3882" t="inlineStr">
        <is>
          <t>USDINR,Put,85.65138434413646,03/07/2025,04/06/2025</t>
        </is>
      </c>
      <c r="G3882" s="1" t="n">
        <v>-5462.766777395282</v>
      </c>
      <c r="H3882" s="1" t="n">
        <v>0.001199674482018</v>
      </c>
      <c r="K3882" s="4" t="n">
        <v>100943867.82</v>
      </c>
      <c r="L3882" s="5" t="n">
        <v>4350001</v>
      </c>
      <c r="M3882" s="6" t="n">
        <v>23.205482</v>
      </c>
      <c r="AB3882" s="8" t="inlineStr">
        <is>
          <t>QISSwaps</t>
        </is>
      </c>
      <c r="AG3882" t="n">
        <v>0.000413</v>
      </c>
    </row>
    <row r="3883">
      <c r="A3883" t="inlineStr">
        <is>
          <t>QIS</t>
        </is>
      </c>
      <c r="B3883" t="inlineStr">
        <is>
          <t>USDINR,Put,85.70337151709587,18/07/2025,18/06/2025</t>
        </is>
      </c>
      <c r="C3883" t="inlineStr">
        <is>
          <t>USDINR,Put,85.70337151709587,18/07/2025,18/06/2025</t>
        </is>
      </c>
      <c r="G3883" s="1" t="n">
        <v>-5524.341407392401</v>
      </c>
      <c r="H3883" s="1" t="n">
        <v>0.0043730395996711</v>
      </c>
      <c r="K3883" s="4" t="n">
        <v>100943867.82</v>
      </c>
      <c r="L3883" s="5" t="n">
        <v>4350001</v>
      </c>
      <c r="M3883" s="6" t="n">
        <v>23.205482</v>
      </c>
      <c r="AB3883" s="8" t="inlineStr">
        <is>
          <t>QISSwaps</t>
        </is>
      </c>
      <c r="AG3883" t="n">
        <v>0.000413</v>
      </c>
    </row>
    <row r="3884">
      <c r="A3884" t="inlineStr">
        <is>
          <t>QIS</t>
        </is>
      </c>
      <c r="B3884" t="inlineStr">
        <is>
          <t>USDINR,Put,85.72113444669533,21/07/2025,20/06/2025</t>
        </is>
      </c>
      <c r="C3884" t="inlineStr">
        <is>
          <t>USDINR,Put,85.72113444669533,21/07/2025,20/06/2025</t>
        </is>
      </c>
      <c r="G3884" s="1" t="n">
        <v>-5764.341317402362</v>
      </c>
      <c r="H3884" s="1" t="n">
        <v>0.0046179562138032</v>
      </c>
      <c r="K3884" s="4" t="n">
        <v>100943867.82</v>
      </c>
      <c r="L3884" s="5" t="n">
        <v>4350001</v>
      </c>
      <c r="M3884" s="6" t="n">
        <v>23.205482</v>
      </c>
      <c r="AB3884" s="8" t="inlineStr">
        <is>
          <t>QISSwaps</t>
        </is>
      </c>
      <c r="AG3884" t="n">
        <v>0.000413</v>
      </c>
    </row>
    <row r="3885">
      <c r="A3885" t="inlineStr">
        <is>
          <t>QIS</t>
        </is>
      </c>
      <c r="B3885" t="inlineStr">
        <is>
          <t>USDINR,Put,85.72181678302385,15/07/2025,13/06/2025</t>
        </is>
      </c>
      <c r="C3885" t="inlineStr">
        <is>
          <t>USDINR,Put,85.72181678302385,15/07/2025,13/06/2025</t>
        </is>
      </c>
      <c r="G3885" s="1" t="n">
        <v>-5146.663773284226</v>
      </c>
      <c r="H3885" s="1" t="n">
        <v>0.0040135625183627</v>
      </c>
      <c r="K3885" s="4" t="n">
        <v>100943867.82</v>
      </c>
      <c r="L3885" s="5" t="n">
        <v>4350001</v>
      </c>
      <c r="M3885" s="6" t="n">
        <v>23.205482</v>
      </c>
      <c r="AB3885" s="8" t="inlineStr">
        <is>
          <t>QISSwaps</t>
        </is>
      </c>
      <c r="AG3885" t="n">
        <v>0.000413</v>
      </c>
    </row>
    <row r="3886">
      <c r="A3886" t="inlineStr">
        <is>
          <t>QIS</t>
        </is>
      </c>
      <c r="B3886" t="inlineStr">
        <is>
          <t>USDINR,Put,85.73876495063226,25/07/2025,26/06/2025</t>
        </is>
      </c>
      <c r="C3886" t="inlineStr">
        <is>
          <t>USDINR,Put,85.73876495063226,25/07/2025,26/06/2025</t>
        </is>
      </c>
      <c r="G3886" s="1" t="n">
        <v>-5455.576812704031</v>
      </c>
      <c r="H3886" s="1" t="n">
        <v>0.0052325726384258</v>
      </c>
      <c r="K3886" s="4" t="n">
        <v>100943867.82</v>
      </c>
      <c r="L3886" s="5" t="n">
        <v>4350001</v>
      </c>
      <c r="M3886" s="6" t="n">
        <v>23.205482</v>
      </c>
      <c r="AB3886" s="8" t="inlineStr">
        <is>
          <t>QISSwaps</t>
        </is>
      </c>
      <c r="AG3886" t="n">
        <v>0.000413</v>
      </c>
    </row>
    <row r="3887">
      <c r="A3887" t="inlineStr">
        <is>
          <t>QIS</t>
        </is>
      </c>
      <c r="B3887" t="inlineStr">
        <is>
          <t>USDINR,Put,85.74145203916216,23/07/2025,24/06/2025</t>
        </is>
      </c>
      <c r="C3887" t="inlineStr">
        <is>
          <t>USDINR,Put,85.74145203916216,23/07/2025,24/06/2025</t>
        </is>
      </c>
      <c r="G3887" s="1" t="n">
        <v>-5585.696402624392</v>
      </c>
      <c r="H3887" s="1" t="n">
        <v>0.0050060271312488</v>
      </c>
      <c r="K3887" s="4" t="n">
        <v>100943867.82</v>
      </c>
      <c r="L3887" s="5" t="n">
        <v>4350001</v>
      </c>
      <c r="M3887" s="6" t="n">
        <v>23.205482</v>
      </c>
      <c r="AB3887" s="8" t="inlineStr">
        <is>
          <t>QISSwaps</t>
        </is>
      </c>
      <c r="AG3887" t="n">
        <v>0.000413</v>
      </c>
    </row>
    <row r="3888">
      <c r="A3888" t="inlineStr">
        <is>
          <t>QIS</t>
        </is>
      </c>
      <c r="B3888" t="inlineStr">
        <is>
          <t>USDINR,Put,85.75004209821142,22/07/2025,23/06/2025</t>
        </is>
      </c>
      <c r="C3888" t="inlineStr">
        <is>
          <t>USDINR,Put,85.75004209821142,22/07/2025,23/06/2025</t>
        </is>
      </c>
      <c r="G3888" s="1" t="n">
        <v>-5682.48002809125</v>
      </c>
      <c r="H3888" s="1" t="n">
        <v>0.0049235632383791</v>
      </c>
      <c r="K3888" s="4" t="n">
        <v>100943867.82</v>
      </c>
      <c r="L3888" s="5" t="n">
        <v>4350001</v>
      </c>
      <c r="M3888" s="6" t="n">
        <v>23.205482</v>
      </c>
      <c r="AB3888" s="8" t="inlineStr">
        <is>
          <t>QISSwaps</t>
        </is>
      </c>
      <c r="AG3888" t="n">
        <v>0.000413</v>
      </c>
    </row>
    <row r="3889">
      <c r="A3889" t="inlineStr">
        <is>
          <t>QIS</t>
        </is>
      </c>
      <c r="B3889" t="inlineStr">
        <is>
          <t>USDINR,Put,85.75431825200022,16/07/2025,16/06/2025</t>
        </is>
      </c>
      <c r="C3889" t="inlineStr">
        <is>
          <t>USDINR,Put,85.75431825200022,16/07/2025,16/06/2025</t>
        </is>
      </c>
      <c r="G3889" s="1" t="n">
        <v>-5755.157864563748</v>
      </c>
      <c r="H3889" s="1" t="n">
        <v>0.0044104384216454</v>
      </c>
      <c r="K3889" s="4" t="n">
        <v>100943867.82</v>
      </c>
      <c r="L3889" s="5" t="n">
        <v>4350001</v>
      </c>
      <c r="M3889" s="6" t="n">
        <v>23.205482</v>
      </c>
      <c r="AB3889" s="8" t="inlineStr">
        <is>
          <t>QISSwaps</t>
        </is>
      </c>
      <c r="AG3889" t="n">
        <v>0.000413</v>
      </c>
    </row>
    <row r="3890">
      <c r="A3890" t="inlineStr">
        <is>
          <t>QIS</t>
        </is>
      </c>
      <c r="B3890" t="inlineStr">
        <is>
          <t>USDINR,Put,85.78524602442226,07/07/2025,05/06/2025</t>
        </is>
      </c>
      <c r="C3890" t="inlineStr">
        <is>
          <t>USDINR,Put,85.78524602442226,07/07/2025,05/06/2025</t>
        </is>
      </c>
      <c r="G3890" s="1" t="n">
        <v>-5660.910846896663</v>
      </c>
      <c r="H3890" s="1" t="n">
        <v>0.0028625898497592</v>
      </c>
      <c r="K3890" s="4" t="n">
        <v>100943867.82</v>
      </c>
      <c r="L3890" s="5" t="n">
        <v>4350001</v>
      </c>
      <c r="M3890" s="6" t="n">
        <v>23.205482</v>
      </c>
      <c r="AB3890" s="8" t="inlineStr">
        <is>
          <t>QISSwaps</t>
        </is>
      </c>
      <c r="AG3890" t="n">
        <v>0.000413</v>
      </c>
    </row>
    <row r="3891">
      <c r="A3891" t="inlineStr">
        <is>
          <t>QIS</t>
        </is>
      </c>
      <c r="B3891" t="inlineStr">
        <is>
          <t>USDINR,Put,85.81322158951524,24/07/2025,25/06/2025</t>
        </is>
      </c>
      <c r="C3891" t="inlineStr">
        <is>
          <t>USDINR,Put,85.81322158951524,24/07/2025,25/06/2025</t>
        </is>
      </c>
      <c r="G3891" s="1" t="n">
        <v>-5423.455801589054</v>
      </c>
      <c r="H3891" s="1" t="n">
        <v>0.005533020810602</v>
      </c>
      <c r="K3891" s="4" t="n">
        <v>100943867.82</v>
      </c>
      <c r="L3891" s="5" t="n">
        <v>4350001</v>
      </c>
      <c r="M3891" s="6" t="n">
        <v>23.205482</v>
      </c>
      <c r="AB3891" s="8" t="inlineStr">
        <is>
          <t>QISSwaps</t>
        </is>
      </c>
      <c r="AG3891" t="n">
        <v>0.000413</v>
      </c>
    </row>
    <row r="3892">
      <c r="A3892" t="inlineStr">
        <is>
          <t>QIS</t>
        </is>
      </c>
      <c r="B3892" t="inlineStr">
        <is>
          <t>USDINR,Put,85.81347335738838,17/07/2025,17/06/2025</t>
        </is>
      </c>
      <c r="C3892" t="inlineStr">
        <is>
          <t>USDINR,Put,85.81347335738838,17/07/2025,17/06/2025</t>
        </is>
      </c>
      <c r="G3892" s="1" t="n">
        <v>-5367.932851181572</v>
      </c>
      <c r="H3892" s="1" t="n">
        <v>0.0048828277030036</v>
      </c>
      <c r="K3892" s="4" t="n">
        <v>100943867.82</v>
      </c>
      <c r="L3892" s="5" t="n">
        <v>4350001</v>
      </c>
      <c r="M3892" s="6" t="n">
        <v>23.205482</v>
      </c>
      <c r="AB3892" s="8" t="inlineStr">
        <is>
          <t>QISSwaps</t>
        </is>
      </c>
      <c r="AG3892" t="n">
        <v>0.000413</v>
      </c>
    </row>
    <row r="3893">
      <c r="A3893" t="inlineStr">
        <is>
          <t>QIS</t>
        </is>
      </c>
      <c r="B3893" t="inlineStr">
        <is>
          <t>USDINR,Put,85.84608996073229,03/07/2025,04/06/2025</t>
        </is>
      </c>
      <c r="C3893" t="inlineStr">
        <is>
          <t>USDINR,Put,85.84608996073229,03/07/2025,04/06/2025</t>
        </is>
      </c>
      <c r="G3893" s="1" t="n">
        <v>-5438.014917996458</v>
      </c>
      <c r="H3893" s="1" t="n">
        <v>0.0025237246600396</v>
      </c>
      <c r="K3893" s="4" t="n">
        <v>100943867.82</v>
      </c>
      <c r="L3893" s="5" t="n">
        <v>4350001</v>
      </c>
      <c r="M3893" s="6" t="n">
        <v>23.205482</v>
      </c>
      <c r="AB3893" s="8" t="inlineStr">
        <is>
          <t>QISSwaps</t>
        </is>
      </c>
      <c r="AG3893" t="n">
        <v>0.000413</v>
      </c>
    </row>
    <row r="3894">
      <c r="A3894" t="inlineStr">
        <is>
          <t>QIS</t>
        </is>
      </c>
      <c r="B3894" t="inlineStr">
        <is>
          <t>USDINR,Put,85.89873176058437,18/07/2025,18/06/2025</t>
        </is>
      </c>
      <c r="C3894" t="inlineStr">
        <is>
          <t>USDINR,Put,85.89873176058437,18/07/2025,18/06/2025</t>
        </is>
      </c>
      <c r="G3894" s="1" t="n">
        <v>-5499.241865138109</v>
      </c>
      <c r="H3894" s="1" t="n">
        <v>0.0055834441715384</v>
      </c>
      <c r="K3894" s="4" t="n">
        <v>100943867.82</v>
      </c>
      <c r="L3894" s="5" t="n">
        <v>4350001</v>
      </c>
      <c r="M3894" s="6" t="n">
        <v>23.205482</v>
      </c>
      <c r="AB3894" s="8" t="inlineStr">
        <is>
          <t>QISSwaps</t>
        </is>
      </c>
      <c r="AG3894" t="n">
        <v>0.000413</v>
      </c>
    </row>
    <row r="3895">
      <c r="A3895" t="inlineStr">
        <is>
          <t>QIS</t>
        </is>
      </c>
      <c r="B3895" t="inlineStr">
        <is>
          <t>USDINR,Put,85.90436598577894,15/07/2025,13/06/2025</t>
        </is>
      </c>
      <c r="C3895" t="inlineStr">
        <is>
          <t>USDINR,Put,85.90436598577894,15/07/2025,13/06/2025</t>
        </is>
      </c>
      <c r="G3895" s="1" t="n">
        <v>-5124.81340269359</v>
      </c>
      <c r="H3895" s="1" t="n">
        <v>0.0051875202476537</v>
      </c>
      <c r="K3895" s="4" t="n">
        <v>100943867.82</v>
      </c>
      <c r="L3895" s="5" t="n">
        <v>4350001</v>
      </c>
      <c r="M3895" s="6" t="n">
        <v>23.205482</v>
      </c>
      <c r="AB3895" s="8" t="inlineStr">
        <is>
          <t>QISSwaps</t>
        </is>
      </c>
      <c r="AG3895" t="n">
        <v>0.000413</v>
      </c>
    </row>
    <row r="3896">
      <c r="A3896" t="inlineStr">
        <is>
          <t>QIS</t>
        </is>
      </c>
      <c r="B3896" t="inlineStr">
        <is>
          <t>USDINR,Put,85.92446057558915,21/07/2025,20/06/2025</t>
        </is>
      </c>
      <c r="C3896" t="inlineStr">
        <is>
          <t>USDINR,Put,85.92446057558915,21/07/2025,20/06/2025</t>
        </is>
      </c>
      <c r="G3896" s="1" t="n">
        <v>-5737.092860413414</v>
      </c>
      <c r="H3896" s="1" t="n">
        <v>0.0058943005901021</v>
      </c>
      <c r="K3896" s="4" t="n">
        <v>100943867.82</v>
      </c>
      <c r="L3896" s="5" t="n">
        <v>4350001</v>
      </c>
      <c r="M3896" s="6" t="n">
        <v>23.205482</v>
      </c>
      <c r="AB3896" s="8" t="inlineStr">
        <is>
          <t>QISSwaps</t>
        </is>
      </c>
      <c r="AG3896" t="n">
        <v>0.000413</v>
      </c>
    </row>
    <row r="3897">
      <c r="A3897" t="inlineStr">
        <is>
          <t>QIS</t>
        </is>
      </c>
      <c r="B3897" t="inlineStr">
        <is>
          <t>USDINR,Put,85.9374696837943,23/07/2025,24/06/2025</t>
        </is>
      </c>
      <c r="C3897" t="inlineStr">
        <is>
          <t>USDINR,Put,85.9374696837943,23/07/2025,24/06/2025</t>
        </is>
      </c>
      <c r="G3897" s="1" t="n">
        <v>-5560.244260150305</v>
      </c>
      <c r="H3897" s="1" t="n">
        <v>0.0062397337379654</v>
      </c>
      <c r="K3897" s="4" t="n">
        <v>100943867.82</v>
      </c>
      <c r="L3897" s="5" t="n">
        <v>4350001</v>
      </c>
      <c r="M3897" s="6" t="n">
        <v>23.205482</v>
      </c>
      <c r="AB3897" s="8" t="inlineStr">
        <is>
          <t>QISSwaps</t>
        </is>
      </c>
      <c r="AG3897" t="n">
        <v>0.000413</v>
      </c>
    </row>
    <row r="3898">
      <c r="A3898" t="inlineStr">
        <is>
          <t>QIS</t>
        </is>
      </c>
      <c r="B3898" t="inlineStr">
        <is>
          <t>USDINR,Put,85.95032475127267,22/07/2025,23/06/2025</t>
        </is>
      </c>
      <c r="C3898" t="inlineStr">
        <is>
          <t>USDINR,Put,85.95032475127267,22/07/2025,23/06/2025</t>
        </is>
      </c>
      <c r="G3898" s="1" t="n">
        <v>-5656.028093943208</v>
      </c>
      <c r="H3898" s="1" t="n">
        <v>0.0062019137951006</v>
      </c>
      <c r="K3898" s="4" t="n">
        <v>100943867.82</v>
      </c>
      <c r="L3898" s="5" t="n">
        <v>4350001</v>
      </c>
      <c r="M3898" s="6" t="n">
        <v>23.205482</v>
      </c>
      <c r="AB3898" s="8" t="inlineStr">
        <is>
          <t>QISSwaps</t>
        </is>
      </c>
      <c r="AG3898" t="n">
        <v>0.000413</v>
      </c>
    </row>
    <row r="3899">
      <c r="A3899" t="inlineStr">
        <is>
          <t>QIS</t>
        </is>
      </c>
      <c r="B3899" t="inlineStr">
        <is>
          <t>USDINR,Put,85.95806136698222,16/07/2025,16/06/2025</t>
        </is>
      </c>
      <c r="C3899" t="inlineStr">
        <is>
          <t>USDINR,Put,85.95806136698222,16/07/2025,16/06/2025</t>
        </is>
      </c>
      <c r="G3899" s="1" t="n">
        <v>-5727.907735409059</v>
      </c>
      <c r="H3899" s="1" t="n">
        <v>0.0057603097382222</v>
      </c>
      <c r="K3899" s="4" t="n">
        <v>100943867.82</v>
      </c>
      <c r="L3899" s="5" t="n">
        <v>4350001</v>
      </c>
      <c r="M3899" s="6" t="n">
        <v>23.205482</v>
      </c>
      <c r="AB3899" s="8" t="inlineStr">
        <is>
          <t>QISSwaps</t>
        </is>
      </c>
      <c r="AG3899" t="n">
        <v>0.000413</v>
      </c>
    </row>
    <row r="3900">
      <c r="A3900" t="inlineStr">
        <is>
          <t>QIS</t>
        </is>
      </c>
      <c r="B3900" t="inlineStr">
        <is>
          <t>USDINR,Put,86.00441866513326,17/07/2025,17/06/2025</t>
        </is>
      </c>
      <c r="C3900" t="inlineStr">
        <is>
          <t>USDINR,Put,86.00441866513326,17/07/2025,17/06/2025</t>
        </is>
      </c>
      <c r="G3900" s="1" t="n">
        <v>-5344.123754295717</v>
      </c>
      <c r="H3900" s="1" t="n">
        <v>0.0061853690034898</v>
      </c>
      <c r="K3900" s="4" t="n">
        <v>100943867.82</v>
      </c>
      <c r="L3900" s="5" t="n">
        <v>4350001</v>
      </c>
      <c r="M3900" s="6" t="n">
        <v>23.205482</v>
      </c>
      <c r="AB3900" s="8" t="inlineStr">
        <is>
          <t>QISSwaps</t>
        </is>
      </c>
      <c r="AG3900" t="n">
        <v>0.000413</v>
      </c>
    </row>
    <row r="3901">
      <c r="A3901" t="inlineStr">
        <is>
          <t>QIS</t>
        </is>
      </c>
      <c r="B3901" t="inlineStr">
        <is>
          <t>USDINR,Put,86.08691518853401,15/07/2025,13/06/2025</t>
        </is>
      </c>
      <c r="C3901" t="inlineStr">
        <is>
          <t>USDINR,Put,86.08691518853401,15/07/2025,13/06/2025</t>
        </is>
      </c>
      <c r="G3901" s="1" t="n">
        <v>-5103.101887250278</v>
      </c>
      <c r="H3901" s="1" t="n">
        <v>0.0065559675244772</v>
      </c>
      <c r="K3901" s="4" t="n">
        <v>100943867.82</v>
      </c>
      <c r="L3901" s="5" t="n">
        <v>4350001</v>
      </c>
      <c r="M3901" s="6" t="n">
        <v>23.205482</v>
      </c>
      <c r="AB3901" s="8" t="inlineStr">
        <is>
          <t>QISSwaps</t>
        </is>
      </c>
      <c r="AG3901" t="n">
        <v>0.000413</v>
      </c>
    </row>
    <row r="3902">
      <c r="A3902" t="inlineStr">
        <is>
          <t>QIS</t>
        </is>
      </c>
      <c r="B3902" t="inlineStr">
        <is>
          <t>USDINR,Put,86.09409200407288,18/07/2025,18/06/2025</t>
        </is>
      </c>
      <c r="C3902" t="inlineStr">
        <is>
          <t>USDINR,Put,86.09409200407288,18/07/2025,18/06/2025</t>
        </is>
      </c>
      <c r="G3902" s="1" t="n">
        <v>-5474.312992686961</v>
      </c>
      <c r="H3902" s="1" t="n">
        <v>0.0069927986732394</v>
      </c>
      <c r="K3902" s="4" t="n">
        <v>100943867.82</v>
      </c>
      <c r="L3902" s="5" t="n">
        <v>4350001</v>
      </c>
      <c r="M3902" s="6" t="n">
        <v>23.205482</v>
      </c>
      <c r="AB3902" s="8" t="inlineStr">
        <is>
          <t>QISSwaps</t>
        </is>
      </c>
      <c r="AG3902" t="n">
        <v>0.000413</v>
      </c>
    </row>
    <row r="3903">
      <c r="A3903" t="inlineStr">
        <is>
          <t>QIS</t>
        </is>
      </c>
      <c r="B3903" t="inlineStr">
        <is>
          <t>USDINR,Put,86.12778670448297,21/07/2025,20/06/2025</t>
        </is>
      </c>
      <c r="C3903" t="inlineStr">
        <is>
          <t>USDINR,Put,86.12778670448297,21/07/2025,20/06/2025</t>
        </is>
      </c>
      <c r="G3903" s="1" t="n">
        <v>-5710.037155888555</v>
      </c>
      <c r="H3903" s="1" t="n">
        <v>0.0073785053842404</v>
      </c>
      <c r="K3903" s="4" t="n">
        <v>100943867.82</v>
      </c>
      <c r="L3903" s="5" t="n">
        <v>4350001</v>
      </c>
      <c r="M3903" s="6" t="n">
        <v>23.205482</v>
      </c>
      <c r="AB3903" s="8" t="inlineStr">
        <is>
          <t>QISSwaps</t>
        </is>
      </c>
      <c r="AG3903" t="n">
        <v>0.000413</v>
      </c>
    </row>
    <row r="3904">
      <c r="A3904" t="inlineStr">
        <is>
          <t>QIS</t>
        </is>
      </c>
      <c r="B3904" t="inlineStr">
        <is>
          <t>USDINR,Put,86.13348732842645,23/07/2025,24/06/2025</t>
        </is>
      </c>
      <c r="C3904" t="inlineStr">
        <is>
          <t>USDINR,Put,86.13348732842645,23/07/2025,24/06/2025</t>
        </is>
      </c>
      <c r="G3904" s="1" t="n">
        <v>-5534.96568744894</v>
      </c>
      <c r="H3904" s="1" t="n">
        <v>0.0076580349515213</v>
      </c>
      <c r="K3904" s="4" t="n">
        <v>100943867.82</v>
      </c>
      <c r="L3904" s="5" t="n">
        <v>4350001</v>
      </c>
      <c r="M3904" s="6" t="n">
        <v>23.205482</v>
      </c>
      <c r="AB3904" s="8" t="inlineStr">
        <is>
          <t>QISSwaps</t>
        </is>
      </c>
      <c r="AG3904" t="n">
        <v>0.000413</v>
      </c>
    </row>
    <row r="3905">
      <c r="A3905" t="inlineStr">
        <is>
          <t>QIS</t>
        </is>
      </c>
      <c r="B3905" t="inlineStr">
        <is>
          <t>USDINR,Put,86.15060740433393,22/07/2025,23/06/2025</t>
        </is>
      </c>
      <c r="C3905" t="inlineStr">
        <is>
          <t>USDINR,Put,86.15060740433393,22/07/2025,23/06/2025</t>
        </is>
      </c>
      <c r="G3905" s="1" t="n">
        <v>-5629.760431377925</v>
      </c>
      <c r="H3905" s="1" t="n">
        <v>0.0076758775370145</v>
      </c>
      <c r="K3905" s="4" t="n">
        <v>100943867.82</v>
      </c>
      <c r="L3905" s="5" t="n">
        <v>4350001</v>
      </c>
      <c r="M3905" s="6" t="n">
        <v>23.205482</v>
      </c>
      <c r="AB3905" s="8" t="inlineStr">
        <is>
          <t>QISSwaps</t>
        </is>
      </c>
      <c r="AG3905" t="n">
        <v>0.000413</v>
      </c>
    </row>
    <row r="3906">
      <c r="A3906" t="inlineStr">
        <is>
          <t>QIS</t>
        </is>
      </c>
      <c r="B3906" t="inlineStr">
        <is>
          <t>USDINR,Put,86.28945224756139,18/07/2025,18/06/2025</t>
        </is>
      </c>
      <c r="C3906" t="inlineStr">
        <is>
          <t>USDINR,Put,86.28945224756139,18/07/2025,18/06/2025</t>
        </is>
      </c>
      <c r="G3906" s="1" t="n">
        <v>-5449.55324619687</v>
      </c>
      <c r="H3906" s="1" t="n">
        <v>0.008584142557754901</v>
      </c>
      <c r="K3906" s="4" t="n">
        <v>100943867.82</v>
      </c>
      <c r="L3906" s="5" t="n">
        <v>4350001</v>
      </c>
      <c r="M3906" s="6" t="n">
        <v>23.205482</v>
      </c>
      <c r="AB3906" s="8" t="inlineStr">
        <is>
          <t>QISSwaps</t>
        </is>
      </c>
      <c r="AG3906" t="n">
        <v>0.000413</v>
      </c>
    </row>
    <row r="3907">
      <c r="A3907" t="inlineStr">
        <is>
          <t>QIS</t>
        </is>
      </c>
      <c r="B3907" t="inlineStr">
        <is>
          <t>USDINR,Put,86.3311128333768,21/07/2025,20/06/2025</t>
        </is>
      </c>
      <c r="C3907" t="inlineStr">
        <is>
          <t>USDINR,Put,86.3311128333768,21/07/2025,20/06/2025</t>
        </is>
      </c>
      <c r="G3907" s="1" t="n">
        <v>-5683.172390093536</v>
      </c>
      <c r="H3907" s="1" t="n">
        <v>0.0090511280749046</v>
      </c>
      <c r="K3907" s="4" t="n">
        <v>100943867.82</v>
      </c>
      <c r="L3907" s="5" t="n">
        <v>4350001</v>
      </c>
      <c r="M3907" s="6" t="n">
        <v>23.205482</v>
      </c>
      <c r="AB3907" s="8" t="inlineStr">
        <is>
          <t>QISSwaps</t>
        </is>
      </c>
      <c r="AG3907" t="n">
        <v>0.000413</v>
      </c>
    </row>
    <row r="3908">
      <c r="A3908" t="inlineStr">
        <is>
          <t>QIS</t>
        </is>
      </c>
      <c r="B3908" t="inlineStr">
        <is>
          <t>USDINR,Put,86.35089005739519,22/07/2025,23/06/2025</t>
        </is>
      </c>
      <c r="C3908" t="inlineStr">
        <is>
          <t>USDINR,Put,86.35089005739519,22/07/2025,23/06/2025</t>
        </is>
      </c>
      <c r="G3908" s="1" t="n">
        <v>-5603.675332778119</v>
      </c>
      <c r="H3908" s="1" t="n">
        <v>0.009325061862647799</v>
      </c>
      <c r="K3908" s="4" t="n">
        <v>100943867.82</v>
      </c>
      <c r="L3908" s="5" t="n">
        <v>4350001</v>
      </c>
      <c r="M3908" s="6" t="n">
        <v>23.205482</v>
      </c>
      <c r="AB3908" s="8" t="inlineStr">
        <is>
          <t>QISSwaps</t>
        </is>
      </c>
      <c r="AG3908" t="n">
        <v>0.000413</v>
      </c>
    </row>
    <row r="3909">
      <c r="A3909" t="inlineStr">
        <is>
          <t>QIS</t>
        </is>
      </c>
      <c r="B3909" t="inlineStr">
        <is>
          <t>USDINR,Put,86.53443896227063,21/07/2025,20/06/2025</t>
        </is>
      </c>
      <c r="C3909" t="inlineStr">
        <is>
          <t>USDINR,Put,86.53443896227063,21/07/2025,20/06/2025</t>
        </is>
      </c>
      <c r="G3909" s="1" t="n">
        <v>-5656.496770577292</v>
      </c>
      <c r="H3909" s="1" t="n">
        <v>0.0108780405207299</v>
      </c>
      <c r="K3909" s="4" t="n">
        <v>100943867.82</v>
      </c>
      <c r="L3909" s="5" t="n">
        <v>4350001</v>
      </c>
      <c r="M3909" s="6" t="n">
        <v>23.205482</v>
      </c>
      <c r="AB3909" s="8" t="inlineStr">
        <is>
          <t>QISSwaps</t>
        </is>
      </c>
      <c r="AG3909" t="n">
        <v>0.000413</v>
      </c>
    </row>
    <row r="3910">
      <c r="A3910" t="inlineStr">
        <is>
          <t>QIS</t>
        </is>
      </c>
      <c r="B3910" t="inlineStr">
        <is>
          <t>USDINR,Put,86.55117271045644,22/07/2025,23/06/2025</t>
        </is>
      </c>
      <c r="C3910" t="inlineStr">
        <is>
          <t>USDINR,Put,86.55117271045644,22/07/2025,23/06/2025</t>
        </is>
      </c>
      <c r="G3910" s="1" t="n">
        <v>-5577.771110261107</v>
      </c>
      <c r="H3910" s="1" t="n">
        <v>0.0111196950340788</v>
      </c>
      <c r="K3910" s="4" t="n">
        <v>100943867.82</v>
      </c>
      <c r="L3910" s="5" t="n">
        <v>4350001</v>
      </c>
      <c r="M3910" s="6" t="n">
        <v>23.205482</v>
      </c>
      <c r="AB3910" s="8" t="inlineStr">
        <is>
          <t>QISSwaps</t>
        </is>
      </c>
      <c r="AG3910" t="n">
        <v>0.000413</v>
      </c>
    </row>
    <row r="3911">
      <c r="A3911" t="inlineStr">
        <is>
          <t>QIS</t>
        </is>
      </c>
      <c r="B3911" t="inlineStr">
        <is>
          <t>USDINR,Put,86.75145536351769,22/07/2025,23/06/2025</t>
        </is>
      </c>
      <c r="C3911" t="inlineStr">
        <is>
          <t>USDINR,Put,86.75145536351769,22/07/2025,23/06/2025</t>
        </is>
      </c>
      <c r="G3911" s="1" t="n">
        <v>-5552.046095405688</v>
      </c>
      <c r="H3911" s="1" t="n">
        <v>0.0130334374120049</v>
      </c>
      <c r="K3911" s="4" t="n">
        <v>100943867.82</v>
      </c>
      <c r="L3911" s="5" t="n">
        <v>4350001</v>
      </c>
      <c r="M3911" s="6" t="n">
        <v>23.205482</v>
      </c>
      <c r="AB3911" s="8" t="inlineStr">
        <is>
          <t>QISSwaps</t>
        </is>
      </c>
      <c r="AG3911" t="n">
        <v>0.000413</v>
      </c>
    </row>
    <row r="3912">
      <c r="A3912" t="inlineStr">
        <is>
          <t>QIS</t>
        </is>
      </c>
      <c r="B3912" t="inlineStr">
        <is>
          <t>USDKRW,Call,1347.7204355390816,29/07/2025,30/06/2025</t>
        </is>
      </c>
      <c r="C3912" t="inlineStr">
        <is>
          <t>USDKRW,Call,1347.7204355390816,29/07/2025,30/06/2025</t>
        </is>
      </c>
      <c r="G3912" s="1" t="n">
        <v>-9570.200584949433</v>
      </c>
      <c r="H3912" s="1" t="n">
        <v>0.015468444134088</v>
      </c>
      <c r="K3912" s="4" t="n">
        <v>100943867.82</v>
      </c>
      <c r="L3912" s="5" t="n">
        <v>4350001</v>
      </c>
      <c r="M3912" s="6" t="n">
        <v>23.205482</v>
      </c>
      <c r="AB3912" s="8" t="inlineStr">
        <is>
          <t>QISSwaps</t>
        </is>
      </c>
      <c r="AG3912" t="n">
        <v>0.000413</v>
      </c>
    </row>
    <row r="3913">
      <c r="A3913" t="inlineStr">
        <is>
          <t>QIS</t>
        </is>
      </c>
      <c r="B3913" t="inlineStr">
        <is>
          <t>USDKRW,Call,1353.5618121759117,29/07/2025,30/06/2025</t>
        </is>
      </c>
      <c r="C3913" t="inlineStr">
        <is>
          <t>USDKRW,Call,1353.5618121759117,29/07/2025,30/06/2025</t>
        </is>
      </c>
      <c r="G3913" s="1" t="n">
        <v>-9487.777279377082</v>
      </c>
      <c r="H3913" s="1" t="n">
        <v>0.0130438692157048</v>
      </c>
      <c r="K3913" s="4" t="n">
        <v>100943867.82</v>
      </c>
      <c r="L3913" s="5" t="n">
        <v>4350001</v>
      </c>
      <c r="M3913" s="6" t="n">
        <v>23.205482</v>
      </c>
      <c r="AB3913" s="8" t="inlineStr">
        <is>
          <t>QISSwaps</t>
        </is>
      </c>
      <c r="AG3913" t="n">
        <v>0.000413</v>
      </c>
    </row>
    <row r="3914">
      <c r="A3914" t="inlineStr">
        <is>
          <t>QIS</t>
        </is>
      </c>
      <c r="B3914" t="inlineStr">
        <is>
          <t>USDKRW,Call,1353.8235570790675,30/07/2025,01/07/2025</t>
        </is>
      </c>
      <c r="C3914" t="inlineStr">
        <is>
          <t>USDKRW,Call,1353.8235570790675,30/07/2025,01/07/2025</t>
        </is>
      </c>
      <c r="G3914" s="1" t="n">
        <v>-9840.290573015633</v>
      </c>
      <c r="H3914" s="1" t="n">
        <v>0.0132352819093732</v>
      </c>
      <c r="K3914" s="4" t="n">
        <v>100943867.82</v>
      </c>
      <c r="L3914" s="5" t="n">
        <v>4350001</v>
      </c>
      <c r="M3914" s="6" t="n">
        <v>23.205482</v>
      </c>
      <c r="AB3914" s="8" t="inlineStr">
        <is>
          <t>QISSwaps</t>
        </is>
      </c>
      <c r="AG3914" t="n">
        <v>0.000413</v>
      </c>
    </row>
    <row r="3915">
      <c r="A3915" t="inlineStr">
        <is>
          <t>QIS</t>
        </is>
      </c>
      <c r="B3915" t="inlineStr">
        <is>
          <t>USDKRW,Call,1354.926820108173,14/07/2025,12/06/2025</t>
        </is>
      </c>
      <c r="C3915" t="inlineStr">
        <is>
          <t>USDKRW,Call,1354.926820108173,14/07/2025,12/06/2025</t>
        </is>
      </c>
      <c r="G3915" s="1" t="n">
        <v>-10313.66810193847</v>
      </c>
      <c r="H3915" s="1" t="n">
        <v>0.008957777633473</v>
      </c>
      <c r="K3915" s="4" t="n">
        <v>100943867.82</v>
      </c>
      <c r="L3915" s="5" t="n">
        <v>4350001</v>
      </c>
      <c r="M3915" s="6" t="n">
        <v>23.205482</v>
      </c>
      <c r="AB3915" s="8" t="inlineStr">
        <is>
          <t>QISSwaps</t>
        </is>
      </c>
      <c r="AG3915" t="n">
        <v>0.000413</v>
      </c>
    </row>
    <row r="3916">
      <c r="A3916" t="inlineStr">
        <is>
          <t>QIS</t>
        </is>
      </c>
      <c r="B3916" t="inlineStr">
        <is>
          <t>USDKRW,Call,1355.075930010729,25/07/2025,26/06/2025</t>
        </is>
      </c>
      <c r="C3916" t="inlineStr">
        <is>
          <t>USDKRW,Call,1355.075930010729,25/07/2025,26/06/2025</t>
        </is>
      </c>
      <c r="G3916" s="1" t="n">
        <v>-10461.2523669088</v>
      </c>
      <c r="H3916" s="1" t="n">
        <v>0.0118409508508357</v>
      </c>
      <c r="K3916" s="4" t="n">
        <v>100943867.82</v>
      </c>
      <c r="L3916" s="5" t="n">
        <v>4350001</v>
      </c>
      <c r="M3916" s="6" t="n">
        <v>23.205482</v>
      </c>
      <c r="AB3916" s="8" t="inlineStr">
        <is>
          <t>QISSwaps</t>
        </is>
      </c>
      <c r="AG3916" t="n">
        <v>0.000413</v>
      </c>
    </row>
    <row r="3917">
      <c r="A3917" t="inlineStr">
        <is>
          <t>QIS</t>
        </is>
      </c>
      <c r="B3917" t="inlineStr">
        <is>
          <t>USDKRW,Call,1355.1315680436326,09/07/2025,09/06/2025</t>
        </is>
      </c>
      <c r="C3917" t="inlineStr">
        <is>
          <t>USDKRW,Call,1355.1315680436326,09/07/2025,09/06/2025</t>
        </is>
      </c>
      <c r="G3917" s="1" t="n">
        <v>-10284.02510526523</v>
      </c>
      <c r="H3917" s="1" t="n">
        <v>0.0074910615628771</v>
      </c>
      <c r="K3917" s="4" t="n">
        <v>100943867.82</v>
      </c>
      <c r="L3917" s="5" t="n">
        <v>4350001</v>
      </c>
      <c r="M3917" s="6" t="n">
        <v>23.205482</v>
      </c>
      <c r="AB3917" s="8" t="inlineStr">
        <is>
          <t>QISSwaps</t>
        </is>
      </c>
      <c r="AG3917" t="n">
        <v>0.000413</v>
      </c>
    </row>
    <row r="3918">
      <c r="A3918" t="inlineStr">
        <is>
          <t>QIS</t>
        </is>
      </c>
      <c r="B3918" t="inlineStr">
        <is>
          <t>USDKRW,Call,1355.2077447899337,28/07/2025,27/06/2025</t>
        </is>
      </c>
      <c r="C3918" t="inlineStr">
        <is>
          <t>USDKRW,Call,1355.2077447899337,28/07/2025,27/06/2025</t>
        </is>
      </c>
      <c r="G3918" s="1" t="n">
        <v>-10048.54352993489</v>
      </c>
      <c r="H3918" s="1" t="n">
        <v>0.0121057234505351</v>
      </c>
      <c r="K3918" s="4" t="n">
        <v>100943867.82</v>
      </c>
      <c r="L3918" s="5" t="n">
        <v>4350001</v>
      </c>
      <c r="M3918" s="6" t="n">
        <v>23.205482</v>
      </c>
      <c r="AB3918" s="8" t="inlineStr">
        <is>
          <t>QISSwaps</t>
        </is>
      </c>
      <c r="AG3918" t="n">
        <v>0.000413</v>
      </c>
    </row>
    <row r="3919">
      <c r="A3919" t="inlineStr">
        <is>
          <t>QIS</t>
        </is>
      </c>
      <c r="B3919" t="inlineStr">
        <is>
          <t>USDKRW,Call,1356.9802937164322,08/07/2025,05/06/2025</t>
        </is>
      </c>
      <c r="C3919" t="inlineStr">
        <is>
          <t>USDKRW,Call,1356.9802937164322,08/07/2025,05/06/2025</t>
        </is>
      </c>
      <c r="G3919" s="1" t="n">
        <v>-11132.44576629986</v>
      </c>
      <c r="H3919" s="1" t="n">
        <v>0.006127180771847</v>
      </c>
      <c r="K3919" s="4" t="n">
        <v>100943867.82</v>
      </c>
      <c r="L3919" s="5" t="n">
        <v>4350001</v>
      </c>
      <c r="M3919" s="6" t="n">
        <v>23.205482</v>
      </c>
      <c r="AB3919" s="8" t="inlineStr">
        <is>
          <t>QISSwaps</t>
        </is>
      </c>
      <c r="AG3919" t="n">
        <v>0.000413</v>
      </c>
    </row>
    <row r="3920">
      <c r="A3920" t="inlineStr">
        <is>
          <t>QIS</t>
        </is>
      </c>
      <c r="B3920" t="inlineStr">
        <is>
          <t>USDKRW,Call,1357.8700637476627,31/07/2025,02/07/2025</t>
        </is>
      </c>
      <c r="C3920" t="inlineStr">
        <is>
          <t>USDKRW,Call,1357.8700637476627,31/07/2025,02/07/2025</t>
        </is>
      </c>
      <c r="G3920" s="1" t="n">
        <v>-10010.58225742822</v>
      </c>
      <c r="H3920" s="1" t="n">
        <v>0.0119518767979734</v>
      </c>
      <c r="K3920" s="4" t="n">
        <v>100943867.82</v>
      </c>
      <c r="L3920" s="5" t="n">
        <v>4350001</v>
      </c>
      <c r="M3920" s="6" t="n">
        <v>23.205482</v>
      </c>
      <c r="AB3920" s="8" t="inlineStr">
        <is>
          <t>QISSwaps</t>
        </is>
      </c>
      <c r="AG3920" t="n">
        <v>0.000413</v>
      </c>
    </row>
    <row r="3921">
      <c r="A3921" t="inlineStr">
        <is>
          <t>QIS</t>
        </is>
      </c>
      <c r="B3921" t="inlineStr">
        <is>
          <t>USDKRW,Call,1358.7879598160016,16/07/2025,16/06/2025</t>
        </is>
      </c>
      <c r="C3921" t="inlineStr">
        <is>
          <t>USDKRW,Call,1358.7879598160016,16/07/2025,16/06/2025</t>
        </is>
      </c>
      <c r="G3921" s="1" t="n">
        <v>-10640.00744537537</v>
      </c>
      <c r="H3921" s="1" t="n">
        <v>0.0082968225439316</v>
      </c>
      <c r="K3921" s="4" t="n">
        <v>100943867.82</v>
      </c>
      <c r="L3921" s="5" t="n">
        <v>4350001</v>
      </c>
      <c r="M3921" s="6" t="n">
        <v>23.205482</v>
      </c>
      <c r="AB3921" s="8" t="inlineStr">
        <is>
          <t>QISSwaps</t>
        </is>
      </c>
      <c r="AG3921" t="n">
        <v>0.000413</v>
      </c>
    </row>
    <row r="3922">
      <c r="A3922" t="inlineStr">
        <is>
          <t>QIS</t>
        </is>
      </c>
      <c r="B3922" t="inlineStr">
        <is>
          <t>USDKRW,Call,1359.4031888127417,29/07/2025,30/06/2025</t>
        </is>
      </c>
      <c r="C3922" t="inlineStr">
        <is>
          <t>USDKRW,Call,1359.4031888127417,29/07/2025,30/06/2025</t>
        </is>
      </c>
      <c r="G3922" s="1" t="n">
        <v>-9406.414211997415</v>
      </c>
      <c r="H3922" s="1" t="n">
        <v>0.0108919319621691</v>
      </c>
      <c r="K3922" s="4" t="n">
        <v>100943867.82</v>
      </c>
      <c r="L3922" s="5" t="n">
        <v>4350001</v>
      </c>
      <c r="M3922" s="6" t="n">
        <v>23.205482</v>
      </c>
      <c r="AB3922" s="8" t="inlineStr">
        <is>
          <t>QISSwaps</t>
        </is>
      </c>
      <c r="AG3922" t="n">
        <v>0.000413</v>
      </c>
    </row>
    <row r="3923">
      <c r="A3923" t="inlineStr">
        <is>
          <t>QIS</t>
        </is>
      </c>
      <c r="B3923" t="inlineStr">
        <is>
          <t>USDKRW,Call,1359.8781355494043,30/07/2025,01/07/2025</t>
        </is>
      </c>
      <c r="C3923" t="inlineStr">
        <is>
          <t>USDKRW,Call,1359.8781355494043,30/07/2025,01/07/2025</t>
        </is>
      </c>
      <c r="G3923" s="1" t="n">
        <v>-9752.861885587809</v>
      </c>
      <c r="H3923" s="1" t="n">
        <v>0.0110272995968363</v>
      </c>
      <c r="K3923" s="4" t="n">
        <v>100943867.82</v>
      </c>
      <c r="L3923" s="5" t="n">
        <v>4350001</v>
      </c>
      <c r="M3923" s="6" t="n">
        <v>23.205482</v>
      </c>
      <c r="AB3923" s="8" t="inlineStr">
        <is>
          <t>QISSwaps</t>
        </is>
      </c>
      <c r="AG3923" t="n">
        <v>0.000413</v>
      </c>
    </row>
    <row r="3924">
      <c r="A3924" t="inlineStr">
        <is>
          <t>QIS</t>
        </is>
      </c>
      <c r="B3924" t="inlineStr">
        <is>
          <t>USDKRW,Call,1360.9145021963889,17/07/2025,17/06/2025</t>
        </is>
      </c>
      <c r="C3924" t="inlineStr">
        <is>
          <t>USDKRW,Call,1360.9145021963889,17/07/2025,17/06/2025</t>
        </is>
      </c>
      <c r="G3924" s="1" t="n">
        <v>-10082.30956202162</v>
      </c>
      <c r="H3924" s="1" t="n">
        <v>0.0078572919199937</v>
      </c>
      <c r="K3924" s="4" t="n">
        <v>100943867.82</v>
      </c>
      <c r="L3924" s="5" t="n">
        <v>4350001</v>
      </c>
      <c r="M3924" s="6" t="n">
        <v>23.205482</v>
      </c>
      <c r="AB3924" s="8" t="inlineStr">
        <is>
          <t>QISSwaps</t>
        </is>
      </c>
      <c r="AG3924" t="n">
        <v>0.000413</v>
      </c>
    </row>
    <row r="3925">
      <c r="A3925" t="inlineStr">
        <is>
          <t>QIS</t>
        </is>
      </c>
      <c r="B3925" t="inlineStr">
        <is>
          <t>USDKRW,Call,1361.1781537592628,14/07/2025,12/06/2025</t>
        </is>
      </c>
      <c r="C3925" t="inlineStr">
        <is>
          <t>USDKRW,Call,1361.1781537592628,14/07/2025,12/06/2025</t>
        </is>
      </c>
      <c r="G3925" s="1" t="n">
        <v>-10219.1527314931</v>
      </c>
      <c r="H3925" s="1" t="n">
        <v>0.0066470030689539</v>
      </c>
      <c r="K3925" s="4" t="n">
        <v>100943867.82</v>
      </c>
      <c r="L3925" s="5" t="n">
        <v>4350001</v>
      </c>
      <c r="M3925" s="6" t="n">
        <v>23.205482</v>
      </c>
      <c r="AB3925" s="8" t="inlineStr">
        <is>
          <t>QISSwaps</t>
        </is>
      </c>
      <c r="AG3925" t="n">
        <v>0.000413</v>
      </c>
    </row>
    <row r="3926">
      <c r="A3926" t="inlineStr">
        <is>
          <t>QIS</t>
        </is>
      </c>
      <c r="B3926" t="inlineStr">
        <is>
          <t>USDKRW,Call,1361.332890279865,23/07/2025,24/06/2025</t>
        </is>
      </c>
      <c r="C3926" t="inlineStr">
        <is>
          <t>USDKRW,Call,1361.332890279865,23/07/2025,24/06/2025</t>
        </is>
      </c>
      <c r="G3926" s="1" t="n">
        <v>-10849.58253189731</v>
      </c>
      <c r="H3926" s="1" t="n">
        <v>0.0090014547154547</v>
      </c>
      <c r="K3926" s="4" t="n">
        <v>100943867.82</v>
      </c>
      <c r="L3926" s="5" t="n">
        <v>4350001</v>
      </c>
      <c r="M3926" s="6" t="n">
        <v>23.205482</v>
      </c>
      <c r="AB3926" s="8" t="inlineStr">
        <is>
          <t>QISSwaps</t>
        </is>
      </c>
      <c r="AG3926" t="n">
        <v>0.000413</v>
      </c>
    </row>
    <row r="3927">
      <c r="A3927" t="inlineStr">
        <is>
          <t>QIS</t>
        </is>
      </c>
      <c r="B3927" t="inlineStr">
        <is>
          <t>USDKRW,Call,1361.437985399481,28/07/2025,27/06/2025</t>
        </is>
      </c>
      <c r="C3927" t="inlineStr">
        <is>
          <t>USDKRW,Call,1361.437985399481,28/07/2025,27/06/2025</t>
        </is>
      </c>
      <c r="G3927" s="1" t="n">
        <v>-9956.785259859744</v>
      </c>
      <c r="H3927" s="1" t="n">
        <v>0.0098986660703408</v>
      </c>
      <c r="K3927" s="4" t="n">
        <v>100943867.82</v>
      </c>
      <c r="L3927" s="5" t="n">
        <v>4350001</v>
      </c>
      <c r="M3927" s="6" t="n">
        <v>23.205482</v>
      </c>
      <c r="AB3927" s="8" t="inlineStr">
        <is>
          <t>QISSwaps</t>
        </is>
      </c>
      <c r="AG3927" t="n">
        <v>0.000413</v>
      </c>
    </row>
    <row r="3928">
      <c r="A3928" t="inlineStr">
        <is>
          <t>QIS</t>
        </is>
      </c>
      <c r="B3928" t="inlineStr">
        <is>
          <t>USDKRW,Call,1361.535161754683,09/07/2025,09/06/2025</t>
        </is>
      </c>
      <c r="C3928" t="inlineStr">
        <is>
          <t>USDKRW,Call,1361.535161754683,09/07/2025,09/06/2025</t>
        </is>
      </c>
      <c r="G3928" s="1" t="n">
        <v>-10187.51661124028</v>
      </c>
      <c r="H3928" s="1" t="n">
        <v>0.0050990918270074</v>
      </c>
      <c r="K3928" s="4" t="n">
        <v>100943867.82</v>
      </c>
      <c r="L3928" s="5" t="n">
        <v>4350001</v>
      </c>
      <c r="M3928" s="6" t="n">
        <v>23.205482</v>
      </c>
      <c r="AB3928" s="8" t="inlineStr">
        <is>
          <t>QISSwaps</t>
        </is>
      </c>
      <c r="AG3928" t="n">
        <v>0.000413</v>
      </c>
    </row>
    <row r="3929">
      <c r="A3929" t="inlineStr">
        <is>
          <t>QIS</t>
        </is>
      </c>
      <c r="B3929" t="inlineStr">
        <is>
          <t>USDKRW,Call,1361.5624259822532,25/07/2025,26/06/2025</t>
        </is>
      </c>
      <c r="C3929" t="inlineStr">
        <is>
          <t>USDKRW,Call,1361.5624259822532,25/07/2025,26/06/2025</t>
        </is>
      </c>
      <c r="G3929" s="1" t="n">
        <v>-10361.81478745979</v>
      </c>
      <c r="H3929" s="1" t="n">
        <v>0.009539604301503</v>
      </c>
      <c r="K3929" s="4" t="n">
        <v>100943867.82</v>
      </c>
      <c r="L3929" s="5" t="n">
        <v>4350001</v>
      </c>
      <c r="M3929" s="6" t="n">
        <v>23.205482</v>
      </c>
      <c r="AB3929" s="8" t="inlineStr">
        <is>
          <t>QISSwaps</t>
        </is>
      </c>
      <c r="AG3929" t="n">
        <v>0.000413</v>
      </c>
    </row>
    <row r="3930">
      <c r="A3930" t="inlineStr">
        <is>
          <t>QIS</t>
        </is>
      </c>
      <c r="B3930" t="inlineStr">
        <is>
          <t>USDKRW,Call,1362.4397045899377,24/07/2025,25/06/2025</t>
        </is>
      </c>
      <c r="C3930" t="inlineStr">
        <is>
          <t>USDKRW,Call,1362.4397045899377,24/07/2025,25/06/2025</t>
        </is>
      </c>
      <c r="G3930" s="1" t="n">
        <v>-10518.17263809096</v>
      </c>
      <c r="H3930" s="1" t="n">
        <v>0.008925616715338199</v>
      </c>
      <c r="K3930" s="4" t="n">
        <v>100943867.82</v>
      </c>
      <c r="L3930" s="5" t="n">
        <v>4350001</v>
      </c>
      <c r="M3930" s="6" t="n">
        <v>23.205482</v>
      </c>
      <c r="AB3930" s="8" t="inlineStr">
        <is>
          <t>QISSwaps</t>
        </is>
      </c>
      <c r="AG3930" t="n">
        <v>0.000413</v>
      </c>
    </row>
    <row r="3931">
      <c r="A3931" t="inlineStr">
        <is>
          <t>QIS</t>
        </is>
      </c>
      <c r="B3931" t="inlineStr">
        <is>
          <t>USDKRW,Call,1362.6002296849108,10/07/2025,10/06/2025</t>
        </is>
      </c>
      <c r="C3931" t="inlineStr">
        <is>
          <t>USDKRW,Call,1362.6002296849108,10/07/2025,10/06/2025</t>
        </is>
      </c>
      <c r="G3931" s="1" t="n">
        <v>-10000.60895288458</v>
      </c>
      <c r="H3931" s="1" t="n">
        <v>0.0052497025189061</v>
      </c>
      <c r="K3931" s="4" t="n">
        <v>100943867.82</v>
      </c>
      <c r="L3931" s="5" t="n">
        <v>4350001</v>
      </c>
      <c r="M3931" s="6" t="n">
        <v>23.205482</v>
      </c>
      <c r="AB3931" s="8" t="inlineStr">
        <is>
          <t>QISSwaps</t>
        </is>
      </c>
      <c r="AG3931" t="n">
        <v>0.000413</v>
      </c>
    </row>
    <row r="3932">
      <c r="A3932" t="inlineStr">
        <is>
          <t>QIS</t>
        </is>
      </c>
      <c r="B3932" t="inlineStr">
        <is>
          <t>USDKRW,Call,1363.8013564362172,08/07/2025,05/06/2025</t>
        </is>
      </c>
      <c r="C3932" t="inlineStr">
        <is>
          <t>USDKRW,Call,1363.8013564362172,08/07/2025,05/06/2025</t>
        </is>
      </c>
      <c r="G3932" s="1" t="n">
        <v>-11021.36622318928</v>
      </c>
      <c r="H3932" s="1" t="n">
        <v>0.0038051562043399</v>
      </c>
      <c r="K3932" s="4" t="n">
        <v>100943867.82</v>
      </c>
      <c r="L3932" s="5" t="n">
        <v>4350001</v>
      </c>
      <c r="M3932" s="6" t="n">
        <v>23.205482</v>
      </c>
      <c r="AB3932" s="8" t="inlineStr">
        <is>
          <t>QISSwaps</t>
        </is>
      </c>
      <c r="AG3932" t="n">
        <v>0.000413</v>
      </c>
    </row>
    <row r="3933">
      <c r="A3933" t="inlineStr">
        <is>
          <t>QIS</t>
        </is>
      </c>
      <c r="B3933" t="inlineStr">
        <is>
          <t>USDKRW,Call,1364.0255206481247,31/07/2025,02/07/2025</t>
        </is>
      </c>
      <c r="C3933" t="inlineStr">
        <is>
          <t>USDKRW,Call,1364.0255206481247,31/07/2025,02/07/2025</t>
        </is>
      </c>
      <c r="G3933" s="1" t="n">
        <v>-9920.436331786095</v>
      </c>
      <c r="H3933" s="1" t="n">
        <v>0.009910153672434399</v>
      </c>
      <c r="K3933" s="4" t="n">
        <v>100943867.82</v>
      </c>
      <c r="L3933" s="5" t="n">
        <v>4350001</v>
      </c>
      <c r="M3933" s="6" t="n">
        <v>23.205482</v>
      </c>
      <c r="AB3933" s="8" t="inlineStr">
        <is>
          <t>QISSwaps</t>
        </is>
      </c>
      <c r="AG3933" t="n">
        <v>0.000413</v>
      </c>
    </row>
    <row r="3934">
      <c r="A3934" t="inlineStr">
        <is>
          <t>QIS</t>
        </is>
      </c>
      <c r="B3934" t="inlineStr">
        <is>
          <t>USDKRW,Call,1365.2445654495718,29/07/2025,30/06/2025</t>
        </is>
      </c>
      <c r="C3934" t="inlineStr">
        <is>
          <t>USDKRW,Call,1365.2445654495718,29/07/2025,30/06/2025</t>
        </is>
      </c>
      <c r="G3934" s="1" t="n">
        <v>-9326.09327621651</v>
      </c>
      <c r="H3934" s="1" t="n">
        <v>0.009011190395708401</v>
      </c>
      <c r="K3934" s="4" t="n">
        <v>100943867.82</v>
      </c>
      <c r="L3934" s="5" t="n">
        <v>4350001</v>
      </c>
      <c r="M3934" s="6" t="n">
        <v>23.205482</v>
      </c>
      <c r="AB3934" s="8" t="inlineStr">
        <is>
          <t>QISSwaps</t>
        </is>
      </c>
      <c r="AG3934" t="n">
        <v>0.000413</v>
      </c>
    </row>
    <row r="3935">
      <c r="A3935" t="inlineStr">
        <is>
          <t>QIS</t>
        </is>
      </c>
      <c r="B3935" t="inlineStr">
        <is>
          <t>USDKRW,Call,1365.313262750454,16/07/2025,16/06/2025</t>
        </is>
      </c>
      <c r="C3935" t="inlineStr">
        <is>
          <t>USDKRW,Call,1365.313262750454,16/07/2025,16/06/2025</t>
        </is>
      </c>
      <c r="G3935" s="1" t="n">
        <v>-10538.5459559448</v>
      </c>
      <c r="H3935" s="1" t="n">
        <v>0.0061882793277893</v>
      </c>
      <c r="K3935" s="4" t="n">
        <v>100943867.82</v>
      </c>
      <c r="L3935" s="5" t="n">
        <v>4350001</v>
      </c>
      <c r="M3935" s="6" t="n">
        <v>23.205482</v>
      </c>
      <c r="AB3935" s="8" t="inlineStr">
        <is>
          <t>QISSwaps</t>
        </is>
      </c>
      <c r="AG3935" t="n">
        <v>0.000413</v>
      </c>
    </row>
    <row r="3936">
      <c r="A3936" t="inlineStr">
        <is>
          <t>QIS</t>
        </is>
      </c>
      <c r="B3936" t="inlineStr">
        <is>
          <t>USDKRW,Call,1365.4308459053755,21/07/2025,20/06/2025</t>
        </is>
      </c>
      <c r="C3936" t="inlineStr">
        <is>
          <t>USDKRW,Call,1365.4308459053755,21/07/2025,20/06/2025</t>
        </is>
      </c>
      <c r="G3936" s="1" t="n">
        <v>-10558.19820964046</v>
      </c>
      <c r="H3936" s="1" t="n">
        <v>0.007115133978045</v>
      </c>
      <c r="K3936" s="4" t="n">
        <v>100943867.82</v>
      </c>
      <c r="L3936" s="5" t="n">
        <v>4350001</v>
      </c>
      <c r="M3936" s="6" t="n">
        <v>23.205482</v>
      </c>
      <c r="AB3936" s="8" t="inlineStr">
        <is>
          <t>QISSwaps</t>
        </is>
      </c>
      <c r="AG3936" t="n">
        <v>0.000413</v>
      </c>
    </row>
    <row r="3937">
      <c r="A3937" t="inlineStr">
        <is>
          <t>QIS</t>
        </is>
      </c>
      <c r="B3937" t="inlineStr">
        <is>
          <t>USDKRW,Call,1365.9327140197408,30/07/2025,01/07/2025</t>
        </is>
      </c>
      <c r="C3937" t="inlineStr">
        <is>
          <t>USDKRW,Call,1365.9327140197408,30/07/2025,01/07/2025</t>
        </is>
      </c>
      <c r="G3937" s="1" t="n">
        <v>-9666.593218261711</v>
      </c>
      <c r="H3937" s="1" t="n">
        <v>0.0091019842425342</v>
      </c>
      <c r="K3937" s="4" t="n">
        <v>100943867.82</v>
      </c>
      <c r="L3937" s="5" t="n">
        <v>4350001</v>
      </c>
      <c r="M3937" s="6" t="n">
        <v>23.205482</v>
      </c>
      <c r="AB3937" s="8" t="inlineStr">
        <is>
          <t>QISSwaps</t>
        </is>
      </c>
      <c r="AG3937" t="n">
        <v>0.000413</v>
      </c>
    </row>
    <row r="3938">
      <c r="A3938" t="inlineStr">
        <is>
          <t>QIS</t>
        </is>
      </c>
      <c r="B3938" t="inlineStr">
        <is>
          <t>USDKRW,Call,1366.773492698096,15/07/2025,13/06/2025</t>
        </is>
      </c>
      <c r="C3938" t="inlineStr">
        <is>
          <t>USDKRW,Call,1366.773492698096,15/07/2025,13/06/2025</t>
        </is>
      </c>
      <c r="G3938" s="1" t="n">
        <v>-10100.45375613286</v>
      </c>
      <c r="H3938" s="1" t="n">
        <v>0.0053916166726079</v>
      </c>
      <c r="K3938" s="4" t="n">
        <v>100943867.82</v>
      </c>
      <c r="L3938" s="5" t="n">
        <v>4350001</v>
      </c>
      <c r="M3938" s="6" t="n">
        <v>23.205482</v>
      </c>
      <c r="AB3938" s="8" t="inlineStr">
        <is>
          <t>QISSwaps</t>
        </is>
      </c>
      <c r="AG3938" t="n">
        <v>0.000413</v>
      </c>
    </row>
    <row r="3939">
      <c r="A3939" t="inlineStr">
        <is>
          <t>QIS</t>
        </is>
      </c>
      <c r="B3939" t="inlineStr">
        <is>
          <t>USDKRW,Call,1367.008015566506,11/07/2025,11/06/2025</t>
        </is>
      </c>
      <c r="C3939" t="inlineStr">
        <is>
          <t>USDKRW,Call,1367.008015566506,11/07/2025,11/06/2025</t>
        </is>
      </c>
      <c r="G3939" s="1" t="n">
        <v>-9948.25775410433</v>
      </c>
      <c r="H3939" s="1" t="n">
        <v>0.0044847441438257</v>
      </c>
      <c r="K3939" s="4" t="n">
        <v>100943867.82</v>
      </c>
      <c r="L3939" s="5" t="n">
        <v>4350001</v>
      </c>
      <c r="M3939" s="6" t="n">
        <v>23.205482</v>
      </c>
      <c r="AB3939" s="8" t="inlineStr">
        <is>
          <t>QISSwaps</t>
        </is>
      </c>
      <c r="AG3939" t="n">
        <v>0.000413</v>
      </c>
    </row>
    <row r="3940">
      <c r="A3940" t="inlineStr">
        <is>
          <t>QIS</t>
        </is>
      </c>
      <c r="B3940" t="inlineStr">
        <is>
          <t>USDKRW,Call,1367.213582609425,17/07/2025,17/06/2025</t>
        </is>
      </c>
      <c r="C3940" t="inlineStr">
        <is>
          <t>USDKRW,Call,1367.213582609425,17/07/2025,17/06/2025</t>
        </is>
      </c>
      <c r="G3940" s="1" t="n">
        <v>-9989.620346148096</v>
      </c>
      <c r="H3940" s="1" t="n">
        <v>0.0059594544224363</v>
      </c>
      <c r="K3940" s="4" t="n">
        <v>100943867.82</v>
      </c>
      <c r="L3940" s="5" t="n">
        <v>4350001</v>
      </c>
      <c r="M3940" s="6" t="n">
        <v>23.205482</v>
      </c>
      <c r="AB3940" s="8" t="inlineStr">
        <is>
          <t>QISSwaps</t>
        </is>
      </c>
      <c r="AG3940" t="n">
        <v>0.000413</v>
      </c>
    </row>
    <row r="3941">
      <c r="A3941" t="inlineStr">
        <is>
          <t>QIS</t>
        </is>
      </c>
      <c r="B3941" t="inlineStr">
        <is>
          <t>USDKRW,Call,1367.4294874103525,14/07/2025,12/06/2025</t>
        </is>
      </c>
      <c r="C3941" t="inlineStr">
        <is>
          <t>USDKRW,Call,1367.4294874103525,14/07/2025,12/06/2025</t>
        </is>
      </c>
      <c r="G3941" s="1" t="n">
        <v>-10125.93065374387</v>
      </c>
      <c r="H3941" s="1" t="n">
        <v>0.0048101275309554</v>
      </c>
      <c r="K3941" s="4" t="n">
        <v>100943867.82</v>
      </c>
      <c r="L3941" s="5" t="n">
        <v>4350001</v>
      </c>
      <c r="M3941" s="6" t="n">
        <v>23.205482</v>
      </c>
      <c r="AB3941" s="8" t="inlineStr">
        <is>
          <t>QISSwaps</t>
        </is>
      </c>
      <c r="AG3941" t="n">
        <v>0.000413</v>
      </c>
    </row>
    <row r="3942">
      <c r="A3942" t="inlineStr">
        <is>
          <t>QIS</t>
        </is>
      </c>
      <c r="B3942" t="inlineStr">
        <is>
          <t>USDKRW,Call,1367.6682260090283,28/07/2025,27/06/2025</t>
        </is>
      </c>
      <c r="C3942" t="inlineStr">
        <is>
          <t>USDKRW,Call,1367.6682260090283,28/07/2025,27/06/2025</t>
        </is>
      </c>
      <c r="G3942" s="1" t="n">
        <v>-9866.278111207797</v>
      </c>
      <c r="H3942" s="1" t="n">
        <v>0.008006115131738699</v>
      </c>
      <c r="K3942" s="4" t="n">
        <v>100943867.82</v>
      </c>
      <c r="L3942" s="5" t="n">
        <v>4350001</v>
      </c>
      <c r="M3942" s="6" t="n">
        <v>23.205482</v>
      </c>
      <c r="AB3942" s="8" t="inlineStr">
        <is>
          <t>QISSwaps</t>
        </is>
      </c>
      <c r="AG3942" t="n">
        <v>0.000413</v>
      </c>
    </row>
    <row r="3943">
      <c r="A3943" t="inlineStr">
        <is>
          <t>QIS</t>
        </is>
      </c>
      <c r="B3943" t="inlineStr">
        <is>
          <t>USDKRW,Call,1367.9387554657337,09/07/2025,09/06/2025</t>
        </is>
      </c>
      <c r="C3943" t="inlineStr">
        <is>
          <t>USDKRW,Call,1367.9387554657337,09/07/2025,09/06/2025</t>
        </is>
      </c>
      <c r="G3943" s="1" t="n">
        <v>-10092.36026888096</v>
      </c>
      <c r="H3943" s="1" t="n">
        <v>0.0033297405005569</v>
      </c>
      <c r="K3943" s="4" t="n">
        <v>100943867.82</v>
      </c>
      <c r="L3943" s="5" t="n">
        <v>4350001</v>
      </c>
      <c r="M3943" s="6" t="n">
        <v>23.205482</v>
      </c>
      <c r="AB3943" s="8" t="inlineStr">
        <is>
          <t>QISSwaps</t>
        </is>
      </c>
      <c r="AG3943" t="n">
        <v>0.000413</v>
      </c>
    </row>
    <row r="3944">
      <c r="A3944" t="inlineStr">
        <is>
          <t>QIS</t>
        </is>
      </c>
      <c r="B3944" t="inlineStr">
        <is>
          <t>USDKRW,Call,1367.9442905170731,23/07/2025,24/06/2025</t>
        </is>
      </c>
      <c r="C3944" t="inlineStr">
        <is>
          <t>USDKRW,Call,1367.9442905170731,23/07/2025,24/06/2025</t>
        </is>
      </c>
      <c r="G3944" s="1" t="n">
        <v>-10744.96190965023</v>
      </c>
      <c r="H3944" s="1" t="n">
        <v>0.0070136399670508</v>
      </c>
      <c r="K3944" s="4" t="n">
        <v>100943867.82</v>
      </c>
      <c r="L3944" s="5" t="n">
        <v>4350001</v>
      </c>
      <c r="M3944" s="6" t="n">
        <v>23.205482</v>
      </c>
      <c r="AB3944" s="8" t="inlineStr">
        <is>
          <t>QISSwaps</t>
        </is>
      </c>
      <c r="AG3944" t="n">
        <v>0.000413</v>
      </c>
    </row>
    <row r="3945">
      <c r="A3945" t="inlineStr">
        <is>
          <t>QIS</t>
        </is>
      </c>
      <c r="B3945" t="inlineStr">
        <is>
          <t>USDKRW,Call,1368.0489219537772,25/07/2025,26/06/2025</t>
        </is>
      </c>
      <c r="C3945" t="inlineStr">
        <is>
          <t>USDKRW,Call,1368.0489219537772,25/07/2025,26/06/2025</t>
        </is>
      </c>
      <c r="G3945" s="1" t="n">
        <v>-10263.78827844712</v>
      </c>
      <c r="H3945" s="1" t="n">
        <v>0.0075898811812094</v>
      </c>
      <c r="K3945" s="4" t="n">
        <v>100943867.82</v>
      </c>
      <c r="L3945" s="5" t="n">
        <v>4350001</v>
      </c>
      <c r="M3945" s="6" t="n">
        <v>23.205482</v>
      </c>
      <c r="AB3945" s="8" t="inlineStr">
        <is>
          <t>QISSwaps</t>
        </is>
      </c>
      <c r="AG3945" t="n">
        <v>0.000413</v>
      </c>
    </row>
    <row r="3946">
      <c r="A3946" t="inlineStr">
        <is>
          <t>QIS</t>
        </is>
      </c>
      <c r="B3946" t="inlineStr">
        <is>
          <t>USDKRW,Call,1368.8399574677148,10/07/2025,10/06/2025</t>
        </is>
      </c>
      <c r="C3946" t="inlineStr">
        <is>
          <t>USDKRW,Call,1368.8399574677148,10/07/2025,10/06/2025</t>
        </is>
      </c>
      <c r="G3946" s="1" t="n">
        <v>-9909.643091643118</v>
      </c>
      <c r="H3946" s="1" t="n">
        <v>0.0035801685263172</v>
      </c>
      <c r="K3946" s="4" t="n">
        <v>100943867.82</v>
      </c>
      <c r="L3946" s="5" t="n">
        <v>4350001</v>
      </c>
      <c r="M3946" s="6" t="n">
        <v>23.205482</v>
      </c>
      <c r="AB3946" s="8" t="inlineStr">
        <is>
          <t>QISSwaps</t>
        </is>
      </c>
      <c r="AG3946" t="n">
        <v>0.000413</v>
      </c>
    </row>
    <row r="3947">
      <c r="A3947" t="inlineStr">
        <is>
          <t>QIS</t>
        </is>
      </c>
      <c r="B3947" t="inlineStr">
        <is>
          <t>USDKRW,Call,1369.0656063662489,24/07/2025,25/06/2025</t>
        </is>
      </c>
      <c r="C3947" t="inlineStr">
        <is>
          <t>USDKRW,Call,1369.0656063662489,24/07/2025,25/06/2025</t>
        </is>
      </c>
      <c r="G3947" s="1" t="n">
        <v>-10416.60886722362</v>
      </c>
      <c r="H3947" s="1" t="n">
        <v>0.0069962724510112</v>
      </c>
      <c r="K3947" s="4" t="n">
        <v>100943867.82</v>
      </c>
      <c r="L3947" s="5" t="n">
        <v>4350001</v>
      </c>
      <c r="M3947" s="6" t="n">
        <v>23.205482</v>
      </c>
      <c r="AB3947" s="8" t="inlineStr">
        <is>
          <t>QISSwaps</t>
        </is>
      </c>
      <c r="AG3947" t="n">
        <v>0.000413</v>
      </c>
    </row>
    <row r="3948">
      <c r="A3948" t="inlineStr">
        <is>
          <t>QIS</t>
        </is>
      </c>
      <c r="B3948" t="inlineStr">
        <is>
          <t>USDKRW,Call,1369.0746025125482,18/07/2025,18/06/2025</t>
        </is>
      </c>
      <c r="C3948" t="inlineStr">
        <is>
          <t>USDKRW,Call,1369.0746025125482,18/07/2025,18/06/2025</t>
        </is>
      </c>
      <c r="G3948" s="1" t="n">
        <v>-9983.115606992509</v>
      </c>
      <c r="H3948" s="1" t="n">
        <v>0.0058010409152093</v>
      </c>
      <c r="K3948" s="4" t="n">
        <v>100943867.82</v>
      </c>
      <c r="L3948" s="5" t="n">
        <v>4350001</v>
      </c>
      <c r="M3948" s="6" t="n">
        <v>23.205482</v>
      </c>
      <c r="AB3948" s="8" t="inlineStr">
        <is>
          <t>QISSwaps</t>
        </is>
      </c>
      <c r="AG3948" t="n">
        <v>0.000413</v>
      </c>
    </row>
    <row r="3949">
      <c r="A3949" t="inlineStr">
        <is>
          <t>QIS</t>
        </is>
      </c>
      <c r="B3949" t="inlineStr">
        <is>
          <t>USDKRW,Call,1370.1809775485867,31/07/2025,02/07/2025</t>
        </is>
      </c>
      <c r="C3949" t="inlineStr">
        <is>
          <t>USDKRW,Call,1370.1809775485867,31/07/2025,02/07/2025</t>
        </is>
      </c>
      <c r="G3949" s="1" t="n">
        <v>-9831.502600793634</v>
      </c>
      <c r="H3949" s="1" t="n">
        <v>0.0081443506084776</v>
      </c>
      <c r="K3949" s="4" t="n">
        <v>100943867.82</v>
      </c>
      <c r="L3949" s="5" t="n">
        <v>4350001</v>
      </c>
      <c r="M3949" s="6" t="n">
        <v>23.205482</v>
      </c>
      <c r="AB3949" s="8" t="inlineStr">
        <is>
          <t>QISSwaps</t>
        </is>
      </c>
      <c r="AG3949" t="n">
        <v>0.000413</v>
      </c>
    </row>
    <row r="3950">
      <c r="A3950" t="inlineStr">
        <is>
          <t>QIS</t>
        </is>
      </c>
      <c r="B3950" t="inlineStr">
        <is>
          <t>USDKRW,Call,1370.622419156002,08/07/2025,05/06/2025</t>
        </is>
      </c>
      <c r="C3950" t="inlineStr">
        <is>
          <t>USDKRW,Call,1370.622419156002,08/07/2025,05/06/2025</t>
        </is>
      </c>
      <c r="G3950" s="1" t="n">
        <v>-10911.94095101754</v>
      </c>
      <c r="H3950" s="1" t="n">
        <v>0.0022328586149533</v>
      </c>
      <c r="K3950" s="4" t="n">
        <v>100943867.82</v>
      </c>
      <c r="L3950" s="5" t="n">
        <v>4350001</v>
      </c>
      <c r="M3950" s="6" t="n">
        <v>23.205482</v>
      </c>
      <c r="AB3950" s="8" t="inlineStr">
        <is>
          <t>QISSwaps</t>
        </is>
      </c>
      <c r="AG3950" t="n">
        <v>0.000413</v>
      </c>
    </row>
    <row r="3951">
      <c r="A3951" t="inlineStr">
        <is>
          <t>QIS</t>
        </is>
      </c>
      <c r="B3951" t="inlineStr">
        <is>
          <t>USDKRW,Call,1371.085942086402,29/07/2025,30/06/2025</t>
        </is>
      </c>
      <c r="C3951" t="inlineStr">
        <is>
          <t>USDKRW,Call,1371.085942086402,29/07/2025,30/06/2025</t>
        </is>
      </c>
      <c r="G3951" s="1" t="n">
        <v>-9246.796750323869</v>
      </c>
      <c r="H3951" s="1" t="n">
        <v>0.0073903785183233</v>
      </c>
      <c r="K3951" s="4" t="n">
        <v>100943867.82</v>
      </c>
      <c r="L3951" s="5" t="n">
        <v>4350001</v>
      </c>
      <c r="M3951" s="6" t="n">
        <v>23.205482</v>
      </c>
      <c r="AB3951" s="8" t="inlineStr">
        <is>
          <t>QISSwaps</t>
        </is>
      </c>
      <c r="AG3951" t="n">
        <v>0.000413</v>
      </c>
    </row>
    <row r="3952">
      <c r="A3952" t="inlineStr">
        <is>
          <t>QIS</t>
        </is>
      </c>
      <c r="B3952" t="inlineStr">
        <is>
          <t>USDKRW,Call,1371.7685950319851,03/07/2025,02/06/2025</t>
        </is>
      </c>
      <c r="C3952" t="inlineStr">
        <is>
          <t>USDKRW,Call,1371.7685950319851,03/07/2025,02/06/2025</t>
        </is>
      </c>
      <c r="G3952" s="1" t="n">
        <v>-10649.16777681193</v>
      </c>
      <c r="H3952" s="1" t="n">
        <v>0.0002984477440433</v>
      </c>
      <c r="K3952" s="4" t="n">
        <v>100943867.82</v>
      </c>
      <c r="L3952" s="5" t="n">
        <v>4350001</v>
      </c>
      <c r="M3952" s="6" t="n">
        <v>23.205482</v>
      </c>
      <c r="AB3952" s="8" t="inlineStr">
        <is>
          <t>QISSwaps</t>
        </is>
      </c>
      <c r="AG3952" t="n">
        <v>0.000413</v>
      </c>
    </row>
    <row r="3953">
      <c r="A3953" t="inlineStr">
        <is>
          <t>QIS</t>
        </is>
      </c>
      <c r="B3953" t="inlineStr">
        <is>
          <t>USDKRW,Call,1371.8385656849064,16/07/2025,16/06/2025</t>
        </is>
      </c>
      <c r="C3953" t="inlineStr">
        <is>
          <t>USDKRW,Call,1371.8385656849064,16/07/2025,16/06/2025</t>
        </is>
      </c>
      <c r="G3953" s="1" t="n">
        <v>-10438.52885898803</v>
      </c>
      <c r="H3953" s="1" t="n">
        <v>0.0045238643192243</v>
      </c>
      <c r="K3953" s="4" t="n">
        <v>100943867.82</v>
      </c>
      <c r="L3953" s="5" t="n">
        <v>4350001</v>
      </c>
      <c r="M3953" s="6" t="n">
        <v>23.205482</v>
      </c>
      <c r="AB3953" s="8" t="inlineStr">
        <is>
          <t>QISSwaps</t>
        </is>
      </c>
      <c r="AG3953" t="n">
        <v>0.000413</v>
      </c>
    </row>
    <row r="3954">
      <c r="A3954" t="inlineStr">
        <is>
          <t>QIS</t>
        </is>
      </c>
      <c r="B3954" t="inlineStr">
        <is>
          <t>USDKRW,Call,1371.9398653621035,21/07/2025,20/06/2025</t>
        </is>
      </c>
      <c r="C3954" t="inlineStr">
        <is>
          <t>USDKRW,Call,1371.9398653621035,21/07/2025,20/06/2025</t>
        </is>
      </c>
      <c r="G3954" s="1" t="n">
        <v>-10458.25142089455</v>
      </c>
      <c r="H3954" s="1" t="n">
        <v>0.0054105360412304</v>
      </c>
      <c r="K3954" s="4" t="n">
        <v>100943867.82</v>
      </c>
      <c r="L3954" s="5" t="n">
        <v>4350001</v>
      </c>
      <c r="M3954" s="6" t="n">
        <v>23.205482</v>
      </c>
      <c r="AB3954" s="8" t="inlineStr">
        <is>
          <t>QISSwaps</t>
        </is>
      </c>
      <c r="AG3954" t="n">
        <v>0.000413</v>
      </c>
    </row>
    <row r="3955">
      <c r="A3955" t="inlineStr">
        <is>
          <t>QIS</t>
        </is>
      </c>
      <c r="B3955" t="inlineStr">
        <is>
          <t>USDKRW,Call,1371.9872924900774,30/07/2025,01/07/2025</t>
        </is>
      </c>
      <c r="C3955" t="inlineStr">
        <is>
          <t>USDKRW,Call,1371.9872924900774,30/07/2025,01/07/2025</t>
        </is>
      </c>
      <c r="G3955" s="1" t="n">
        <v>-9581.464139616235</v>
      </c>
      <c r="H3955" s="1" t="n">
        <v>0.0074474167443673</v>
      </c>
      <c r="K3955" s="4" t="n">
        <v>100943867.82</v>
      </c>
      <c r="L3955" s="5" t="n">
        <v>4350001</v>
      </c>
      <c r="M3955" s="6" t="n">
        <v>23.205482</v>
      </c>
      <c r="AB3955" s="8" t="inlineStr">
        <is>
          <t>QISSwaps</t>
        </is>
      </c>
      <c r="AG3955" t="n">
        <v>0.000413</v>
      </c>
    </row>
    <row r="3956">
      <c r="A3956" t="inlineStr">
        <is>
          <t>QIS</t>
        </is>
      </c>
      <c r="B3956" t="inlineStr">
        <is>
          <t>USDKRW,Call,1371.9894087880234,07/07/2025,04/06/2025</t>
        </is>
      </c>
      <c r="C3956" t="inlineStr">
        <is>
          <t>USDKRW,Call,1371.9894087880234,07/07/2025,04/06/2025</t>
        </is>
      </c>
      <c r="G3956" s="1" t="n">
        <v>-11065.30108591534</v>
      </c>
      <c r="H3956" s="1" t="n">
        <v>0.0014499724811068</v>
      </c>
      <c r="K3956" s="4" t="n">
        <v>100943867.82</v>
      </c>
      <c r="L3956" s="5" t="n">
        <v>4350001</v>
      </c>
      <c r="M3956" s="6" t="n">
        <v>23.205482</v>
      </c>
      <c r="AB3956" s="8" t="inlineStr">
        <is>
          <t>QISSwaps</t>
        </is>
      </c>
      <c r="AG3956" t="n">
        <v>0.000413</v>
      </c>
    </row>
    <row r="3957">
      <c r="A3957" t="inlineStr">
        <is>
          <t>QIS</t>
        </is>
      </c>
      <c r="B3957" t="inlineStr">
        <is>
          <t>USDKRW,Call,1373.0816615875465,15/07/2025,13/06/2025</t>
        </is>
      </c>
      <c r="C3957" t="inlineStr">
        <is>
          <t>USDKRW,Call,1373.0816615875465,15/07/2025,13/06/2025</t>
        </is>
      </c>
      <c r="G3957" s="1" t="n">
        <v>-10007.86056178056</v>
      </c>
      <c r="H3957" s="1" t="n">
        <v>0.0038945994911143</v>
      </c>
      <c r="K3957" s="4" t="n">
        <v>100943867.82</v>
      </c>
      <c r="L3957" s="5" t="n">
        <v>4350001</v>
      </c>
      <c r="M3957" s="6" t="n">
        <v>23.205482</v>
      </c>
      <c r="AB3957" s="8" t="inlineStr">
        <is>
          <t>QISSwaps</t>
        </is>
      </c>
      <c r="AG3957" t="n">
        <v>0.000413</v>
      </c>
    </row>
    <row r="3958">
      <c r="A3958" t="inlineStr">
        <is>
          <t>QIS</t>
        </is>
      </c>
      <c r="B3958" t="inlineStr">
        <is>
          <t>USDKRW,Call,1373.1880746970014,11/07/2025,11/06/2025</t>
        </is>
      </c>
      <c r="C3958" t="inlineStr">
        <is>
          <t>USDKRW,Call,1373.1880746970014,11/07/2025,11/06/2025</t>
        </is>
      </c>
      <c r="G3958" s="1" t="n">
        <v>-9858.91460513333</v>
      </c>
      <c r="H3958" s="1" t="n">
        <v>0.0031077141680449</v>
      </c>
      <c r="K3958" s="4" t="n">
        <v>100943867.82</v>
      </c>
      <c r="L3958" s="5" t="n">
        <v>4350001</v>
      </c>
      <c r="M3958" s="6" t="n">
        <v>23.205482</v>
      </c>
      <c r="AB3958" s="8" t="inlineStr">
        <is>
          <t>QISSwaps</t>
        </is>
      </c>
      <c r="AG3958" t="n">
        <v>0.000413</v>
      </c>
    </row>
    <row r="3959">
      <c r="A3959" t="inlineStr">
        <is>
          <t>QIS</t>
        </is>
      </c>
      <c r="B3959" t="inlineStr">
        <is>
          <t>USDKRW,Call,1373.5126630224613,17/07/2025,17/06/2025</t>
        </is>
      </c>
      <c r="C3959" t="inlineStr">
        <is>
          <t>USDKRW,Call,1373.5126630224613,17/07/2025,17/06/2025</t>
        </is>
      </c>
      <c r="G3959" s="1" t="n">
        <v>-9898.203452678903</v>
      </c>
      <c r="H3959" s="1" t="n">
        <v>0.0044439104652121</v>
      </c>
      <c r="K3959" s="4" t="n">
        <v>100943867.82</v>
      </c>
      <c r="L3959" s="5" t="n">
        <v>4350001</v>
      </c>
      <c r="M3959" s="6" t="n">
        <v>23.205482</v>
      </c>
      <c r="AB3959" s="8" t="inlineStr">
        <is>
          <t>QISSwaps</t>
        </is>
      </c>
      <c r="AG3959" t="n">
        <v>0.000413</v>
      </c>
    </row>
    <row r="3960">
      <c r="A3960" t="inlineStr">
        <is>
          <t>QIS</t>
        </is>
      </c>
      <c r="B3960" t="inlineStr">
        <is>
          <t>USDKRW,Call,1373.6808210614424,14/07/2025,12/06/2025</t>
        </is>
      </c>
      <c r="C3960" t="inlineStr">
        <is>
          <t>USDKRW,Call,1373.6808210614424,14/07/2025,12/06/2025</t>
        </is>
      </c>
      <c r="G3960" s="1" t="n">
        <v>-10033.97838032362</v>
      </c>
      <c r="H3960" s="1" t="n">
        <v>0.0034024305820352</v>
      </c>
      <c r="K3960" s="4" t="n">
        <v>100943867.82</v>
      </c>
      <c r="L3960" s="5" t="n">
        <v>4350001</v>
      </c>
      <c r="M3960" s="6" t="n">
        <v>23.205482</v>
      </c>
      <c r="AB3960" s="8" t="inlineStr">
        <is>
          <t>QISSwaps</t>
        </is>
      </c>
      <c r="AG3960" t="n">
        <v>0.000413</v>
      </c>
    </row>
    <row r="3961">
      <c r="A3961" t="inlineStr">
        <is>
          <t>QIS</t>
        </is>
      </c>
      <c r="B3961" t="inlineStr">
        <is>
          <t>USDKRW,Call,1373.8984666185756,28/07/2025,27/06/2025</t>
        </is>
      </c>
      <c r="C3961" t="inlineStr">
        <is>
          <t>USDKRW,Call,1373.8984666185756,28/07/2025,27/06/2025</t>
        </is>
      </c>
      <c r="G3961" s="1" t="n">
        <v>-9776.999441586921</v>
      </c>
      <c r="H3961" s="1" t="n">
        <v>0.0064114952242691</v>
      </c>
      <c r="K3961" s="4" t="n">
        <v>100943867.82</v>
      </c>
      <c r="L3961" s="5" t="n">
        <v>4350001</v>
      </c>
      <c r="M3961" s="6" t="n">
        <v>23.205482</v>
      </c>
      <c r="AB3961" s="8" t="inlineStr">
        <is>
          <t>QISSwaps</t>
        </is>
      </c>
      <c r="AG3961" t="n">
        <v>0.000413</v>
      </c>
    </row>
    <row r="3962">
      <c r="A3962" t="inlineStr">
        <is>
          <t>QIS</t>
        </is>
      </c>
      <c r="B3962" t="inlineStr">
        <is>
          <t>USDKRW,Call,1374.3423491767842,09/07/2025,09/06/2025</t>
        </is>
      </c>
      <c r="C3962" t="inlineStr">
        <is>
          <t>USDKRW,Call,1374.3423491767842,09/07/2025,09/06/2025</t>
        </is>
      </c>
      <c r="G3962" s="1" t="n">
        <v>-9998.530936194584</v>
      </c>
      <c r="H3962" s="1" t="n">
        <v>0.0020969136377691</v>
      </c>
      <c r="K3962" s="4" t="n">
        <v>100943867.82</v>
      </c>
      <c r="L3962" s="5" t="n">
        <v>4350001</v>
      </c>
      <c r="M3962" s="6" t="n">
        <v>23.205482</v>
      </c>
      <c r="AB3962" s="8" t="inlineStr">
        <is>
          <t>QISSwaps</t>
        </is>
      </c>
      <c r="AG3962" t="n">
        <v>0.000413</v>
      </c>
    </row>
    <row r="3963">
      <c r="A3963" t="inlineStr">
        <is>
          <t>QIS</t>
        </is>
      </c>
      <c r="B3963" t="inlineStr">
        <is>
          <t>USDKRW,Call,1374.5354179253013,25/07/2025,26/06/2025</t>
        </is>
      </c>
      <c r="C3963" t="inlineStr">
        <is>
          <t>USDKRW,Call,1374.5354179253013,25/07/2025,26/06/2025</t>
        </is>
      </c>
      <c r="G3963" s="1" t="n">
        <v>-10167.14626719236</v>
      </c>
      <c r="H3963" s="1" t="n">
        <v>0.0059699945171143</v>
      </c>
      <c r="K3963" s="4" t="n">
        <v>100943867.82</v>
      </c>
      <c r="L3963" s="5" t="n">
        <v>4350001</v>
      </c>
      <c r="M3963" s="6" t="n">
        <v>23.205482</v>
      </c>
      <c r="AB3963" s="8" t="inlineStr">
        <is>
          <t>QISSwaps</t>
        </is>
      </c>
      <c r="AG3963" t="n">
        <v>0.000413</v>
      </c>
    </row>
    <row r="3964">
      <c r="A3964" t="inlineStr">
        <is>
          <t>QIS</t>
        </is>
      </c>
      <c r="B3964" t="inlineStr">
        <is>
          <t>USDKRW,Call,1374.555690754281,23/07/2025,24/06/2025</t>
        </is>
      </c>
      <c r="C3964" t="inlineStr">
        <is>
          <t>USDKRW,Call,1374.555690754281,23/07/2025,24/06/2025</t>
        </is>
      </c>
      <c r="G3964" s="1" t="n">
        <v>-10641.84728096191</v>
      </c>
      <c r="H3964" s="1" t="n">
        <v>0.0053905370705479</v>
      </c>
      <c r="K3964" s="4" t="n">
        <v>100943867.82</v>
      </c>
      <c r="L3964" s="5" t="n">
        <v>4350001</v>
      </c>
      <c r="M3964" s="6" t="n">
        <v>23.205482</v>
      </c>
      <c r="AB3964" s="8" t="inlineStr">
        <is>
          <t>QISSwaps</t>
        </is>
      </c>
      <c r="AG3964" t="n">
        <v>0.000413</v>
      </c>
    </row>
    <row r="3965">
      <c r="A3965" t="inlineStr">
        <is>
          <t>QIS</t>
        </is>
      </c>
      <c r="B3965" t="inlineStr">
        <is>
          <t>USDKRW,Call,1375.0796852505189,10/07/2025,10/06/2025</t>
        </is>
      </c>
      <c r="C3965" t="inlineStr">
        <is>
          <t>USDKRW,Call,1375.0796852505189,10/07/2025,10/06/2025</t>
        </is>
      </c>
      <c r="G3965" s="1" t="n">
        <v>-9819.912751717808</v>
      </c>
      <c r="H3965" s="1" t="n">
        <v>0.0023724753363392</v>
      </c>
      <c r="K3965" s="4" t="n">
        <v>100943867.82</v>
      </c>
      <c r="L3965" s="5" t="n">
        <v>4350001</v>
      </c>
      <c r="M3965" s="6" t="n">
        <v>23.205482</v>
      </c>
      <c r="AB3965" s="8" t="inlineStr">
        <is>
          <t>QISSwaps</t>
        </is>
      </c>
      <c r="AG3965" t="n">
        <v>0.000413</v>
      </c>
    </row>
    <row r="3966">
      <c r="A3966" t="inlineStr">
        <is>
          <t>QIS</t>
        </is>
      </c>
      <c r="B3966" t="inlineStr">
        <is>
          <t>USDKRW,Call,1375.3039649211896,18/07/2025,18/06/2025</t>
        </is>
      </c>
      <c r="C3966" t="inlineStr">
        <is>
          <t>USDKRW,Call,1375.3039649211896,18/07/2025,18/06/2025</t>
        </is>
      </c>
      <c r="G3966" s="1" t="n">
        <v>-9892.884491364897</v>
      </c>
      <c r="H3966" s="1" t="n">
        <v>0.004378385524496</v>
      </c>
      <c r="K3966" s="4" t="n">
        <v>100943867.82</v>
      </c>
      <c r="L3966" s="5" t="n">
        <v>4350001</v>
      </c>
      <c r="M3966" s="6" t="n">
        <v>23.205482</v>
      </c>
      <c r="AB3966" s="8" t="inlineStr">
        <is>
          <t>QISSwaps</t>
        </is>
      </c>
      <c r="AG3966" t="n">
        <v>0.000413</v>
      </c>
    </row>
    <row r="3967">
      <c r="A3967" t="inlineStr">
        <is>
          <t>QIS</t>
        </is>
      </c>
      <c r="B3967" t="inlineStr">
        <is>
          <t>USDKRW,Call,1375.6915081425598,24/07/2025,25/06/2025</t>
        </is>
      </c>
      <c r="C3967" t="inlineStr">
        <is>
          <t>USDKRW,Call,1375.6915081425598,24/07/2025,25/06/2025</t>
        </is>
      </c>
      <c r="G3967" s="1" t="n">
        <v>-10316.50907933856</v>
      </c>
      <c r="H3967" s="1" t="n">
        <v>0.005414363477055</v>
      </c>
      <c r="K3967" s="4" t="n">
        <v>100943867.82</v>
      </c>
      <c r="L3967" s="5" t="n">
        <v>4350001</v>
      </c>
      <c r="M3967" s="6" t="n">
        <v>23.205482</v>
      </c>
      <c r="AB3967" s="8" t="inlineStr">
        <is>
          <t>QISSwaps</t>
        </is>
      </c>
      <c r="AG3967" t="n">
        <v>0.000413</v>
      </c>
    </row>
    <row r="3968">
      <c r="A3968" t="inlineStr">
        <is>
          <t>QIS</t>
        </is>
      </c>
      <c r="B3968" t="inlineStr">
        <is>
          <t>USDKRW,Call,1376.336434449049,31/07/2025,02/07/2025</t>
        </is>
      </c>
      <c r="C3968" t="inlineStr">
        <is>
          <t>USDKRW,Call,1376.336434449049,31/07/2025,02/07/2025</t>
        </is>
      </c>
      <c r="G3968" s="1" t="n">
        <v>-9743.759427585983</v>
      </c>
      <c r="H3968" s="1" t="n">
        <v>0.006642069521759</v>
      </c>
      <c r="K3968" s="4" t="n">
        <v>100943867.82</v>
      </c>
      <c r="L3968" s="5" t="n">
        <v>4350001</v>
      </c>
      <c r="M3968" s="6" t="n">
        <v>23.205482</v>
      </c>
      <c r="AB3968" s="8" t="inlineStr">
        <is>
          <t>QISSwaps</t>
        </is>
      </c>
      <c r="AG3968" t="n">
        <v>0.000413</v>
      </c>
    </row>
    <row r="3969">
      <c r="A3969" t="inlineStr">
        <is>
          <t>QIS</t>
        </is>
      </c>
      <c r="B3969" t="inlineStr">
        <is>
          <t>USDKRW,Call,1376.927318723232,29/07/2025,30/06/2025</t>
        </is>
      </c>
      <c r="C3969" t="inlineStr">
        <is>
          <t>USDKRW,Call,1376.927318723232,29/07/2025,30/06/2025</t>
        </is>
      </c>
      <c r="G3969" s="1" t="n">
        <v>-9168.5072877164</v>
      </c>
      <c r="H3969" s="1" t="n">
        <v>0.0060144157242819</v>
      </c>
      <c r="K3969" s="4" t="n">
        <v>100943867.82</v>
      </c>
      <c r="L3969" s="5" t="n">
        <v>4350001</v>
      </c>
      <c r="M3969" s="6" t="n">
        <v>23.205482</v>
      </c>
      <c r="AB3969" s="8" t="inlineStr">
        <is>
          <t>QISSwaps</t>
        </is>
      </c>
      <c r="AG3969" t="n">
        <v>0.000413</v>
      </c>
    </row>
    <row r="3970">
      <c r="A3970" t="inlineStr">
        <is>
          <t>QIS</t>
        </is>
      </c>
      <c r="B3970" t="inlineStr">
        <is>
          <t>USDKRW,Call,1377.424767978463,02/07/2025,30/05/2025</t>
        </is>
      </c>
      <c r="C3970" t="inlineStr">
        <is>
          <t>USDKRW,Call,1377.424767978463,02/07/2025,30/05/2025</t>
        </is>
      </c>
      <c r="G3970" s="1" t="n">
        <v>-11021.15178163944</v>
      </c>
      <c r="K3970" s="4" t="n">
        <v>100943867.82</v>
      </c>
      <c r="L3970" s="5" t="n">
        <v>4350001</v>
      </c>
      <c r="M3970" s="6" t="n">
        <v>23.205482</v>
      </c>
      <c r="AB3970" s="8" t="inlineStr">
        <is>
          <t>QISSwaps</t>
        </is>
      </c>
      <c r="AG3970" t="n">
        <v>0.000413</v>
      </c>
    </row>
    <row r="3971">
      <c r="A3971" t="inlineStr">
        <is>
          <t>QIS</t>
        </is>
      </c>
      <c r="B3971" t="inlineStr">
        <is>
          <t>USDKRW,Call,1377.443481875787,08/07/2025,05/06/2025</t>
        </is>
      </c>
      <c r="C3971" t="inlineStr">
        <is>
          <t>USDKRW,Call,1377.443481875787,08/07/2025,05/06/2025</t>
        </is>
      </c>
      <c r="G3971" s="1" t="n">
        <v>-10804.13726343297</v>
      </c>
      <c r="H3971" s="1" t="n">
        <v>0.0012333204327113</v>
      </c>
      <c r="K3971" s="4" t="n">
        <v>100943867.82</v>
      </c>
      <c r="L3971" s="5" t="n">
        <v>4350001</v>
      </c>
      <c r="M3971" s="6" t="n">
        <v>23.205482</v>
      </c>
      <c r="AB3971" s="8" t="inlineStr">
        <is>
          <t>QISSwaps</t>
        </is>
      </c>
      <c r="AG3971" t="n">
        <v>0.000413</v>
      </c>
    </row>
    <row r="3972">
      <c r="A3972" t="inlineStr">
        <is>
          <t>QIS</t>
        </is>
      </c>
      <c r="B3972" t="inlineStr">
        <is>
          <t>USDKRW,Call,1378.041870960414,30/07/2025,01/07/2025</t>
        </is>
      </c>
      <c r="C3972" t="inlineStr">
        <is>
          <t>USDKRW,Call,1378.041870960414,30/07/2025,01/07/2025</t>
        </is>
      </c>
      <c r="G3972" s="1" t="n">
        <v>-9497.454666080543</v>
      </c>
      <c r="H3972" s="1" t="n">
        <v>0.0060468481886266</v>
      </c>
      <c r="K3972" s="4" t="n">
        <v>100943867.82</v>
      </c>
      <c r="L3972" s="5" t="n">
        <v>4350001</v>
      </c>
      <c r="M3972" s="6" t="n">
        <v>23.205482</v>
      </c>
      <c r="AB3972" s="8" t="inlineStr">
        <is>
          <t>QISSwaps</t>
        </is>
      </c>
      <c r="AG3972" t="n">
        <v>0.000413</v>
      </c>
    </row>
    <row r="3973">
      <c r="A3973" t="inlineStr">
        <is>
          <t>QIS</t>
        </is>
      </c>
      <c r="B3973" t="inlineStr">
        <is>
          <t>USDKRW,Call,1378.3638686193585,16/07/2025,16/06/2025</t>
        </is>
      </c>
      <c r="C3973" t="inlineStr">
        <is>
          <t>USDKRW,Call,1378.3638686193585,16/07/2025,16/06/2025</t>
        </is>
      </c>
      <c r="G3973" s="1" t="n">
        <v>-10339.92886779661</v>
      </c>
      <c r="H3973" s="1" t="n">
        <v>0.0032459302433404</v>
      </c>
      <c r="K3973" s="4" t="n">
        <v>100943867.82</v>
      </c>
      <c r="L3973" s="5" t="n">
        <v>4350001</v>
      </c>
      <c r="M3973" s="6" t="n">
        <v>23.205482</v>
      </c>
      <c r="AB3973" s="8" t="inlineStr">
        <is>
          <t>QISSwaps</t>
        </is>
      </c>
      <c r="AG3973" t="n">
        <v>0.000413</v>
      </c>
    </row>
    <row r="3974">
      <c r="A3974" t="inlineStr">
        <is>
          <t>QIS</t>
        </is>
      </c>
      <c r="B3974" t="inlineStr">
        <is>
          <t>USDKRW,Call,1378.4488848188316,21/07/2025,20/06/2025</t>
        </is>
      </c>
      <c r="C3974" t="inlineStr">
        <is>
          <t>USDKRW,Call,1378.4488848188316,21/07/2025,20/06/2025</t>
        </is>
      </c>
      <c r="G3974" s="1" t="n">
        <v>-10359.71712939328</v>
      </c>
      <c r="H3974" s="1" t="n">
        <v>0.0040559799779587</v>
      </c>
      <c r="K3974" s="4" t="n">
        <v>100943867.82</v>
      </c>
      <c r="L3974" s="5" t="n">
        <v>4350001</v>
      </c>
      <c r="M3974" s="6" t="n">
        <v>23.205482</v>
      </c>
      <c r="AB3974" s="8" t="inlineStr">
        <is>
          <t>QISSwaps</t>
        </is>
      </c>
      <c r="AG3974" t="n">
        <v>0.000413</v>
      </c>
    </row>
    <row r="3975">
      <c r="A3975" t="inlineStr">
        <is>
          <t>QIS</t>
        </is>
      </c>
      <c r="B3975" t="inlineStr">
        <is>
          <t>USDKRW,Call,1378.4961756627456,03/07/2025,02/06/2025</t>
        </is>
      </c>
      <c r="C3975" t="inlineStr">
        <is>
          <t>USDKRW,Call,1378.4961756627456,03/07/2025,02/06/2025</t>
        </is>
      </c>
      <c r="G3975" s="1" t="n">
        <v>-10545.47751870699</v>
      </c>
      <c r="H3975" s="1" t="n">
        <v>5.246595300260583e-05</v>
      </c>
      <c r="K3975" s="4" t="n">
        <v>100943867.82</v>
      </c>
      <c r="L3975" s="5" t="n">
        <v>4350001</v>
      </c>
      <c r="M3975" s="6" t="n">
        <v>23.205482</v>
      </c>
      <c r="AB3975" s="8" t="inlineStr">
        <is>
          <t>QISSwaps</t>
        </is>
      </c>
      <c r="AG3975" t="n">
        <v>0.000413</v>
      </c>
    </row>
    <row r="3976">
      <c r="A3976" t="inlineStr">
        <is>
          <t>QIS</t>
        </is>
      </c>
      <c r="B3976" t="inlineStr">
        <is>
          <t>USDKRW,Call,1378.9658756830174,07/07/2025,04/06/2025</t>
        </is>
      </c>
      <c r="C3976" t="inlineStr">
        <is>
          <t>USDKRW,Call,1378.9658756830174,07/07/2025,04/06/2025</t>
        </is>
      </c>
      <c r="G3976" s="1" t="n">
        <v>-10953.62112167403</v>
      </c>
      <c r="H3976" s="1" t="n">
        <v>0.0006764340358388</v>
      </c>
      <c r="K3976" s="4" t="n">
        <v>100943867.82</v>
      </c>
      <c r="L3976" s="5" t="n">
        <v>4350001</v>
      </c>
      <c r="M3976" s="6" t="n">
        <v>23.205482</v>
      </c>
      <c r="AB3976" s="8" t="inlineStr">
        <is>
          <t>QISSwaps</t>
        </is>
      </c>
      <c r="AG3976" t="n">
        <v>0.000413</v>
      </c>
    </row>
    <row r="3977">
      <c r="A3977" t="inlineStr">
        <is>
          <t>QIS</t>
        </is>
      </c>
      <c r="B3977" t="inlineStr">
        <is>
          <t>USDKRW,Call,1379.2759505833621,22/07/2025,23/06/2025</t>
        </is>
      </c>
      <c r="C3977" t="inlineStr">
        <is>
          <t>USDKRW,Call,1379.2759505833621,22/07/2025,23/06/2025</t>
        </is>
      </c>
      <c r="G3977" s="1" t="n">
        <v>-10273.78669313773</v>
      </c>
      <c r="H3977" s="1" t="n">
        <v>0.0041729066465856</v>
      </c>
      <c r="K3977" s="4" t="n">
        <v>100943867.82</v>
      </c>
      <c r="L3977" s="5" t="n">
        <v>4350001</v>
      </c>
      <c r="M3977" s="6" t="n">
        <v>23.205482</v>
      </c>
      <c r="AB3977" s="8" t="inlineStr">
        <is>
          <t>QISSwaps</t>
        </is>
      </c>
      <c r="AG3977" t="n">
        <v>0.000413</v>
      </c>
    </row>
    <row r="3978">
      <c r="A3978" t="inlineStr">
        <is>
          <t>QIS</t>
        </is>
      </c>
      <c r="B3978" t="inlineStr">
        <is>
          <t>USDKRW,Call,1379.368133827497,11/07/2025,11/06/2025</t>
        </is>
      </c>
      <c r="C3978" t="inlineStr">
        <is>
          <t>USDKRW,Call,1379.368133827497,11/07/2025,11/06/2025</t>
        </is>
      </c>
      <c r="G3978" s="1" t="n">
        <v>-9770.769631098803</v>
      </c>
      <c r="H3978" s="1" t="n">
        <v>0.0021043936486909</v>
      </c>
      <c r="K3978" s="4" t="n">
        <v>100943867.82</v>
      </c>
      <c r="L3978" s="5" t="n">
        <v>4350001</v>
      </c>
      <c r="M3978" s="6" t="n">
        <v>23.205482</v>
      </c>
      <c r="AB3978" s="8" t="inlineStr">
        <is>
          <t>QISSwaps</t>
        </is>
      </c>
      <c r="AG3978" t="n">
        <v>0.000413</v>
      </c>
    </row>
    <row r="3979">
      <c r="A3979" t="inlineStr">
        <is>
          <t>QIS</t>
        </is>
      </c>
      <c r="B3979" t="inlineStr">
        <is>
          <t>USDKRW,Call,1379.3898304769966,15/07/2025,13/06/2025</t>
        </is>
      </c>
      <c r="C3979" t="inlineStr">
        <is>
          <t>USDKRW,Call,1379.3898304769966,15/07/2025,13/06/2025</t>
        </is>
      </c>
      <c r="G3979" s="1" t="n">
        <v>-9916.534790662585</v>
      </c>
      <c r="H3979" s="1" t="n">
        <v>0.0027605120541237</v>
      </c>
      <c r="K3979" s="4" t="n">
        <v>100943867.82</v>
      </c>
      <c r="L3979" s="5" t="n">
        <v>4350001</v>
      </c>
      <c r="M3979" s="6" t="n">
        <v>23.205482</v>
      </c>
      <c r="AB3979" s="8" t="inlineStr">
        <is>
          <t>QISSwaps</t>
        </is>
      </c>
      <c r="AG3979" t="n">
        <v>0.000413</v>
      </c>
    </row>
    <row r="3980">
      <c r="A3980" t="inlineStr">
        <is>
          <t>QIS</t>
        </is>
      </c>
      <c r="B3980" t="inlineStr">
        <is>
          <t>USDKRW,Call,1379.8117434354974,17/07/2025,17/06/2025</t>
        </is>
      </c>
      <c r="C3980" t="inlineStr">
        <is>
          <t>USDKRW,Call,1379.8117434354974,17/07/2025,17/06/2025</t>
        </is>
      </c>
      <c r="G3980" s="1" t="n">
        <v>-9808.035701236353</v>
      </c>
      <c r="H3980" s="1" t="n">
        <v>0.0032636239463153</v>
      </c>
      <c r="K3980" s="4" t="n">
        <v>100943867.82</v>
      </c>
      <c r="L3980" s="5" t="n">
        <v>4350001</v>
      </c>
      <c r="M3980" s="6" t="n">
        <v>23.205482</v>
      </c>
      <c r="AB3980" s="8" t="inlineStr">
        <is>
          <t>QISSwaps</t>
        </is>
      </c>
      <c r="AG3980" t="n">
        <v>0.000413</v>
      </c>
    </row>
    <row r="3981">
      <c r="A3981" t="inlineStr">
        <is>
          <t>QIS</t>
        </is>
      </c>
      <c r="B3981" t="inlineStr">
        <is>
          <t>USDKRW,Call,1379.9321547125323,14/07/2025,12/06/2025</t>
        </is>
      </c>
      <c r="C3981" t="inlineStr">
        <is>
          <t>USDKRW,Call,1379.9321547125323,14/07/2025,12/06/2025</t>
        </is>
      </c>
      <c r="G3981" s="1" t="n">
        <v>-9943.272953689366</v>
      </c>
      <c r="H3981" s="1" t="n">
        <v>0.0023578866524059</v>
      </c>
      <c r="K3981" s="4" t="n">
        <v>100943867.82</v>
      </c>
      <c r="L3981" s="5" t="n">
        <v>4350001</v>
      </c>
      <c r="M3981" s="6" t="n">
        <v>23.205482</v>
      </c>
      <c r="AB3981" s="8" t="inlineStr">
        <is>
          <t>QISSwaps</t>
        </is>
      </c>
      <c r="AG3981" t="n">
        <v>0.000413</v>
      </c>
    </row>
    <row r="3982">
      <c r="A3982" t="inlineStr">
        <is>
          <t>QIS</t>
        </is>
      </c>
      <c r="B3982" t="inlineStr">
        <is>
          <t>USDKRW,Call,1380.128707228123,28/07/2025,27/06/2025</t>
        </is>
      </c>
      <c r="C3982" t="inlineStr">
        <is>
          <t>USDKRW,Call,1380.128707228123,28/07/2025,27/06/2025</t>
        </is>
      </c>
      <c r="G3982" s="1" t="n">
        <v>-9688.927118515434</v>
      </c>
      <c r="H3982" s="1" t="n">
        <v>0.0050881043931298</v>
      </c>
      <c r="K3982" s="4" t="n">
        <v>100943867.82</v>
      </c>
      <c r="L3982" s="5" t="n">
        <v>4350001</v>
      </c>
      <c r="M3982" s="6" t="n">
        <v>23.205482</v>
      </c>
      <c r="AB3982" s="8" t="inlineStr">
        <is>
          <t>QISSwaps</t>
        </is>
      </c>
      <c r="AG3982" t="n">
        <v>0.000413</v>
      </c>
    </row>
    <row r="3983">
      <c r="A3983" t="inlineStr">
        <is>
          <t>QIS</t>
        </is>
      </c>
      <c r="B3983" t="inlineStr">
        <is>
          <t>USDKRW,Call,1380.7459428878346,09/07/2025,09/06/2025</t>
        </is>
      </c>
      <c r="C3983" t="inlineStr">
        <is>
          <t>USDKRW,Call,1380.7459428878346,09/07/2025,09/06/2025</t>
        </is>
      </c>
      <c r="G3983" s="1" t="n">
        <v>-9906.004052848308</v>
      </c>
      <c r="H3983" s="1" t="n">
        <v>0.0012770974187074</v>
      </c>
      <c r="K3983" s="4" t="n">
        <v>100943867.82</v>
      </c>
      <c r="L3983" s="5" t="n">
        <v>4350001</v>
      </c>
      <c r="M3983" s="6" t="n">
        <v>23.205482</v>
      </c>
      <c r="AB3983" s="8" t="inlineStr">
        <is>
          <t>QISSwaps</t>
        </is>
      </c>
      <c r="AG3983" t="n">
        <v>0.000413</v>
      </c>
    </row>
    <row r="3984">
      <c r="A3984" t="inlineStr">
        <is>
          <t>QIS</t>
        </is>
      </c>
      <c r="B3984" t="inlineStr">
        <is>
          <t>USDKRW,Call,1381.0219138968253,25/07/2025,26/06/2025</t>
        </is>
      </c>
      <c r="C3984" t="inlineStr">
        <is>
          <t>USDKRW,Call,1381.0219138968253,25/07/2025,26/06/2025</t>
        </is>
      </c>
      <c r="G3984" s="1" t="n">
        <v>-10071.8628035916</v>
      </c>
      <c r="H3984" s="1" t="n">
        <v>0.0046472268655386</v>
      </c>
      <c r="K3984" s="4" t="n">
        <v>100943867.82</v>
      </c>
      <c r="L3984" s="5" t="n">
        <v>4350001</v>
      </c>
      <c r="M3984" s="6" t="n">
        <v>23.205482</v>
      </c>
      <c r="AB3984" s="8" t="inlineStr">
        <is>
          <t>QISSwaps</t>
        </is>
      </c>
      <c r="AG3984" t="n">
        <v>0.000413</v>
      </c>
    </row>
    <row r="3985">
      <c r="A3985" t="inlineStr">
        <is>
          <t>QIS</t>
        </is>
      </c>
      <c r="B3985" t="inlineStr">
        <is>
          <t>USDKRW,Call,1381.167090991489,23/07/2025,24/06/2025</t>
        </is>
      </c>
      <c r="C3985" t="inlineStr">
        <is>
          <t>USDKRW,Call,1381.167090991489,23/07/2025,24/06/2025</t>
        </is>
      </c>
      <c r="G3985" s="1" t="n">
        <v>-10540.20987927017</v>
      </c>
      <c r="H3985" s="1" t="n">
        <v>0.0040919785458529</v>
      </c>
      <c r="K3985" s="4" t="n">
        <v>100943867.82</v>
      </c>
      <c r="L3985" s="5" t="n">
        <v>4350001</v>
      </c>
      <c r="M3985" s="6" t="n">
        <v>23.205482</v>
      </c>
      <c r="AB3985" s="8" t="inlineStr">
        <is>
          <t>QISSwaps</t>
        </is>
      </c>
      <c r="AG3985" t="n">
        <v>0.000413</v>
      </c>
    </row>
    <row r="3986">
      <c r="A3986" t="inlineStr">
        <is>
          <t>QIS</t>
        </is>
      </c>
      <c r="B3986" t="inlineStr">
        <is>
          <t>USDKRW,Call,1381.319413033323,10/07/2025,10/06/2025</t>
        </is>
      </c>
      <c r="C3986" t="inlineStr">
        <is>
          <t>USDKRW,Call,1381.319413033323,10/07/2025,10/06/2025</t>
        </is>
      </c>
      <c r="G3986" s="1" t="n">
        <v>-9731.395659106567</v>
      </c>
      <c r="H3986" s="1" t="n">
        <v>0.0015304471804351</v>
      </c>
      <c r="K3986" s="4" t="n">
        <v>100943867.82</v>
      </c>
      <c r="L3986" s="5" t="n">
        <v>4350001</v>
      </c>
      <c r="M3986" s="6" t="n">
        <v>23.205482</v>
      </c>
      <c r="AB3986" s="8" t="inlineStr">
        <is>
          <t>QISSwaps</t>
        </is>
      </c>
      <c r="AG3986" t="n">
        <v>0.000413</v>
      </c>
    </row>
    <row r="3987">
      <c r="A3987" t="inlineStr">
        <is>
          <t>QIS</t>
        </is>
      </c>
      <c r="B3987" t="inlineStr">
        <is>
          <t>USDKRW,Call,1381.533327329831,18/07/2025,18/06/2025</t>
        </is>
      </c>
      <c r="C3987" t="inlineStr">
        <is>
          <t>USDKRW,Call,1381.533327329831,18/07/2025,18/06/2025</t>
        </is>
      </c>
      <c r="G3987" s="1" t="n">
        <v>-9803.871183797639</v>
      </c>
      <c r="H3987" s="1" t="n">
        <v>0.0032606539795712</v>
      </c>
      <c r="K3987" s="4" t="n">
        <v>100943867.82</v>
      </c>
      <c r="L3987" s="5" t="n">
        <v>4350001</v>
      </c>
      <c r="M3987" s="6" t="n">
        <v>23.205482</v>
      </c>
      <c r="AB3987" s="8" t="inlineStr">
        <is>
          <t>QISSwaps</t>
        </is>
      </c>
      <c r="AG3987" t="n">
        <v>0.000413</v>
      </c>
    </row>
    <row r="3988">
      <c r="A3988" t="inlineStr">
        <is>
          <t>QIS</t>
        </is>
      </c>
      <c r="B3988" t="inlineStr">
        <is>
          <t>USDKRW,Call,1382.317409918871,24/07/2025,25/06/2025</t>
        </is>
      </c>
      <c r="C3988" t="inlineStr">
        <is>
          <t>USDKRW,Call,1382.317409918871,24/07/2025,25/06/2025</t>
        </is>
      </c>
      <c r="G3988" s="1" t="n">
        <v>-10217.84527241039</v>
      </c>
      <c r="H3988" s="1" t="n">
        <v>0.0041425775917236</v>
      </c>
      <c r="K3988" s="4" t="n">
        <v>100943867.82</v>
      </c>
      <c r="L3988" s="5" t="n">
        <v>4350001</v>
      </c>
      <c r="M3988" s="6" t="n">
        <v>23.205482</v>
      </c>
      <c r="AB3988" s="8" t="inlineStr">
        <is>
          <t>QISSwaps</t>
        </is>
      </c>
      <c r="AG3988" t="n">
        <v>0.000413</v>
      </c>
    </row>
    <row r="3989">
      <c r="A3989" t="inlineStr">
        <is>
          <t>QIS</t>
        </is>
      </c>
      <c r="B3989" t="inlineStr">
        <is>
          <t>USDKRW,Call,1382.4918913495112,31/07/2025,02/07/2025</t>
        </is>
      </c>
      <c r="C3989" t="inlineStr">
        <is>
          <t>USDKRW,Call,1382.4918913495112,31/07/2025,02/07/2025</t>
        </is>
      </c>
      <c r="G3989" s="1" t="n">
        <v>-9657.185655907328</v>
      </c>
      <c r="H3989" s="1" t="n">
        <v>0.0053780418571477</v>
      </c>
      <c r="K3989" s="4" t="n">
        <v>100943867.82</v>
      </c>
      <c r="L3989" s="5" t="n">
        <v>4350001</v>
      </c>
      <c r="M3989" s="6" t="n">
        <v>23.205482</v>
      </c>
      <c r="AB3989" s="8" t="inlineStr">
        <is>
          <t>QISSwaps</t>
        </is>
      </c>
      <c r="AG3989" t="n">
        <v>0.000413</v>
      </c>
    </row>
    <row r="3990">
      <c r="A3990" t="inlineStr">
        <is>
          <t>QIS</t>
        </is>
      </c>
      <c r="B3990" t="inlineStr">
        <is>
          <t>USDKRW,Call,1382.768695360062,29/07/2025,30/06/2025</t>
        </is>
      </c>
      <c r="C3990" t="inlineStr">
        <is>
          <t>USDKRW,Call,1382.768695360062,29/07/2025,30/06/2025</t>
        </is>
      </c>
      <c r="G3990" s="1" t="n">
        <v>-9091.207907410948</v>
      </c>
      <c r="H3990" s="1" t="n">
        <v>0.0048596056039937</v>
      </c>
      <c r="K3990" s="4" t="n">
        <v>100943867.82</v>
      </c>
      <c r="L3990" s="5" t="n">
        <v>4350001</v>
      </c>
      <c r="M3990" s="6" t="n">
        <v>23.205482</v>
      </c>
      <c r="AB3990" s="8" t="inlineStr">
        <is>
          <t>QISSwaps</t>
        </is>
      </c>
      <c r="AG3990" t="n">
        <v>0.000413</v>
      </c>
    </row>
    <row r="3991">
      <c r="A3991" t="inlineStr">
        <is>
          <t>QIS</t>
        </is>
      </c>
      <c r="B3991" t="inlineStr">
        <is>
          <t>USDKRW,Call,1384.0964494307507,30/07/2025,01/07/2025</t>
        </is>
      </c>
      <c r="C3991" t="inlineStr">
        <is>
          <t>USDKRW,Call,1384.0964494307507,30/07/2025,01/07/2025</t>
        </is>
      </c>
      <c r="G3991" s="1" t="n">
        <v>-9414.545250205405</v>
      </c>
      <c r="H3991" s="1" t="n">
        <v>0.0048735452819989</v>
      </c>
      <c r="K3991" s="4" t="n">
        <v>100943867.82</v>
      </c>
      <c r="L3991" s="5" t="n">
        <v>4350001</v>
      </c>
      <c r="M3991" s="6" t="n">
        <v>23.205482</v>
      </c>
      <c r="AB3991" s="8" t="inlineStr">
        <is>
          <t>QISSwaps</t>
        </is>
      </c>
      <c r="AG3991" t="n">
        <v>0.000413</v>
      </c>
    </row>
    <row r="3992">
      <c r="A3992" t="inlineStr">
        <is>
          <t>QIS</t>
        </is>
      </c>
      <c r="B3992" t="inlineStr">
        <is>
          <t>USDKRW,Call,1384.2645445955718,08/07/2025,05/06/2025</t>
        </is>
      </c>
      <c r="C3992" t="inlineStr">
        <is>
          <t>USDKRW,Call,1384.2645445955718,08/07/2025,05/06/2025</t>
        </is>
      </c>
      <c r="G3992" s="1" t="n">
        <v>-10697.92327741657</v>
      </c>
      <c r="H3992" s="1" t="n">
        <v>0.000645300432216</v>
      </c>
      <c r="K3992" s="4" t="n">
        <v>100943867.82</v>
      </c>
      <c r="L3992" s="5" t="n">
        <v>4350001</v>
      </c>
      <c r="M3992" s="6" t="n">
        <v>23.205482</v>
      </c>
      <c r="AB3992" s="8" t="inlineStr">
        <is>
          <t>QISSwaps</t>
        </is>
      </c>
      <c r="AG3992" t="n">
        <v>0.000413</v>
      </c>
    </row>
    <row r="3993">
      <c r="A3993" t="inlineStr">
        <is>
          <t>QIS</t>
        </is>
      </c>
      <c r="B3993" t="inlineStr">
        <is>
          <t>USDKRW,Call,1384.436549522325,02/07/2025,30/05/2025</t>
        </is>
      </c>
      <c r="C3993" t="inlineStr">
        <is>
          <t>USDKRW,Call,1384.436549522325,02/07/2025,30/05/2025</t>
        </is>
      </c>
      <c r="G3993" s="1" t="n">
        <v>-10909.79642447193</v>
      </c>
      <c r="K3993" s="4" t="n">
        <v>100943867.82</v>
      </c>
      <c r="L3993" s="5" t="n">
        <v>4350001</v>
      </c>
      <c r="M3993" s="6" t="n">
        <v>23.205482</v>
      </c>
      <c r="AB3993" s="8" t="inlineStr">
        <is>
          <t>QISSwaps</t>
        </is>
      </c>
      <c r="AG3993" t="n">
        <v>0.000413</v>
      </c>
    </row>
    <row r="3994">
      <c r="A3994" t="inlineStr">
        <is>
          <t>QIS</t>
        </is>
      </c>
      <c r="B3994" t="inlineStr">
        <is>
          <t>USDKRW,Call,1384.8891715538107,16/07/2025,16/06/2025</t>
        </is>
      </c>
      <c r="C3994" t="inlineStr">
        <is>
          <t>USDKRW,Call,1384.8891715538107,16/07/2025,16/06/2025</t>
        </is>
      </c>
      <c r="G3994" s="1" t="n">
        <v>-10242.71933698978</v>
      </c>
      <c r="H3994" s="1" t="n">
        <v>0.0022902798995932</v>
      </c>
      <c r="K3994" s="4" t="n">
        <v>100943867.82</v>
      </c>
      <c r="L3994" s="5" t="n">
        <v>4350001</v>
      </c>
      <c r="M3994" s="6" t="n">
        <v>23.205482</v>
      </c>
      <c r="AB3994" s="8" t="inlineStr">
        <is>
          <t>QISSwaps</t>
        </is>
      </c>
      <c r="AG3994" t="n">
        <v>0.000413</v>
      </c>
    </row>
    <row r="3995">
      <c r="A3995" t="inlineStr">
        <is>
          <t>QIS</t>
        </is>
      </c>
      <c r="B3995" t="inlineStr">
        <is>
          <t>USDKRW,Call,1384.9579042755597,21/07/2025,20/06/2025</t>
        </is>
      </c>
      <c r="C3995" t="inlineStr">
        <is>
          <t>USDKRW,Call,1384.9579042755597,21/07/2025,20/06/2025</t>
        </is>
      </c>
      <c r="G3995" s="1" t="n">
        <v>-10262.56884383911</v>
      </c>
      <c r="H3995" s="1" t="n">
        <v>0.0030009761224624</v>
      </c>
      <c r="K3995" s="4" t="n">
        <v>100943867.82</v>
      </c>
      <c r="L3995" s="5" t="n">
        <v>4350001</v>
      </c>
      <c r="M3995" s="6" t="n">
        <v>23.205482</v>
      </c>
      <c r="AB3995" s="8" t="inlineStr">
        <is>
          <t>QISSwaps</t>
        </is>
      </c>
      <c r="AG3995" t="n">
        <v>0.000413</v>
      </c>
    </row>
    <row r="3996">
      <c r="A3996" t="inlineStr">
        <is>
          <t>QIS</t>
        </is>
      </c>
      <c r="B3996" t="inlineStr">
        <is>
          <t>USDKRW,Call,1385.223756293506,03/07/2025,02/06/2025</t>
        </is>
      </c>
      <c r="C3996" t="inlineStr">
        <is>
          <t>USDKRW,Call,1385.223756293506,03/07/2025,02/06/2025</t>
        </is>
      </c>
      <c r="G3996" s="1" t="n">
        <v>-10443.29435839131</v>
      </c>
      <c r="H3996" s="1" t="n">
        <v>6.103609236930385e-06</v>
      </c>
      <c r="K3996" s="4" t="n">
        <v>100943867.82</v>
      </c>
      <c r="L3996" s="5" t="n">
        <v>4350001</v>
      </c>
      <c r="M3996" s="6" t="n">
        <v>23.205482</v>
      </c>
      <c r="AB3996" s="8" t="inlineStr">
        <is>
          <t>QISSwaps</t>
        </is>
      </c>
      <c r="AG3996" t="n">
        <v>0.000413</v>
      </c>
    </row>
    <row r="3997">
      <c r="A3997" t="inlineStr">
        <is>
          <t>QIS</t>
        </is>
      </c>
      <c r="B3997" t="inlineStr">
        <is>
          <t>USDKRW,Call,1385.5481929579928,11/07/2025,11/06/2025</t>
        </is>
      </c>
      <c r="C3997" t="inlineStr">
        <is>
          <t>USDKRW,Call,1385.5481929579928,11/07/2025,11/06/2025</t>
        </is>
      </c>
      <c r="G3997" s="1" t="n">
        <v>-9683.801502527946</v>
      </c>
      <c r="H3997" s="1" t="n">
        <v>0.0013931134698374</v>
      </c>
      <c r="K3997" s="4" t="n">
        <v>100943867.82</v>
      </c>
      <c r="L3997" s="5" t="n">
        <v>4350001</v>
      </c>
      <c r="M3997" s="6" t="n">
        <v>23.205482</v>
      </c>
      <c r="AB3997" s="8" t="inlineStr">
        <is>
          <t>QISSwaps</t>
        </is>
      </c>
      <c r="AG3997" t="n">
        <v>0.000413</v>
      </c>
    </row>
    <row r="3998">
      <c r="A3998" t="inlineStr">
        <is>
          <t>QIS</t>
        </is>
      </c>
      <c r="B3998" t="inlineStr">
        <is>
          <t>USDKRW,Call,1385.697999366447,15/07/2025,13/06/2025</t>
        </is>
      </c>
      <c r="C3998" t="inlineStr">
        <is>
          <t>USDKRW,Call,1385.697999366447,15/07/2025,13/06/2025</t>
        </is>
      </c>
      <c r="G3998" s="1" t="n">
        <v>-9826.453416423408</v>
      </c>
      <c r="H3998" s="1" t="n">
        <v>0.0019226558840895</v>
      </c>
      <c r="K3998" s="4" t="n">
        <v>100943867.82</v>
      </c>
      <c r="L3998" s="5" t="n">
        <v>4350001</v>
      </c>
      <c r="M3998" s="6" t="n">
        <v>23.205482</v>
      </c>
      <c r="AB3998" s="8" t="inlineStr">
        <is>
          <t>QISSwaps</t>
        </is>
      </c>
      <c r="AG3998" t="n">
        <v>0.000413</v>
      </c>
    </row>
    <row r="3999">
      <c r="A3999" t="inlineStr">
        <is>
          <t>QIS</t>
        </is>
      </c>
      <c r="B3999" t="inlineStr">
        <is>
          <t>USDKRW,Call,1385.7648430733855,22/07/2025,23/06/2025</t>
        </is>
      </c>
      <c r="C3999" t="inlineStr">
        <is>
          <t>USDKRW,Call,1385.7648430733855,22/07/2025,23/06/2025</t>
        </is>
      </c>
      <c r="G3999" s="1" t="n">
        <v>-10177.79722438372</v>
      </c>
      <c r="H3999" s="1" t="n">
        <v>0.0031239311216899</v>
      </c>
      <c r="K3999" s="4" t="n">
        <v>100943867.82</v>
      </c>
      <c r="L3999" s="5" t="n">
        <v>4350001</v>
      </c>
      <c r="M3999" s="6" t="n">
        <v>23.205482</v>
      </c>
      <c r="AB3999" s="8" t="inlineStr">
        <is>
          <t>QISSwaps</t>
        </is>
      </c>
      <c r="AG3999" t="n">
        <v>0.000413</v>
      </c>
    </row>
    <row r="4000">
      <c r="A4000" t="inlineStr">
        <is>
          <t>QIS</t>
        </is>
      </c>
      <c r="B4000" t="inlineStr">
        <is>
          <t>USDKRW,Call,1385.9423425780114,07/07/2025,04/06/2025</t>
        </is>
      </c>
      <c r="C4000" t="inlineStr">
        <is>
          <t>USDKRW,Call,1385.9423425780114,07/07/2025,04/06/2025</t>
        </is>
      </c>
      <c r="G4000" s="1" t="n">
        <v>-10843.62341127708</v>
      </c>
      <c r="H4000" s="1" t="n">
        <v>0.0002891073065594</v>
      </c>
      <c r="K4000" s="4" t="n">
        <v>100943867.82</v>
      </c>
      <c r="L4000" s="5" t="n">
        <v>4350001</v>
      </c>
      <c r="M4000" s="6" t="n">
        <v>23.205482</v>
      </c>
      <c r="AB4000" s="8" t="inlineStr">
        <is>
          <t>QISSwaps</t>
        </is>
      </c>
      <c r="AG4000" t="n">
        <v>0.000413</v>
      </c>
    </row>
    <row r="4001">
      <c r="A4001" t="inlineStr">
        <is>
          <t>QIS</t>
        </is>
      </c>
      <c r="B4001" t="inlineStr">
        <is>
          <t>USDKRW,Call,1386.1108238485338,17/07/2025,17/06/2025</t>
        </is>
      </c>
      <c r="C4001" t="inlineStr">
        <is>
          <t>USDKRW,Call,1386.1108238485338,17/07/2025,17/06/2025</t>
        </is>
      </c>
      <c r="G4001" s="1" t="n">
        <v>-9719.094436950962</v>
      </c>
      <c r="H4001" s="1" t="n">
        <v>0.0023631637593169</v>
      </c>
      <c r="K4001" s="4" t="n">
        <v>100943867.82</v>
      </c>
      <c r="L4001" s="5" t="n">
        <v>4350001</v>
      </c>
      <c r="M4001" s="6" t="n">
        <v>23.205482</v>
      </c>
      <c r="AB4001" s="8" t="inlineStr">
        <is>
          <t>QISSwaps</t>
        </is>
      </c>
      <c r="AG4001" t="n">
        <v>0.000413</v>
      </c>
    </row>
    <row r="4002">
      <c r="A4002" t="inlineStr">
        <is>
          <t>QIS</t>
        </is>
      </c>
      <c r="B4002" t="inlineStr">
        <is>
          <t>USDKRW,Call,1386.1834883636222,14/07/2025,12/06/2025</t>
        </is>
      </c>
      <c r="C4002" t="inlineStr">
        <is>
          <t>USDKRW,Call,1386.1834883636222,14/07/2025,12/06/2025</t>
        </is>
      </c>
      <c r="G4002" s="1" t="n">
        <v>-9853.791932791526</v>
      </c>
      <c r="H4002" s="1" t="n">
        <v>0.0016016441101123</v>
      </c>
      <c r="K4002" s="4" t="n">
        <v>100943867.82</v>
      </c>
      <c r="L4002" s="5" t="n">
        <v>4350001</v>
      </c>
      <c r="M4002" s="6" t="n">
        <v>23.205482</v>
      </c>
      <c r="AB4002" s="8" t="inlineStr">
        <is>
          <t>QISSwaps</t>
        </is>
      </c>
      <c r="AG4002" t="n">
        <v>0.000413</v>
      </c>
    </row>
    <row r="4003">
      <c r="A4003" t="inlineStr">
        <is>
          <t>QIS</t>
        </is>
      </c>
      <c r="B4003" t="inlineStr">
        <is>
          <t>USDKRW,Call,1386.3589478376705,28/07/2025,27/06/2025</t>
        </is>
      </c>
      <c r="C4003" t="inlineStr">
        <is>
          <t>USDKRW,Call,1386.3589478376705,28/07/2025,27/06/2025</t>
        </is>
      </c>
      <c r="G4003" s="1" t="n">
        <v>-9602.039505704044</v>
      </c>
      <c r="H4003" s="1" t="n">
        <v>0.0040043326419784</v>
      </c>
      <c r="K4003" s="4" t="n">
        <v>100943867.82</v>
      </c>
      <c r="L4003" s="5" t="n">
        <v>4350001</v>
      </c>
      <c r="M4003" s="6" t="n">
        <v>23.205482</v>
      </c>
      <c r="AB4003" s="8" t="inlineStr">
        <is>
          <t>QISSwaps</t>
        </is>
      </c>
      <c r="AG4003" t="n">
        <v>0.000413</v>
      </c>
    </row>
    <row r="4004">
      <c r="A4004" t="inlineStr">
        <is>
          <t>QIS</t>
        </is>
      </c>
      <c r="B4004" t="inlineStr">
        <is>
          <t>USDKRW,Call,1387.149536598885,09/07/2025,09/06/2025</t>
        </is>
      </c>
      <c r="C4004" t="inlineStr">
        <is>
          <t>USDKRW,Call,1387.149536598885,09/07/2025,09/06/2025</t>
        </is>
      </c>
      <c r="G4004" s="1" t="n">
        <v>-9814.755624095485</v>
      </c>
      <c r="H4004" s="1" t="n">
        <v>0.0007509046306118</v>
      </c>
      <c r="K4004" s="4" t="n">
        <v>100943867.82</v>
      </c>
      <c r="L4004" s="5" t="n">
        <v>4350001</v>
      </c>
      <c r="M4004" s="6" t="n">
        <v>23.205482</v>
      </c>
      <c r="AB4004" s="8" t="inlineStr">
        <is>
          <t>QISSwaps</t>
        </is>
      </c>
      <c r="AG4004" t="n">
        <v>0.000413</v>
      </c>
    </row>
    <row r="4005">
      <c r="A4005" t="inlineStr">
        <is>
          <t>QIS</t>
        </is>
      </c>
      <c r="B4005" t="inlineStr">
        <is>
          <t>USDKRW,Call,1387.5084098683494,25/07/2025,26/06/2025</t>
        </is>
      </c>
      <c r="C4005" t="inlineStr">
        <is>
          <t>USDKRW,Call,1387.5084098683494,25/07/2025,26/06/2025</t>
        </is>
      </c>
      <c r="G4005" s="1" t="n">
        <v>-9977.912542693544</v>
      </c>
      <c r="H4005" s="1" t="n">
        <v>0.0035836361407524</v>
      </c>
      <c r="K4005" s="4" t="n">
        <v>100943867.82</v>
      </c>
      <c r="L4005" s="5" t="n">
        <v>4350001</v>
      </c>
      <c r="M4005" s="6" t="n">
        <v>23.205482</v>
      </c>
      <c r="AB4005" s="8" t="inlineStr">
        <is>
          <t>QISSwaps</t>
        </is>
      </c>
      <c r="AG4005" t="n">
        <v>0.000413</v>
      </c>
    </row>
    <row r="4006">
      <c r="A4006" t="inlineStr">
        <is>
          <t>QIS</t>
        </is>
      </c>
      <c r="B4006" t="inlineStr">
        <is>
          <t>USDKRW,Call,1387.559140816127,10/07/2025,10/06/2025</t>
        </is>
      </c>
      <c r="C4006" t="inlineStr">
        <is>
          <t>USDKRW,Call,1387.559140816127,10/07/2025,10/06/2025</t>
        </is>
      </c>
      <c r="G4006" s="1" t="n">
        <v>-9644.070039499506</v>
      </c>
      <c r="H4006" s="1" t="n">
        <v>0.0009601732640393</v>
      </c>
      <c r="K4006" s="4" t="n">
        <v>100943867.82</v>
      </c>
      <c r="L4006" s="5" t="n">
        <v>4350001</v>
      </c>
      <c r="M4006" s="6" t="n">
        <v>23.205482</v>
      </c>
      <c r="AB4006" s="8" t="inlineStr">
        <is>
          <t>QISSwaps</t>
        </is>
      </c>
      <c r="AG4006" t="n">
        <v>0.000413</v>
      </c>
    </row>
    <row r="4007">
      <c r="A4007" t="inlineStr">
        <is>
          <t>QIS</t>
        </is>
      </c>
      <c r="B4007" t="inlineStr">
        <is>
          <t>USDKRW,Call,1387.7626897384723,18/07/2025,18/06/2025</t>
        </is>
      </c>
      <c r="C4007" t="inlineStr">
        <is>
          <t>USDKRW,Call,1387.7626897384723,18/07/2025,18/06/2025</t>
        </is>
      </c>
      <c r="G4007" s="1" t="n">
        <v>-9716.053867547069</v>
      </c>
      <c r="H4007" s="1" t="n">
        <v>0.0023977310370172</v>
      </c>
      <c r="K4007" s="4" t="n">
        <v>100943867.82</v>
      </c>
      <c r="L4007" s="5" t="n">
        <v>4350001</v>
      </c>
      <c r="M4007" s="6" t="n">
        <v>23.205482</v>
      </c>
      <c r="AB4007" s="8" t="inlineStr">
        <is>
          <t>QISSwaps</t>
        </is>
      </c>
      <c r="AG4007" t="n">
        <v>0.000413</v>
      </c>
    </row>
    <row r="4008">
      <c r="A4008" t="inlineStr">
        <is>
          <t>QIS</t>
        </is>
      </c>
      <c r="B4008" t="inlineStr">
        <is>
          <t>USDKRW,Call,1387.778491228697,23/07/2025,24/06/2025</t>
        </is>
      </c>
      <c r="C4008" t="inlineStr">
        <is>
          <t>USDKRW,Call,1387.778491228697,23/07/2025,24/06/2025</t>
        </is>
      </c>
      <c r="G4008" s="1" t="n">
        <v>-10440.02162159867</v>
      </c>
      <c r="H4008" s="1" t="n">
        <v>0.003071466021528</v>
      </c>
      <c r="K4008" s="4" t="n">
        <v>100943867.82</v>
      </c>
      <c r="L4008" s="5" t="n">
        <v>4350001</v>
      </c>
      <c r="M4008" s="6" t="n">
        <v>23.205482</v>
      </c>
      <c r="AB4008" s="8" t="inlineStr">
        <is>
          <t>QISSwaps</t>
        </is>
      </c>
      <c r="AG4008" t="n">
        <v>0.000413</v>
      </c>
    </row>
    <row r="4009">
      <c r="A4009" t="inlineStr">
        <is>
          <t>QIS</t>
        </is>
      </c>
      <c r="B4009" t="inlineStr">
        <is>
          <t>USDKRW,Call,1388.6100719968922,29/07/2025,30/06/2025</t>
        </is>
      </c>
      <c r="C4009" t="inlineStr">
        <is>
          <t>USDKRW,Call,1388.6100719968922,29/07/2025,30/06/2025</t>
        </is>
      </c>
      <c r="G4009" s="1" t="n">
        <v>-9014.881984835607</v>
      </c>
      <c r="H4009" s="1" t="n">
        <v>0.0039019228699337</v>
      </c>
      <c r="K4009" s="4" t="n">
        <v>100943867.82</v>
      </c>
      <c r="L4009" s="5" t="n">
        <v>4350001</v>
      </c>
      <c r="M4009" s="6" t="n">
        <v>23.205482</v>
      </c>
      <c r="AB4009" s="8" t="inlineStr">
        <is>
          <t>QISSwaps</t>
        </is>
      </c>
      <c r="AG4009" t="n">
        <v>0.000413</v>
      </c>
    </row>
    <row r="4010">
      <c r="A4010" t="inlineStr">
        <is>
          <t>QIS</t>
        </is>
      </c>
      <c r="B4010" t="inlineStr">
        <is>
          <t>USDKRW,Call,1388.6473482499732,31/07/2025,02/07/2025</t>
        </is>
      </c>
      <c r="C4010" t="inlineStr">
        <is>
          <t>USDKRW,Call,1388.6473482499732,31/07/2025,02/07/2025</t>
        </is>
      </c>
      <c r="G4010" s="1" t="n">
        <v>-9571.760597356988</v>
      </c>
      <c r="H4010" s="1" t="n">
        <v>0.0043274155782366</v>
      </c>
      <c r="K4010" s="4" t="n">
        <v>100943867.82</v>
      </c>
      <c r="L4010" s="5" t="n">
        <v>4350001</v>
      </c>
      <c r="M4010" s="6" t="n">
        <v>23.205482</v>
      </c>
      <c r="AB4010" s="8" t="inlineStr">
        <is>
          <t>QISSwaps</t>
        </is>
      </c>
      <c r="AG4010" t="n">
        <v>0.000413</v>
      </c>
    </row>
    <row r="4011">
      <c r="A4011" t="inlineStr">
        <is>
          <t>QIS</t>
        </is>
      </c>
      <c r="B4011" t="inlineStr">
        <is>
          <t>USDKRW,Call,1388.9433116951818,24/07/2025,25/06/2025</t>
        </is>
      </c>
      <c r="C4011" t="inlineStr">
        <is>
          <t>USDKRW,Call,1388.9433116951818,24/07/2025,25/06/2025</t>
        </is>
      </c>
      <c r="G4011" s="1" t="n">
        <v>-10120.59011072981</v>
      </c>
      <c r="H4011" s="1" t="n">
        <v>0.0031373303972946</v>
      </c>
      <c r="K4011" s="4" t="n">
        <v>100943867.82</v>
      </c>
      <c r="L4011" s="5" t="n">
        <v>4350001</v>
      </c>
      <c r="M4011" s="6" t="n">
        <v>23.205482</v>
      </c>
      <c r="AB4011" s="8" t="inlineStr">
        <is>
          <t>QISSwaps</t>
        </is>
      </c>
      <c r="AG4011" t="n">
        <v>0.000413</v>
      </c>
    </row>
    <row r="4012">
      <c r="A4012" t="inlineStr">
        <is>
          <t>QIS</t>
        </is>
      </c>
      <c r="B4012" t="inlineStr">
        <is>
          <t>USDKRW,Call,1390.1510279010872,30/07/2025,01/07/2025</t>
        </is>
      </c>
      <c r="C4012" t="inlineStr">
        <is>
          <t>USDKRW,Call,1390.1510279010872,30/07/2025,01/07/2025</t>
        </is>
      </c>
      <c r="G4012" s="1" t="n">
        <v>-9332.716769291417</v>
      </c>
      <c r="H4012" s="1" t="n">
        <v>0.0039047098088257</v>
      </c>
      <c r="K4012" s="4" t="n">
        <v>100943867.82</v>
      </c>
      <c r="L4012" s="5" t="n">
        <v>4350001</v>
      </c>
      <c r="M4012" s="6" t="n">
        <v>23.205482</v>
      </c>
      <c r="AB4012" s="8" t="inlineStr">
        <is>
          <t>QISSwaps</t>
        </is>
      </c>
      <c r="AG4012" t="n">
        <v>0.000413</v>
      </c>
    </row>
    <row r="4013">
      <c r="A4013" t="inlineStr">
        <is>
          <t>QIS</t>
        </is>
      </c>
      <c r="B4013" t="inlineStr">
        <is>
          <t>USDKRW,Call,1391.0856073153566,08/07/2025,05/06/2025</t>
        </is>
      </c>
      <c r="C4013" t="inlineStr">
        <is>
          <t>USDKRW,Call,1391.0856073153566,08/07/2025,05/06/2025</t>
        </is>
      </c>
      <c r="G4013" s="1" t="n">
        <v>-10593.26788970562</v>
      </c>
      <c r="H4013" s="1" t="n">
        <v>0.0003195848813267</v>
      </c>
      <c r="K4013" s="4" t="n">
        <v>100943867.82</v>
      </c>
      <c r="L4013" s="5" t="n">
        <v>4350001</v>
      </c>
      <c r="M4013" s="6" t="n">
        <v>23.205482</v>
      </c>
      <c r="AB4013" s="8" t="inlineStr">
        <is>
          <t>QISSwaps</t>
        </is>
      </c>
      <c r="AG4013" t="n">
        <v>0.000413</v>
      </c>
    </row>
    <row r="4014">
      <c r="A4014" t="inlineStr">
        <is>
          <t>QIS</t>
        </is>
      </c>
      <c r="B4014" t="inlineStr">
        <is>
          <t>USDKRW,Call,1391.414474488263,16/07/2025,16/06/2025</t>
        </is>
      </c>
      <c r="C4014" t="inlineStr">
        <is>
          <t>USDKRW,Call,1391.414474488263,16/07/2025,16/06/2025</t>
        </is>
      </c>
      <c r="G4014" s="1" t="n">
        <v>-10146.8742445112</v>
      </c>
      <c r="H4014" s="1" t="n">
        <v>0.0015897570419495</v>
      </c>
      <c r="K4014" s="4" t="n">
        <v>100943867.82</v>
      </c>
      <c r="L4014" s="5" t="n">
        <v>4350001</v>
      </c>
      <c r="M4014" s="6" t="n">
        <v>23.205482</v>
      </c>
      <c r="AB4014" s="8" t="inlineStr">
        <is>
          <t>QISSwaps</t>
        </is>
      </c>
      <c r="AG4014" t="n">
        <v>0.000413</v>
      </c>
    </row>
    <row r="4015">
      <c r="A4015" t="inlineStr">
        <is>
          <t>QIS</t>
        </is>
      </c>
      <c r="B4015" t="inlineStr">
        <is>
          <t>USDKRW,Call,1391.4483310661872,02/07/2025,30/05/2025</t>
        </is>
      </c>
      <c r="C4015" t="inlineStr">
        <is>
          <t>USDKRW,Call,1391.4483310661872,02/07/2025,30/05/2025</t>
        </is>
      </c>
      <c r="G4015" s="1" t="n">
        <v>-10800.12024673579</v>
      </c>
      <c r="K4015" s="4" t="n">
        <v>100943867.82</v>
      </c>
      <c r="L4015" s="5" t="n">
        <v>4350001</v>
      </c>
      <c r="M4015" s="6" t="n">
        <v>23.205482</v>
      </c>
      <c r="AB4015" s="8" t="inlineStr">
        <is>
          <t>QISSwaps</t>
        </is>
      </c>
      <c r="AG4015" t="n">
        <v>0.000413</v>
      </c>
    </row>
    <row r="4016">
      <c r="A4016" t="inlineStr">
        <is>
          <t>QIS</t>
        </is>
      </c>
      <c r="B4016" t="inlineStr">
        <is>
          <t>USDKRW,Call,1391.4669237322878,21/07/2025,20/06/2025</t>
        </is>
      </c>
      <c r="C4016" t="inlineStr">
        <is>
          <t>USDKRW,Call,1391.4669237322878,21/07/2025,20/06/2025</t>
        </is>
      </c>
      <c r="G4016" s="1" t="n">
        <v>-10166.78069108828</v>
      </c>
      <c r="H4016" s="1" t="n">
        <v>0.0021933379446787</v>
      </c>
      <c r="K4016" s="4" t="n">
        <v>100943867.82</v>
      </c>
      <c r="L4016" s="5" t="n">
        <v>4350001</v>
      </c>
      <c r="M4016" s="6" t="n">
        <v>23.205482</v>
      </c>
      <c r="AB4016" s="8" t="inlineStr">
        <is>
          <t>QISSwaps</t>
        </is>
      </c>
      <c r="AG4016" t="n">
        <v>0.000413</v>
      </c>
    </row>
    <row r="4017">
      <c r="A4017" t="inlineStr">
        <is>
          <t>QIS</t>
        </is>
      </c>
      <c r="B4017" t="inlineStr">
        <is>
          <t>USDKRW,Call,1391.7282520884885,11/07/2025,11/06/2025</t>
        </is>
      </c>
      <c r="C4017" t="inlineStr">
        <is>
          <t>USDKRW,Call,1391.7282520884885,11/07/2025,11/06/2025</t>
        </is>
      </c>
      <c r="G4017" s="1" t="n">
        <v>-9597.989362468641</v>
      </c>
      <c r="H4017" s="1" t="n">
        <v>0.0009013465145027</v>
      </c>
      <c r="K4017" s="4" t="n">
        <v>100943867.82</v>
      </c>
      <c r="L4017" s="5" t="n">
        <v>4350001</v>
      </c>
      <c r="M4017" s="6" t="n">
        <v>23.205482</v>
      </c>
      <c r="AB4017" s="8" t="inlineStr">
        <is>
          <t>QISSwaps</t>
        </is>
      </c>
      <c r="AG4017" t="n">
        <v>0.000413</v>
      </c>
    </row>
    <row r="4018">
      <c r="A4018" t="inlineStr">
        <is>
          <t>QIS</t>
        </is>
      </c>
      <c r="B4018" t="inlineStr">
        <is>
          <t>USDKRW,Call,1391.9513369242668,03/07/2025,02/06/2025</t>
        </is>
      </c>
      <c r="C4018" t="inlineStr">
        <is>
          <t>USDKRW,Call,1391.9513369242668,03/07/2025,02/06/2025</t>
        </is>
      </c>
      <c r="G4018" s="1" t="n">
        <v>-10342.58922996423</v>
      </c>
      <c r="H4018" s="1" t="n">
        <v>4.619433663214177e-07</v>
      </c>
      <c r="K4018" s="4" t="n">
        <v>100943867.82</v>
      </c>
      <c r="L4018" s="5" t="n">
        <v>4350001</v>
      </c>
      <c r="M4018" s="6" t="n">
        <v>23.205482</v>
      </c>
      <c r="AB4018" s="8" t="inlineStr">
        <is>
          <t>QISSwaps</t>
        </is>
      </c>
      <c r="AG4018" t="n">
        <v>0.000413</v>
      </c>
    </row>
    <row r="4019">
      <c r="A4019" t="inlineStr">
        <is>
          <t>QIS</t>
        </is>
      </c>
      <c r="B4019" t="inlineStr">
        <is>
          <t>USDKRW,Call,1392.0061682558971,15/07/2025,13/06/2025</t>
        </is>
      </c>
      <c r="C4019" t="inlineStr">
        <is>
          <t>USDKRW,Call,1392.0061682558971,15/07/2025,13/06/2025</t>
        </is>
      </c>
      <c r="G4019" s="1" t="n">
        <v>-9737.593933266477</v>
      </c>
      <c r="H4019" s="1" t="n">
        <v>0.001315469684683</v>
      </c>
      <c r="K4019" s="4" t="n">
        <v>100943867.82</v>
      </c>
      <c r="L4019" s="5" t="n">
        <v>4350001</v>
      </c>
      <c r="M4019" s="6" t="n">
        <v>23.205482</v>
      </c>
      <c r="AB4019" s="8" t="inlineStr">
        <is>
          <t>QISSwaps</t>
        </is>
      </c>
      <c r="AG4019" t="n">
        <v>0.000413</v>
      </c>
    </row>
    <row r="4020">
      <c r="A4020" t="inlineStr">
        <is>
          <t>QIS</t>
        </is>
      </c>
      <c r="B4020" t="inlineStr">
        <is>
          <t>USDKRW,Call,1392.2537355634088,22/07/2025,23/06/2025</t>
        </is>
      </c>
      <c r="C4020" t="inlineStr">
        <is>
          <t>USDKRW,Call,1392.2537355634088,22/07/2025,23/06/2025</t>
        </is>
      </c>
      <c r="G4020" s="1" t="n">
        <v>-10083.14676308333</v>
      </c>
      <c r="H4020" s="1" t="n">
        <v>0.002312753118772</v>
      </c>
      <c r="K4020" s="4" t="n">
        <v>100943867.82</v>
      </c>
      <c r="L4020" s="5" t="n">
        <v>4350001</v>
      </c>
      <c r="M4020" s="6" t="n">
        <v>23.205482</v>
      </c>
      <c r="AB4020" s="8" t="inlineStr">
        <is>
          <t>QISSwaps</t>
        </is>
      </c>
      <c r="AG4020" t="n">
        <v>0.000413</v>
      </c>
    </row>
    <row r="4021">
      <c r="A4021" t="inlineStr">
        <is>
          <t>QIS</t>
        </is>
      </c>
      <c r="B4021" t="inlineStr">
        <is>
          <t>USDKRW,Call,1392.4099042615699,17/07/2025,17/06/2025</t>
        </is>
      </c>
      <c r="C4021" t="inlineStr">
        <is>
          <t>USDKRW,Call,1392.4099042615699,17/07/2025,17/06/2025</t>
        </is>
      </c>
      <c r="G4021" s="1" t="n">
        <v>-9631.357516229835</v>
      </c>
      <c r="H4021" s="1" t="n">
        <v>0.0016877740091378</v>
      </c>
      <c r="K4021" s="4" t="n">
        <v>100943867.82</v>
      </c>
      <c r="L4021" s="5" t="n">
        <v>4350001</v>
      </c>
      <c r="M4021" s="6" t="n">
        <v>23.205482</v>
      </c>
      <c r="AB4021" s="8" t="inlineStr">
        <is>
          <t>QISSwaps</t>
        </is>
      </c>
      <c r="AG4021" t="n">
        <v>0.000413</v>
      </c>
    </row>
    <row r="4022">
      <c r="A4022" t="inlineStr">
        <is>
          <t>QIS</t>
        </is>
      </c>
      <c r="B4022" t="inlineStr">
        <is>
          <t>USDKRW,Call,1392.434822014712,14/07/2025,12/06/2025</t>
        </is>
      </c>
      <c r="C4022" t="inlineStr">
        <is>
          <t>USDKRW,Call,1392.434822014712,14/07/2025,12/06/2025</t>
        </is>
      </c>
      <c r="G4022" s="1" t="n">
        <v>-9765.513379192382</v>
      </c>
      <c r="H4022" s="1" t="n">
        <v>0.0010646732132809</v>
      </c>
      <c r="K4022" s="4" t="n">
        <v>100943867.82</v>
      </c>
      <c r="L4022" s="5" t="n">
        <v>4350001</v>
      </c>
      <c r="M4022" s="6" t="n">
        <v>23.205482</v>
      </c>
      <c r="AB4022" s="8" t="inlineStr">
        <is>
          <t>QISSwaps</t>
        </is>
      </c>
      <c r="AG4022" t="n">
        <v>0.000413</v>
      </c>
    </row>
    <row r="4023">
      <c r="A4023" t="inlineStr">
        <is>
          <t>QIS</t>
        </is>
      </c>
      <c r="B4023" t="inlineStr">
        <is>
          <t>USDKRW,Call,1392.5891884472178,28/07/2025,27/06/2025</t>
        </is>
      </c>
      <c r="C4023" t="inlineStr">
        <is>
          <t>USDKRW,Call,1392.5891884472178,28/07/2025,27/06/2025</t>
        </is>
      </c>
      <c r="G4023" s="1" t="n">
        <v>-9516.315449766325</v>
      </c>
      <c r="H4023" s="1" t="n">
        <v>0.0031275018419596</v>
      </c>
      <c r="K4023" s="4" t="n">
        <v>100943867.82</v>
      </c>
      <c r="L4023" s="5" t="n">
        <v>4350001</v>
      </c>
      <c r="M4023" s="6" t="n">
        <v>23.205482</v>
      </c>
      <c r="AB4023" s="8" t="inlineStr">
        <is>
          <t>QISSwaps</t>
        </is>
      </c>
      <c r="AG4023" t="n">
        <v>0.000413</v>
      </c>
    </row>
    <row r="4024">
      <c r="A4024" t="inlineStr">
        <is>
          <t>QIS</t>
        </is>
      </c>
      <c r="B4024" t="inlineStr">
        <is>
          <t>USDKRW,Call,1392.9188094730055,07/07/2025,04/06/2025</t>
        </is>
      </c>
      <c r="C4024" t="inlineStr">
        <is>
          <t>USDKRW,Call,1392.9188094730055,07/07/2025,04/06/2025</t>
        </is>
      </c>
      <c r="G4024" s="1" t="n">
        <v>-10735.27433683345</v>
      </c>
      <c r="H4024" s="1" t="n">
        <v>0.000111310934881</v>
      </c>
      <c r="K4024" s="4" t="n">
        <v>100943867.82</v>
      </c>
      <c r="L4024" s="5" t="n">
        <v>4350001</v>
      </c>
      <c r="M4024" s="6" t="n">
        <v>23.205482</v>
      </c>
      <c r="AB4024" s="8" t="inlineStr">
        <is>
          <t>QISSwaps</t>
        </is>
      </c>
      <c r="AG4024" t="n">
        <v>0.000413</v>
      </c>
    </row>
    <row r="4025">
      <c r="A4025" t="inlineStr">
        <is>
          <t>QIS</t>
        </is>
      </c>
      <c r="B4025" t="inlineStr">
        <is>
          <t>USDKRW,Call,1393.5531303099358,09/07/2025,09/06/2025</t>
        </is>
      </c>
      <c r="C4025" t="inlineStr">
        <is>
          <t>USDKRW,Call,1393.5531303099358,09/07/2025,09/06/2025</t>
        </is>
      </c>
      <c r="G4025" s="1" t="n">
        <v>-9724.762205217861</v>
      </c>
      <c r="H4025" s="1" t="n">
        <v>0.000416910456839</v>
      </c>
      <c r="K4025" s="4" t="n">
        <v>100943867.82</v>
      </c>
      <c r="L4025" s="5" t="n">
        <v>4350001</v>
      </c>
      <c r="M4025" s="6" t="n">
        <v>23.205482</v>
      </c>
      <c r="AB4025" s="8" t="inlineStr">
        <is>
          <t>QISSwaps</t>
        </is>
      </c>
      <c r="AG4025" t="n">
        <v>0.000413</v>
      </c>
    </row>
    <row r="4026">
      <c r="A4026" t="inlineStr">
        <is>
          <t>QIS</t>
        </is>
      </c>
      <c r="B4026" t="inlineStr">
        <is>
          <t>USDKRW,Call,1393.798868598931,10/07/2025,10/06/2025</t>
        </is>
      </c>
      <c r="C4026" t="inlineStr">
        <is>
          <t>USDKRW,Call,1393.798868598931,10/07/2025,10/06/2025</t>
        </is>
      </c>
      <c r="G4026" s="1" t="n">
        <v>-9557.914604887052</v>
      </c>
      <c r="H4026" s="1" t="n">
        <v>0.0005769786535281</v>
      </c>
      <c r="K4026" s="4" t="n">
        <v>100943867.82</v>
      </c>
      <c r="L4026" s="5" t="n">
        <v>4350001</v>
      </c>
      <c r="M4026" s="6" t="n">
        <v>23.205482</v>
      </c>
      <c r="AB4026" s="8" t="inlineStr">
        <is>
          <t>QISSwaps</t>
        </is>
      </c>
      <c r="AG4026" t="n">
        <v>0.000413</v>
      </c>
    </row>
    <row r="4027">
      <c r="A4027" t="inlineStr">
        <is>
          <t>QIS</t>
        </is>
      </c>
      <c r="B4027" t="inlineStr">
        <is>
          <t>USDKRW,Call,1393.9920521471138,18/07/2025,18/06/2025</t>
        </is>
      </c>
      <c r="C4027" t="inlineStr">
        <is>
          <t>USDKRW,Call,1393.9920521471138,18/07/2025,18/06/2025</t>
        </is>
      </c>
      <c r="G4027" s="1" t="n">
        <v>-9629.41121224263</v>
      </c>
      <c r="H4027" s="1" t="n">
        <v>0.0017422022480806</v>
      </c>
      <c r="K4027" s="4" t="n">
        <v>100943867.82</v>
      </c>
      <c r="L4027" s="5" t="n">
        <v>4350001</v>
      </c>
      <c r="M4027" s="6" t="n">
        <v>23.205482</v>
      </c>
      <c r="AB4027" s="8" t="inlineStr">
        <is>
          <t>QISSwaps</t>
        </is>
      </c>
      <c r="AG4027" t="n">
        <v>0.000413</v>
      </c>
    </row>
    <row r="4028">
      <c r="A4028" t="inlineStr">
        <is>
          <t>QIS</t>
        </is>
      </c>
      <c r="B4028" t="inlineStr">
        <is>
          <t>USDKRW,Call,1393.9949058398734,25/07/2025,26/06/2025</t>
        </is>
      </c>
      <c r="C4028" t="inlineStr">
        <is>
          <t>USDKRW,Call,1393.9949058398734,25/07/2025,26/06/2025</t>
        </is>
      </c>
      <c r="G4028" s="1" t="n">
        <v>-9885.27072784365</v>
      </c>
      <c r="H4028" s="1" t="n">
        <v>0.0027400333529966</v>
      </c>
      <c r="K4028" s="4" t="n">
        <v>100943867.82</v>
      </c>
      <c r="L4028" s="5" t="n">
        <v>4350001</v>
      </c>
      <c r="M4028" s="6" t="n">
        <v>23.205482</v>
      </c>
      <c r="AB4028" s="8" t="inlineStr">
        <is>
          <t>QISSwaps</t>
        </is>
      </c>
      <c r="AG4028" t="n">
        <v>0.000413</v>
      </c>
    </row>
    <row r="4029">
      <c r="A4029" t="inlineStr">
        <is>
          <t>QIS</t>
        </is>
      </c>
      <c r="B4029" t="inlineStr">
        <is>
          <t>USDKRW,Call,1394.389891465905,23/07/2025,24/06/2025</t>
        </is>
      </c>
      <c r="C4029" t="inlineStr">
        <is>
          <t>USDKRW,Call,1394.389891465905,23/07/2025,24/06/2025</t>
        </is>
      </c>
      <c r="G4029" s="1" t="n">
        <v>-10341.25508915608</v>
      </c>
      <c r="H4029" s="1" t="n">
        <v>0.0022827334837886</v>
      </c>
      <c r="K4029" s="4" t="n">
        <v>100943867.82</v>
      </c>
      <c r="L4029" s="5" t="n">
        <v>4350001</v>
      </c>
      <c r="M4029" s="6" t="n">
        <v>23.205482</v>
      </c>
      <c r="AB4029" s="8" t="inlineStr">
        <is>
          <t>QISSwaps</t>
        </is>
      </c>
      <c r="AG4029" t="n">
        <v>0.000413</v>
      </c>
    </row>
    <row r="4030">
      <c r="A4030" t="inlineStr">
        <is>
          <t>QIS</t>
        </is>
      </c>
      <c r="B4030" t="inlineStr">
        <is>
          <t>USDKRW,Call,1394.8028051504352,31/07/2025,02/07/2025</t>
        </is>
      </c>
      <c r="C4030" t="inlineStr">
        <is>
          <t>USDKRW,Call,1394.8028051504352,31/07/2025,02/07/2025</t>
        </is>
      </c>
      <c r="G4030" s="1" t="n">
        <v>-9487.464019028492</v>
      </c>
      <c r="H4030" s="1" t="n">
        <v>0.003460593191102</v>
      </c>
      <c r="K4030" s="4" t="n">
        <v>100943867.82</v>
      </c>
      <c r="L4030" s="5" t="n">
        <v>4350001</v>
      </c>
      <c r="M4030" s="6" t="n">
        <v>23.205482</v>
      </c>
      <c r="AB4030" s="8" t="inlineStr">
        <is>
          <t>QISSwaps</t>
        </is>
      </c>
      <c r="AG4030" t="n">
        <v>0.000413</v>
      </c>
    </row>
    <row r="4031">
      <c r="A4031" t="inlineStr">
        <is>
          <t>QIS</t>
        </is>
      </c>
      <c r="B4031" t="inlineStr">
        <is>
          <t>USDKRW,Call,1395.5692134714927,24/07/2025,25/06/2025</t>
        </is>
      </c>
      <c r="C4031" t="inlineStr">
        <is>
          <t>USDKRW,Call,1395.5692134714927,24/07/2025,25/06/2025</t>
        </is>
      </c>
      <c r="G4031" s="1" t="n">
        <v>-10024.71690596753</v>
      </c>
      <c r="H4031" s="1" t="n">
        <v>0.0023547006409164</v>
      </c>
      <c r="K4031" s="4" t="n">
        <v>100943867.82</v>
      </c>
      <c r="L4031" s="5" t="n">
        <v>4350001</v>
      </c>
      <c r="M4031" s="6" t="n">
        <v>23.205482</v>
      </c>
      <c r="AB4031" s="8" t="inlineStr">
        <is>
          <t>QISSwaps</t>
        </is>
      </c>
      <c r="AG4031" t="n">
        <v>0.000413</v>
      </c>
    </row>
    <row r="4032">
      <c r="A4032" t="inlineStr">
        <is>
          <t>QIS</t>
        </is>
      </c>
      <c r="B4032" t="inlineStr">
        <is>
          <t>USDKRW,Call,1396.2056063714238,30/07/2025,01/07/2025</t>
        </is>
      </c>
      <c r="C4032" t="inlineStr">
        <is>
          <t>USDKRW,Call,1396.2056063714238,30/07/2025,01/07/2025</t>
        </is>
      </c>
      <c r="G4032" s="1" t="n">
        <v>-9251.950514361497</v>
      </c>
      <c r="H4032" s="1" t="n">
        <v>0.003109332538237</v>
      </c>
      <c r="K4032" s="4" t="n">
        <v>100943867.82</v>
      </c>
      <c r="L4032" s="5" t="n">
        <v>4350001</v>
      </c>
      <c r="M4032" s="6" t="n">
        <v>23.205482</v>
      </c>
      <c r="AB4032" s="8" t="inlineStr">
        <is>
          <t>QISSwaps</t>
        </is>
      </c>
      <c r="AG4032" t="n">
        <v>0.000413</v>
      </c>
    </row>
    <row r="4033">
      <c r="A4033" t="inlineStr">
        <is>
          <t>QIS</t>
        </is>
      </c>
      <c r="B4033" t="inlineStr">
        <is>
          <t>USDKRW,Call,1397.9066700351416,08/07/2025,05/06/2025</t>
        </is>
      </c>
      <c r="C4033" t="inlineStr">
        <is>
          <t>USDKRW,Call,1397.9066700351416,08/07/2025,05/06/2025</t>
        </is>
      </c>
      <c r="G4033" s="1" t="n">
        <v>-10490.14075402079</v>
      </c>
      <c r="H4033" s="1" t="n">
        <v>0.0001366053517017</v>
      </c>
      <c r="K4033" s="4" t="n">
        <v>100943867.82</v>
      </c>
      <c r="L4033" s="5" t="n">
        <v>4350001</v>
      </c>
      <c r="M4033" s="6" t="n">
        <v>23.205482</v>
      </c>
      <c r="AB4033" s="8" t="inlineStr">
        <is>
          <t>QISSwaps</t>
        </is>
      </c>
      <c r="AG4033" t="n">
        <v>0.000413</v>
      </c>
    </row>
    <row r="4034">
      <c r="A4034" t="inlineStr">
        <is>
          <t>QIS</t>
        </is>
      </c>
      <c r="B4034" t="inlineStr">
        <is>
          <t>USDKRW,Call,1397.908311218984,11/07/2025,11/06/2025</t>
        </is>
      </c>
      <c r="C4034" t="inlineStr">
        <is>
          <t>USDKRW,Call,1397.908311218984,11/07/2025,11/06/2025</t>
        </is>
      </c>
      <c r="G4034" s="1" t="n">
        <v>-9513.312813983348</v>
      </c>
      <c r="H4034" s="1" t="n">
        <v>0.0005526059361179</v>
      </c>
      <c r="K4034" s="4" t="n">
        <v>100943867.82</v>
      </c>
      <c r="L4034" s="5" t="n">
        <v>4350001</v>
      </c>
      <c r="M4034" s="6" t="n">
        <v>23.205482</v>
      </c>
      <c r="AB4034" s="8" t="inlineStr">
        <is>
          <t>QISSwaps</t>
        </is>
      </c>
      <c r="AG4034" t="n">
        <v>0.000413</v>
      </c>
    </row>
    <row r="4035">
      <c r="A4035" t="inlineStr">
        <is>
          <t>QIS</t>
        </is>
      </c>
      <c r="B4035" t="inlineStr">
        <is>
          <t>USDKRW,Call,1397.9397774227155,16/07/2025,16/06/2025</t>
        </is>
      </c>
      <c r="C4035" t="inlineStr">
        <is>
          <t>USDKRW,Call,1397.9397774227155,16/07/2025,16/06/2025</t>
        </is>
      </c>
      <c r="G4035" s="1" t="n">
        <v>-10052.36817421246</v>
      </c>
      <c r="H4035" s="1" t="n">
        <v>0.0010838950014086</v>
      </c>
      <c r="K4035" s="4" t="n">
        <v>100943867.82</v>
      </c>
      <c r="L4035" s="5" t="n">
        <v>4350001</v>
      </c>
      <c r="M4035" s="6" t="n">
        <v>23.205482</v>
      </c>
      <c r="AB4035" s="8" t="inlineStr">
        <is>
          <t>QISSwaps</t>
        </is>
      </c>
      <c r="AG4035" t="n">
        <v>0.000413</v>
      </c>
    </row>
    <row r="4036">
      <c r="A4036" t="inlineStr">
        <is>
          <t>QIS</t>
        </is>
      </c>
      <c r="B4036" t="inlineStr">
        <is>
          <t>USDKRW,Call,1397.9759431890157,21/07/2025,20/06/2025</t>
        </is>
      </c>
      <c r="C4036" t="inlineStr">
        <is>
          <t>USDKRW,Call,1397.9759431890157,21/07/2025,20/06/2025</t>
        </is>
      </c>
      <c r="G4036" s="1" t="n">
        <v>-10072.32739892231</v>
      </c>
      <c r="H4036" s="1" t="n">
        <v>0.001585538180038</v>
      </c>
      <c r="K4036" s="4" t="n">
        <v>100943867.82</v>
      </c>
      <c r="L4036" s="5" t="n">
        <v>4350001</v>
      </c>
      <c r="M4036" s="6" t="n">
        <v>23.205482</v>
      </c>
      <c r="AB4036" s="8" t="inlineStr">
        <is>
          <t>QISSwaps</t>
        </is>
      </c>
      <c r="AG4036" t="n">
        <v>0.000413</v>
      </c>
    </row>
    <row r="4037">
      <c r="A4037" t="inlineStr">
        <is>
          <t>QIS</t>
        </is>
      </c>
      <c r="B4037" t="inlineStr">
        <is>
          <t>USDKRW,Call,1398.3143371453473,15/07/2025,13/06/2025</t>
        </is>
      </c>
      <c r="C4037" t="inlineStr">
        <is>
          <t>USDKRW,Call,1398.3143371453473,15/07/2025,13/06/2025</t>
        </is>
      </c>
      <c r="G4037" s="1" t="n">
        <v>-9649.934341895818</v>
      </c>
      <c r="H4037" s="1" t="n">
        <v>0.0008769149384423</v>
      </c>
      <c r="K4037" s="4" t="n">
        <v>100943867.82</v>
      </c>
      <c r="L4037" s="5" t="n">
        <v>4350001</v>
      </c>
      <c r="M4037" s="6" t="n">
        <v>23.205482</v>
      </c>
      <c r="AB4037" s="8" t="inlineStr">
        <is>
          <t>QISSwaps</t>
        </is>
      </c>
      <c r="AG4037" t="n">
        <v>0.000413</v>
      </c>
    </row>
    <row r="4038">
      <c r="A4038" t="inlineStr">
        <is>
          <t>QIS</t>
        </is>
      </c>
      <c r="B4038" t="inlineStr">
        <is>
          <t>USDKRW,Call,1398.4601126100492,02/07/2025,30/05/2025</t>
        </is>
      </c>
      <c r="C4038" t="inlineStr">
        <is>
          <t>USDKRW,Call,1398.4601126100492,02/07/2025,30/05/2025</t>
        </is>
      </c>
      <c r="G4038" s="1" t="n">
        <v>-10692.08965584644</v>
      </c>
      <c r="K4038" s="4" t="n">
        <v>100943867.82</v>
      </c>
      <c r="L4038" s="5" t="n">
        <v>4350001</v>
      </c>
      <c r="M4038" s="6" t="n">
        <v>23.205482</v>
      </c>
      <c r="AB4038" s="8" t="inlineStr">
        <is>
          <t>QISSwaps</t>
        </is>
      </c>
      <c r="AG4038" t="n">
        <v>0.000413</v>
      </c>
    </row>
    <row r="4039">
      <c r="A4039" t="inlineStr">
        <is>
          <t>QIS</t>
        </is>
      </c>
      <c r="B4039" t="inlineStr">
        <is>
          <t>USDKRW,Call,1398.6789175550273,03/07/2025,02/06/2025</t>
        </is>
      </c>
      <c r="C4039" t="inlineStr">
        <is>
          <t>USDKRW,Call,1398.6789175550273,03/07/2025,02/06/2025</t>
        </is>
      </c>
      <c r="G4039" s="1" t="n">
        <v>-10243.33376486798</v>
      </c>
      <c r="H4039" s="1" t="n">
        <v>2.252578068606673e-08</v>
      </c>
      <c r="K4039" s="4" t="n">
        <v>100943867.82</v>
      </c>
      <c r="L4039" s="5" t="n">
        <v>4350001</v>
      </c>
      <c r="M4039" s="6" t="n">
        <v>23.205482</v>
      </c>
      <c r="AB4039" s="8" t="inlineStr">
        <is>
          <t>QISSwaps</t>
        </is>
      </c>
      <c r="AG4039" t="n">
        <v>0.000413</v>
      </c>
    </row>
    <row r="4040">
      <c r="A4040" t="inlineStr">
        <is>
          <t>QIS</t>
        </is>
      </c>
      <c r="B4040" t="inlineStr">
        <is>
          <t>USDKRW,Call,1398.6861556658018,14/07/2025,12/06/2025</t>
        </is>
      </c>
      <c r="C4040" t="inlineStr">
        <is>
          <t>USDKRW,Call,1398.6861556658018,14/07/2025,12/06/2025</t>
        </is>
      </c>
      <c r="G4040" s="1" t="n">
        <v>-9678.415843618022</v>
      </c>
      <c r="H4040" s="1" t="n">
        <v>0.0006821516960734</v>
      </c>
      <c r="K4040" s="4" t="n">
        <v>100943867.82</v>
      </c>
      <c r="L4040" s="5" t="n">
        <v>4350001</v>
      </c>
      <c r="M4040" s="6" t="n">
        <v>23.205482</v>
      </c>
      <c r="AB4040" s="8" t="inlineStr">
        <is>
          <t>QISSwaps</t>
        </is>
      </c>
      <c r="AG4040" t="n">
        <v>0.000413</v>
      </c>
    </row>
    <row r="4041">
      <c r="A4041" t="inlineStr">
        <is>
          <t>QIS</t>
        </is>
      </c>
      <c r="B4041" t="inlineStr">
        <is>
          <t>USDKRW,Call,1398.7089846746062,17/07/2025,17/06/2025</t>
        </is>
      </c>
      <c r="C4041" t="inlineStr">
        <is>
          <t>USDKRW,Call,1398.7089846746062,17/07/2025,17/06/2025</t>
        </is>
      </c>
      <c r="G4041" s="1" t="n">
        <v>-9544.803292972691</v>
      </c>
      <c r="H4041" s="1" t="n">
        <v>0.0011882219827764</v>
      </c>
      <c r="K4041" s="4" t="n">
        <v>100943867.82</v>
      </c>
      <c r="L4041" s="5" t="n">
        <v>4350001</v>
      </c>
      <c r="M4041" s="6" t="n">
        <v>23.205482</v>
      </c>
      <c r="AB4041" s="8" t="inlineStr">
        <is>
          <t>QISSwaps</t>
        </is>
      </c>
      <c r="AG4041" t="n">
        <v>0.000413</v>
      </c>
    </row>
    <row r="4042">
      <c r="A4042" t="inlineStr">
        <is>
          <t>QIS</t>
        </is>
      </c>
      <c r="B4042" t="inlineStr">
        <is>
          <t>USDKRW,Call,1398.742628053432,22/07/2025,23/06/2025</t>
        </is>
      </c>
      <c r="C4042" t="inlineStr">
        <is>
          <t>USDKRW,Call,1398.742628053432,22/07/2025,23/06/2025</t>
        </is>
      </c>
      <c r="G4042" s="1" t="n">
        <v>-9989.810519857889</v>
      </c>
      <c r="H4042" s="1" t="n">
        <v>0.0016965699445233</v>
      </c>
      <c r="K4042" s="4" t="n">
        <v>100943867.82</v>
      </c>
      <c r="L4042" s="5" t="n">
        <v>4350001</v>
      </c>
      <c r="M4042" s="6" t="n">
        <v>23.205482</v>
      </c>
      <c r="AB4042" s="8" t="inlineStr">
        <is>
          <t>QISSwaps</t>
        </is>
      </c>
      <c r="AG4042" t="n">
        <v>0.000413</v>
      </c>
    </row>
    <row r="4043">
      <c r="A4043" t="inlineStr">
        <is>
          <t>QIS</t>
        </is>
      </c>
      <c r="B4043" t="inlineStr">
        <is>
          <t>USDKRW,Call,1398.819429056765,28/07/2025,27/06/2025</t>
        </is>
      </c>
      <c r="C4043" t="inlineStr">
        <is>
          <t>USDKRW,Call,1398.819429056765,28/07/2025,27/06/2025</t>
        </is>
      </c>
      <c r="G4043" s="1" t="n">
        <v>-9431.734267342728</v>
      </c>
      <c r="H4043" s="1" t="n">
        <v>0.0024274005509994</v>
      </c>
      <c r="K4043" s="4" t="n">
        <v>100943867.82</v>
      </c>
      <c r="L4043" s="5" t="n">
        <v>4350001</v>
      </c>
      <c r="M4043" s="6" t="n">
        <v>23.205482</v>
      </c>
      <c r="AB4043" s="8" t="inlineStr">
        <is>
          <t>QISSwaps</t>
        </is>
      </c>
      <c r="AG4043" t="n">
        <v>0.000413</v>
      </c>
    </row>
    <row r="4044">
      <c r="A4044" t="inlineStr">
        <is>
          <t>QIS</t>
        </is>
      </c>
      <c r="B4044" t="inlineStr">
        <is>
          <t>USDKRW,Call,1399.8952763679995,07/07/2025,04/06/2025</t>
        </is>
      </c>
      <c r="C4044" t="inlineStr">
        <is>
          <t>USDKRW,Call,1399.8952763679995,07/07/2025,04/06/2025</t>
        </is>
      </c>
      <c r="G4044" s="1" t="n">
        <v>-10628.54111604391</v>
      </c>
      <c r="H4044" s="1" t="n">
        <v>3.536617331478433e-05</v>
      </c>
      <c r="K4044" s="4" t="n">
        <v>100943867.82</v>
      </c>
      <c r="L4044" s="5" t="n">
        <v>4350001</v>
      </c>
      <c r="M4044" s="6" t="n">
        <v>23.205482</v>
      </c>
      <c r="AB4044" s="8" t="inlineStr">
        <is>
          <t>QISSwaps</t>
        </is>
      </c>
      <c r="AG4044" t="n">
        <v>0.000413</v>
      </c>
    </row>
    <row r="4045">
      <c r="A4045" t="inlineStr">
        <is>
          <t>QIS</t>
        </is>
      </c>
      <c r="B4045" t="inlineStr">
        <is>
          <t>USDKRW,Call,1399.9567240209863,09/07/2025,09/06/2025</t>
        </is>
      </c>
      <c r="C4045" t="inlineStr">
        <is>
          <t>USDKRW,Call,1399.9567240209863,09/07/2025,09/06/2025</t>
        </is>
      </c>
      <c r="G4045" s="1" t="n">
        <v>-9636.000886464801</v>
      </c>
      <c r="H4045" s="1" t="n">
        <v>0.00020809671967</v>
      </c>
      <c r="K4045" s="4" t="n">
        <v>100943867.82</v>
      </c>
      <c r="L4045" s="5" t="n">
        <v>4350001</v>
      </c>
      <c r="M4045" s="6" t="n">
        <v>23.205482</v>
      </c>
      <c r="AB4045" s="8" t="inlineStr">
        <is>
          <t>QISSwaps</t>
        </is>
      </c>
      <c r="AG4045" t="n">
        <v>0.000413</v>
      </c>
    </row>
    <row r="4046">
      <c r="A4046" t="inlineStr">
        <is>
          <t>QIS</t>
        </is>
      </c>
      <c r="B4046" t="inlineStr">
        <is>
          <t>USDKRW,Call,1400.038596381735,10/07/2025,10/06/2025</t>
        </is>
      </c>
      <c r="C4046" t="inlineStr">
        <is>
          <t>USDKRW,Call,1400.038596381735,10/07/2025,10/06/2025</t>
        </is>
      </c>
      <c r="G4046" s="1" t="n">
        <v>-9472.908540584816</v>
      </c>
      <c r="H4046" s="1" t="n">
        <v>0.0003237526574462</v>
      </c>
      <c r="K4046" s="4" t="n">
        <v>100943867.82</v>
      </c>
      <c r="L4046" s="5" t="n">
        <v>4350001</v>
      </c>
      <c r="M4046" s="6" t="n">
        <v>23.205482</v>
      </c>
      <c r="AB4046" s="8" t="inlineStr">
        <is>
          <t>QISSwaps</t>
        </is>
      </c>
      <c r="AG4046" t="n">
        <v>0.000413</v>
      </c>
    </row>
    <row r="4047">
      <c r="A4047" t="inlineStr">
        <is>
          <t>QIS</t>
        </is>
      </c>
      <c r="B4047" t="inlineStr">
        <is>
          <t>USDKRW,Call,1400.2214145557552,18/07/2025,18/06/2025</t>
        </is>
      </c>
      <c r="C4047" t="inlineStr">
        <is>
          <t>USDKRW,Call,1400.2214145557552,18/07/2025,18/06/2025</t>
        </is>
      </c>
      <c r="G4047" s="1" t="n">
        <v>-9543.922360933091</v>
      </c>
      <c r="H4047" s="1" t="n">
        <v>0.0012505407482866</v>
      </c>
      <c r="K4047" s="4" t="n">
        <v>100943867.82</v>
      </c>
      <c r="L4047" s="5" t="n">
        <v>4350001</v>
      </c>
      <c r="M4047" s="6" t="n">
        <v>23.205482</v>
      </c>
      <c r="AB4047" s="8" t="inlineStr">
        <is>
          <t>QISSwaps</t>
        </is>
      </c>
      <c r="AG4047" t="n">
        <v>0.000413</v>
      </c>
    </row>
    <row r="4048">
      <c r="A4048" t="inlineStr">
        <is>
          <t>QIS</t>
        </is>
      </c>
      <c r="B4048" t="inlineStr">
        <is>
          <t>USDKRW,Call,1400.4814018113975,25/07/2025,26/06/2025</t>
        </is>
      </c>
      <c r="C4048" t="inlineStr">
        <is>
          <t>USDKRW,Call,1400.4814018113975,25/07/2025,26/06/2025</t>
        </is>
      </c>
      <c r="G4048" s="1" t="n">
        <v>-9793.913174373471</v>
      </c>
      <c r="H4048" s="1" t="n">
        <v>0.0020792851363866</v>
      </c>
      <c r="K4048" s="4" t="n">
        <v>100943867.82</v>
      </c>
      <c r="L4048" s="5" t="n">
        <v>4350001</v>
      </c>
      <c r="M4048" s="6" t="n">
        <v>23.205482</v>
      </c>
      <c r="AB4048" s="8" t="inlineStr">
        <is>
          <t>QISSwaps</t>
        </is>
      </c>
      <c r="AG4048" t="n">
        <v>0.000413</v>
      </c>
    </row>
    <row r="4049">
      <c r="A4049" t="inlineStr">
        <is>
          <t>QIS</t>
        </is>
      </c>
      <c r="B4049" t="inlineStr">
        <is>
          <t>USDKRW,Call,1400.9582620508975,31/07/2025,02/07/2025</t>
        </is>
      </c>
      <c r="C4049" t="inlineStr">
        <is>
          <t>USDKRW,Call,1400.9582620508975,31/07/2025,02/07/2025</t>
        </is>
      </c>
      <c r="G4049" s="1" t="n">
        <v>-9404.276131528139</v>
      </c>
      <c r="H4049" s="1" t="n">
        <v>0.0027512126929172</v>
      </c>
      <c r="K4049" s="4" t="n">
        <v>100943867.82</v>
      </c>
      <c r="L4049" s="5" t="n">
        <v>4350001</v>
      </c>
      <c r="M4049" s="6" t="n">
        <v>23.205482</v>
      </c>
      <c r="AB4049" s="8" t="inlineStr">
        <is>
          <t>QISSwaps</t>
        </is>
      </c>
      <c r="AG4049" t="n">
        <v>0.000413</v>
      </c>
    </row>
    <row r="4050">
      <c r="A4050" t="inlineStr">
        <is>
          <t>QIS</t>
        </is>
      </c>
      <c r="B4050" t="inlineStr">
        <is>
          <t>USDKRW,Call,1401.0012917031129,23/07/2025,24/06/2025</t>
        </is>
      </c>
      <c r="C4050" t="inlineStr">
        <is>
          <t>USDKRW,Call,1401.0012917031129,23/07/2025,24/06/2025</t>
        </is>
      </c>
      <c r="G4050" s="1" t="n">
        <v>-10243.88350857464</v>
      </c>
      <c r="H4050" s="1" t="n">
        <v>0.0016818223506998</v>
      </c>
      <c r="K4050" s="4" t="n">
        <v>100943867.82</v>
      </c>
      <c r="L4050" s="5" t="n">
        <v>4350001</v>
      </c>
      <c r="M4050" s="6" t="n">
        <v>23.205482</v>
      </c>
      <c r="AB4050" s="8" t="inlineStr">
        <is>
          <t>QISSwaps</t>
        </is>
      </c>
      <c r="AG4050" t="n">
        <v>0.000413</v>
      </c>
    </row>
    <row r="4051">
      <c r="A4051" t="inlineStr">
        <is>
          <t>QIS</t>
        </is>
      </c>
      <c r="B4051" t="inlineStr">
        <is>
          <t>USDKRW,Call,1402.1951152478039,24/07/2025,25/06/2025</t>
        </is>
      </c>
      <c r="C4051" t="inlineStr">
        <is>
          <t>USDKRW,Call,1402.1951152478039,24/07/2025,25/06/2025</t>
        </is>
      </c>
      <c r="G4051" s="1" t="n">
        <v>-9930.199598863057</v>
      </c>
      <c r="H4051" s="1" t="n">
        <v>0.0017521505614733</v>
      </c>
      <c r="K4051" s="4" t="n">
        <v>100943867.82</v>
      </c>
      <c r="L4051" s="5" t="n">
        <v>4350001</v>
      </c>
      <c r="M4051" s="6" t="n">
        <v>23.205482</v>
      </c>
      <c r="AB4051" s="8" t="inlineStr">
        <is>
          <t>QISSwaps</t>
        </is>
      </c>
      <c r="AG4051" t="n">
        <v>0.000413</v>
      </c>
    </row>
    <row r="4052">
      <c r="A4052" t="inlineStr">
        <is>
          <t>QIS</t>
        </is>
      </c>
      <c r="B4052" t="inlineStr">
        <is>
          <t>USDKRW,Call,1404.0883703494796,11/07/2025,11/06/2025</t>
        </is>
      </c>
      <c r="C4052" t="inlineStr">
        <is>
          <t>USDKRW,Call,1404.0883703494796,11/07/2025,11/06/2025</t>
        </is>
      </c>
      <c r="G4052" s="1" t="n">
        <v>-9429.751908027405</v>
      </c>
      <c r="H4052" s="1" t="n">
        <v>0.0003286430792928</v>
      </c>
      <c r="K4052" s="4" t="n">
        <v>100943867.82</v>
      </c>
      <c r="L4052" s="5" t="n">
        <v>4350001</v>
      </c>
      <c r="M4052" s="6" t="n">
        <v>23.205482</v>
      </c>
      <c r="AB4052" s="8" t="inlineStr">
        <is>
          <t>QISSwaps</t>
        </is>
      </c>
      <c r="AG4052" t="n">
        <v>0.000413</v>
      </c>
    </row>
    <row r="4053">
      <c r="A4053" t="inlineStr">
        <is>
          <t>QIS</t>
        </is>
      </c>
      <c r="B4053" t="inlineStr">
        <is>
          <t>USDKRW,Call,1404.4650803571676,16/07/2025,16/06/2025</t>
        </is>
      </c>
      <c r="C4053" t="inlineStr">
        <is>
          <t>USDKRW,Call,1404.4650803571676,16/07/2025,16/06/2025</t>
        </is>
      </c>
      <c r="G4053" s="1" t="n">
        <v>-9959.176299001807</v>
      </c>
      <c r="H4053" s="1" t="n">
        <v>0.0007267276071607</v>
      </c>
      <c r="K4053" s="4" t="n">
        <v>100943867.82</v>
      </c>
      <c r="L4053" s="5" t="n">
        <v>4350001</v>
      </c>
      <c r="M4053" s="6" t="n">
        <v>23.205482</v>
      </c>
      <c r="AB4053" s="8" t="inlineStr">
        <is>
          <t>QISSwaps</t>
        </is>
      </c>
      <c r="AG4053" t="n">
        <v>0.000413</v>
      </c>
    </row>
    <row r="4054">
      <c r="A4054" t="inlineStr">
        <is>
          <t>QIS</t>
        </is>
      </c>
      <c r="B4054" t="inlineStr">
        <is>
          <t>USDKRW,Call,1404.4849626457437,21/07/2025,20/06/2025</t>
        </is>
      </c>
      <c r="C4054" t="inlineStr">
        <is>
          <t>USDKRW,Call,1404.4849626457437,21/07/2025,20/06/2025</t>
        </is>
      </c>
      <c r="G4054" s="1" t="n">
        <v>-9979.184279377076</v>
      </c>
      <c r="H4054" s="1" t="n">
        <v>0.0011335382090555</v>
      </c>
      <c r="K4054" s="4" t="n">
        <v>100943867.82</v>
      </c>
      <c r="L4054" s="5" t="n">
        <v>4350001</v>
      </c>
      <c r="M4054" s="6" t="n">
        <v>23.205482</v>
      </c>
      <c r="AB4054" s="8" t="inlineStr">
        <is>
          <t>QISSwaps</t>
        </is>
      </c>
      <c r="AG4054" t="n">
        <v>0.000413</v>
      </c>
    </row>
    <row r="4055">
      <c r="A4055" t="inlineStr">
        <is>
          <t>QIS</t>
        </is>
      </c>
      <c r="B4055" t="inlineStr">
        <is>
          <t>USDKRW,Call,1404.6225060347977,15/07/2025,13/06/2025</t>
        </is>
      </c>
      <c r="C4055" t="inlineStr">
        <is>
          <t>USDKRW,Call,1404.6225060347977,15/07/2025,13/06/2025</t>
        </is>
      </c>
      <c r="G4055" s="1" t="n">
        <v>-9563.453135898573</v>
      </c>
      <c r="H4055" s="1" t="n">
        <v>0.0005734659145251</v>
      </c>
      <c r="K4055" s="4" t="n">
        <v>100943867.82</v>
      </c>
      <c r="L4055" s="5" t="n">
        <v>4350001</v>
      </c>
      <c r="M4055" s="6" t="n">
        <v>23.205482</v>
      </c>
      <c r="AB4055" s="8" t="inlineStr">
        <is>
          <t>QISSwaps</t>
        </is>
      </c>
      <c r="AG4055" t="n">
        <v>0.000413</v>
      </c>
    </row>
    <row r="4056">
      <c r="A4056" t="inlineStr">
        <is>
          <t>QIS</t>
        </is>
      </c>
      <c r="B4056" t="inlineStr">
        <is>
          <t>USDKRW,Call,1404.7277327549264,08/07/2025,05/06/2025</t>
        </is>
      </c>
      <c r="C4056" t="inlineStr">
        <is>
          <t>USDKRW,Call,1404.7277327549264,08/07/2025,05/06/2025</t>
        </is>
      </c>
      <c r="G4056" s="1" t="n">
        <v>-10388.51225906532</v>
      </c>
      <c r="H4056" s="1" t="n">
        <v>5.298566336253039e-05</v>
      </c>
      <c r="K4056" s="4" t="n">
        <v>100943867.82</v>
      </c>
      <c r="L4056" s="5" t="n">
        <v>4350001</v>
      </c>
      <c r="M4056" s="6" t="n">
        <v>23.205482</v>
      </c>
      <c r="AB4056" s="8" t="inlineStr">
        <is>
          <t>QISSwaps</t>
        </is>
      </c>
      <c r="AG4056" t="n">
        <v>0.000413</v>
      </c>
    </row>
    <row r="4057">
      <c r="A4057" t="inlineStr">
        <is>
          <t>QIS</t>
        </is>
      </c>
      <c r="B4057" t="inlineStr">
        <is>
          <t>USDKRW,Call,1405.0080650876423,17/07/2025,17/06/2025</t>
        </is>
      </c>
      <c r="C4057" t="inlineStr">
        <is>
          <t>USDKRW,Call,1405.0080650876423,17/07/2025,17/06/2025</t>
        </is>
      </c>
      <c r="G4057" s="1" t="n">
        <v>-9459.410605219444</v>
      </c>
      <c r="H4057" s="1" t="n">
        <v>0.0008255657842477</v>
      </c>
      <c r="K4057" s="4" t="n">
        <v>100943867.82</v>
      </c>
      <c r="L4057" s="5" t="n">
        <v>4350001</v>
      </c>
      <c r="M4057" s="6" t="n">
        <v>23.205482</v>
      </c>
      <c r="AB4057" s="8" t="inlineStr">
        <is>
          <t>QISSwaps</t>
        </is>
      </c>
      <c r="AG4057" t="n">
        <v>0.000413</v>
      </c>
    </row>
    <row r="4058">
      <c r="A4058" t="inlineStr">
        <is>
          <t>QIS</t>
        </is>
      </c>
      <c r="B4058" t="inlineStr">
        <is>
          <t>USDKRW,Call,1405.2315205434552,22/07/2025,23/06/2025</t>
        </is>
      </c>
      <c r="C4058" t="inlineStr">
        <is>
          <t>USDKRW,Call,1405.2315205434552,22/07/2025,23/06/2025</t>
        </is>
      </c>
      <c r="G4058" s="1" t="n">
        <v>-9897.764276349728</v>
      </c>
      <c r="H4058" s="1" t="n">
        <v>0.0012328192157705</v>
      </c>
      <c r="K4058" s="4" t="n">
        <v>100943867.82</v>
      </c>
      <c r="L4058" s="5" t="n">
        <v>4350001</v>
      </c>
      <c r="M4058" s="6" t="n">
        <v>23.205482</v>
      </c>
      <c r="AB4058" s="8" t="inlineStr">
        <is>
          <t>QISSwaps</t>
        </is>
      </c>
      <c r="AG4058" t="n">
        <v>0.000413</v>
      </c>
    </row>
    <row r="4059">
      <c r="A4059" t="inlineStr">
        <is>
          <t>QIS</t>
        </is>
      </c>
      <c r="B4059" t="inlineStr">
        <is>
          <t>USDKRW,Call,1405.4064981857878,03/07/2025,02/06/2025</t>
        </is>
      </c>
      <c r="C4059" t="inlineStr">
        <is>
          <t>USDKRW,Call,1405.4064981857878,03/07/2025,02/06/2025</t>
        </is>
      </c>
      <c r="G4059" s="1" t="n">
        <v>-10145.50027190702</v>
      </c>
      <c r="H4059" s="1" t="n">
        <v>7.043483543155846e-10</v>
      </c>
      <c r="K4059" s="4" t="n">
        <v>100943867.82</v>
      </c>
      <c r="L4059" s="5" t="n">
        <v>4350001</v>
      </c>
      <c r="M4059" s="6" t="n">
        <v>23.205482</v>
      </c>
      <c r="AB4059" s="8" t="inlineStr">
        <is>
          <t>QISSwaps</t>
        </is>
      </c>
      <c r="AG4059" t="n">
        <v>0.000413</v>
      </c>
    </row>
    <row r="4060">
      <c r="A4060" t="inlineStr">
        <is>
          <t>QIS</t>
        </is>
      </c>
      <c r="B4060" t="inlineStr">
        <is>
          <t>USDKRW,Call,1405.4718941539113,02/07/2025,30/05/2025</t>
        </is>
      </c>
      <c r="C4060" t="inlineStr">
        <is>
          <t>USDKRW,Call,1405.4718941539113,02/07/2025,30/05/2025</t>
        </is>
      </c>
      <c r="G4060" s="1" t="n">
        <v>-10585.67189507673</v>
      </c>
      <c r="K4060" s="4" t="n">
        <v>100943867.82</v>
      </c>
      <c r="L4060" s="5" t="n">
        <v>4350001</v>
      </c>
      <c r="M4060" s="6" t="n">
        <v>23.205482</v>
      </c>
      <c r="AB4060" s="8" t="inlineStr">
        <is>
          <t>QISSwaps</t>
        </is>
      </c>
      <c r="AG4060" t="n">
        <v>0.000413</v>
      </c>
    </row>
    <row r="4061">
      <c r="A4061" t="inlineStr">
        <is>
          <t>QIS</t>
        </is>
      </c>
      <c r="B4061" t="inlineStr">
        <is>
          <t>USDKRW,Call,1406.278324164539,10/07/2025,10/06/2025</t>
        </is>
      </c>
      <c r="C4061" t="inlineStr">
        <is>
          <t>USDKRW,Call,1406.278324164539,10/07/2025,10/06/2025</t>
        </is>
      </c>
      <c r="G4061" s="1" t="n">
        <v>-9389.031492660684</v>
      </c>
      <c r="H4061" s="1" t="n">
        <v>0.0001743120821072</v>
      </c>
      <c r="K4061" s="4" t="n">
        <v>100943867.82</v>
      </c>
      <c r="L4061" s="5" t="n">
        <v>4350001</v>
      </c>
      <c r="M4061" s="6" t="n">
        <v>23.205482</v>
      </c>
      <c r="AB4061" s="8" t="inlineStr">
        <is>
          <t>QISSwaps</t>
        </is>
      </c>
      <c r="AG4061" t="n">
        <v>0.000413</v>
      </c>
    </row>
    <row r="4062">
      <c r="A4062" t="inlineStr">
        <is>
          <t>QIS</t>
        </is>
      </c>
      <c r="B4062" t="inlineStr">
        <is>
          <t>USDKRW,Call,1406.4507769643965,18/07/2025,18/06/2025</t>
        </is>
      </c>
      <c r="C4062" t="inlineStr">
        <is>
          <t>USDKRW,Call,1406.4507769643965,18/07/2025,18/06/2025</t>
        </is>
      </c>
      <c r="G4062" s="1" t="n">
        <v>-9459.566917533482</v>
      </c>
      <c r="H4062" s="1" t="n">
        <v>0.000887986773491</v>
      </c>
      <c r="K4062" s="4" t="n">
        <v>100943867.82</v>
      </c>
      <c r="L4062" s="5" t="n">
        <v>4350001</v>
      </c>
      <c r="M4062" s="6" t="n">
        <v>23.205482</v>
      </c>
      <c r="AB4062" s="8" t="inlineStr">
        <is>
          <t>QISSwaps</t>
        </is>
      </c>
      <c r="AG4062" t="n">
        <v>0.000413</v>
      </c>
    </row>
    <row r="4063">
      <c r="A4063" t="inlineStr">
        <is>
          <t>QIS</t>
        </is>
      </c>
      <c r="B4063" t="inlineStr">
        <is>
          <t>USDKRW,Call,1406.8717432629935,07/07/2025,04/06/2025</t>
        </is>
      </c>
      <c r="C4063" t="inlineStr">
        <is>
          <t>USDKRW,Call,1406.8717432629935,07/07/2025,04/06/2025</t>
        </is>
      </c>
      <c r="G4063" s="1" t="n">
        <v>-10523.39177740154</v>
      </c>
      <c r="H4063" s="1" t="n">
        <v>9.840650849469816e-06</v>
      </c>
      <c r="K4063" s="4" t="n">
        <v>100943867.82</v>
      </c>
      <c r="L4063" s="5" t="n">
        <v>4350001</v>
      </c>
      <c r="M4063" s="6" t="n">
        <v>23.205482</v>
      </c>
      <c r="AB4063" s="8" t="inlineStr">
        <is>
          <t>QISSwaps</t>
        </is>
      </c>
      <c r="AG4063" t="n">
        <v>0.000413</v>
      </c>
    </row>
    <row r="4064">
      <c r="A4064" t="inlineStr">
        <is>
          <t>QIS</t>
        </is>
      </c>
      <c r="B4064" t="inlineStr">
        <is>
          <t>USDKRW,Call,1407.612691940321,23/07/2025,24/06/2025</t>
        </is>
      </c>
      <c r="C4064" t="inlineStr">
        <is>
          <t>USDKRW,Call,1407.612691940321,23/07/2025,24/06/2025</t>
        </is>
      </c>
      <c r="G4064" s="1" t="n">
        <v>-10147.88073376414</v>
      </c>
      <c r="H4064" s="1" t="n">
        <v>0.0012299875473719</v>
      </c>
      <c r="K4064" s="4" t="n">
        <v>100943867.82</v>
      </c>
      <c r="L4064" s="5" t="n">
        <v>4350001</v>
      </c>
      <c r="M4064" s="6" t="n">
        <v>23.205482</v>
      </c>
      <c r="AB4064" s="8" t="inlineStr">
        <is>
          <t>QISSwaps</t>
        </is>
      </c>
      <c r="AG4064" t="n">
        <v>0.000413</v>
      </c>
    </row>
    <row r="4065">
      <c r="A4065" t="inlineStr">
        <is>
          <t>QIS</t>
        </is>
      </c>
      <c r="B4065" t="inlineStr">
        <is>
          <t>USDKRW,Call,1408.8210170241148,24/07/2025,25/06/2025</t>
        </is>
      </c>
      <c r="C4065" t="inlineStr">
        <is>
          <t>USDKRW,Call,1408.8210170241148,24/07/2025,25/06/2025</t>
        </is>
      </c>
      <c r="G4065" s="1" t="n">
        <v>-9837.012741514969</v>
      </c>
      <c r="H4065" s="1" t="n">
        <v>0.0012951195578959</v>
      </c>
      <c r="K4065" s="4" t="n">
        <v>100943867.82</v>
      </c>
      <c r="L4065" s="5" t="n">
        <v>4350001</v>
      </c>
      <c r="M4065" s="6" t="n">
        <v>23.205482</v>
      </c>
      <c r="AB4065" s="8" t="inlineStr">
        <is>
          <t>QISSwaps</t>
        </is>
      </c>
      <c r="AG4065" t="n">
        <v>0.000413</v>
      </c>
    </row>
    <row r="4066">
      <c r="A4066" t="inlineStr">
        <is>
          <t>QIS</t>
        </is>
      </c>
      <c r="B4066" t="inlineStr">
        <is>
          <t>USDKRW,Call,1410.2684294799753,11/07/2025,11/06/2025</t>
        </is>
      </c>
      <c r="C4066" t="inlineStr">
        <is>
          <t>USDKRW,Call,1410.2684294799753,11/07/2025,11/06/2025</t>
        </is>
      </c>
      <c r="G4066" s="1" t="n">
        <v>-9347.287131698535</v>
      </c>
      <c r="H4066" s="1" t="n">
        <v>0.0001850041899688</v>
      </c>
      <c r="K4066" s="4" t="n">
        <v>100943867.82</v>
      </c>
      <c r="L4066" s="5" t="n">
        <v>4350001</v>
      </c>
      <c r="M4066" s="6" t="n">
        <v>23.205482</v>
      </c>
      <c r="AB4066" s="8" t="inlineStr">
        <is>
          <t>QISSwaps</t>
        </is>
      </c>
      <c r="AG4066" t="n">
        <v>0.000413</v>
      </c>
    </row>
    <row r="4067">
      <c r="A4067" t="inlineStr">
        <is>
          <t>QIS</t>
        </is>
      </c>
      <c r="B4067" t="inlineStr">
        <is>
          <t>USDKRW,Call,1410.9306749242478,15/07/2025,13/06/2025</t>
        </is>
      </c>
      <c r="C4067" t="inlineStr">
        <is>
          <t>USDKRW,Call,1410.9306749242478,15/07/2025,13/06/2025</t>
        </is>
      </c>
      <c r="G4067" s="1" t="n">
        <v>-9478.129288552807</v>
      </c>
      <c r="H4067" s="1" t="n">
        <v>0.0003539035043154</v>
      </c>
      <c r="K4067" s="4" t="n">
        <v>100943867.82</v>
      </c>
      <c r="L4067" s="5" t="n">
        <v>4350001</v>
      </c>
      <c r="M4067" s="6" t="n">
        <v>23.205482</v>
      </c>
      <c r="AB4067" s="8" t="inlineStr">
        <is>
          <t>QISSwaps</t>
        </is>
      </c>
      <c r="AG4067" t="n">
        <v>0.000413</v>
      </c>
    </row>
    <row r="4068">
      <c r="A4068" t="inlineStr">
        <is>
          <t>QIS</t>
        </is>
      </c>
      <c r="B4068" t="inlineStr">
        <is>
          <t>USDKRW,Call,1410.9939821024718,21/07/2025,20/06/2025</t>
        </is>
      </c>
      <c r="C4068" t="inlineStr">
        <is>
          <t>USDKRW,Call,1410.9939821024718,21/07/2025,20/06/2025</t>
        </is>
      </c>
      <c r="G4068" s="1" t="n">
        <v>-9887.327212608981</v>
      </c>
      <c r="H4068" s="1" t="n">
        <v>0.000793362128973</v>
      </c>
      <c r="K4068" s="4" t="n">
        <v>100943867.82</v>
      </c>
      <c r="L4068" s="5" t="n">
        <v>4350001</v>
      </c>
      <c r="M4068" s="6" t="n">
        <v>23.205482</v>
      </c>
      <c r="AB4068" s="8" t="inlineStr">
        <is>
          <t>QISSwaps</t>
        </is>
      </c>
      <c r="AG4068" t="n">
        <v>0.000413</v>
      </c>
    </row>
    <row r="4069">
      <c r="A4069" t="inlineStr">
        <is>
          <t>QIS</t>
        </is>
      </c>
      <c r="B4069" t="inlineStr">
        <is>
          <t>USDKRW,Call,1411.7204130334785,22/07/2025,23/06/2025</t>
        </is>
      </c>
      <c r="C4069" t="inlineStr">
        <is>
          <t>USDKRW,Call,1411.7204130334785,22/07/2025,23/06/2025</t>
        </is>
      </c>
      <c r="G4069" s="1" t="n">
        <v>-9806.984369510548</v>
      </c>
      <c r="H4069" s="1" t="n">
        <v>0.0008829888616112001</v>
      </c>
      <c r="K4069" s="4" t="n">
        <v>100943867.82</v>
      </c>
      <c r="L4069" s="5" t="n">
        <v>4350001</v>
      </c>
      <c r="M4069" s="6" t="n">
        <v>23.205482</v>
      </c>
      <c r="AB4069" s="8" t="inlineStr">
        <is>
          <t>QISSwaps</t>
        </is>
      </c>
      <c r="AG4069" t="n">
        <v>0.000413</v>
      </c>
    </row>
    <row r="4070">
      <c r="A4070" t="inlineStr">
        <is>
          <t>QIS</t>
        </is>
      </c>
      <c r="B4070" t="inlineStr">
        <is>
          <t>USDKRW,Call,1412.1340788165485,03/07/2025,02/06/2025</t>
        </is>
      </c>
      <c r="C4070" t="inlineStr">
        <is>
          <t>USDKRW,Call,1412.1340788165485,03/07/2025,02/06/2025</t>
        </is>
      </c>
      <c r="G4070" s="1" t="n">
        <v>-10049.06171793211</v>
      </c>
      <c r="H4070" s="1" t="n">
        <v>1.410097345424077e-11</v>
      </c>
      <c r="K4070" s="4" t="n">
        <v>100943867.82</v>
      </c>
      <c r="L4070" s="5" t="n">
        <v>4350001</v>
      </c>
      <c r="M4070" s="6" t="n">
        <v>23.205482</v>
      </c>
      <c r="AB4070" s="8" t="inlineStr">
        <is>
          <t>QISSwaps</t>
        </is>
      </c>
      <c r="AG4070" t="n">
        <v>0.000413</v>
      </c>
    </row>
    <row r="4071">
      <c r="A4071" t="inlineStr">
        <is>
          <t>QIS</t>
        </is>
      </c>
      <c r="B4071" t="inlineStr">
        <is>
          <t>USDKRW,Call,1412.4836756977734,02/07/2025,30/05/2025</t>
        </is>
      </c>
      <c r="C4071" t="inlineStr">
        <is>
          <t>USDKRW,Call,1412.4836756977734,02/07/2025,30/05/2025</t>
        </is>
      </c>
      <c r="G4071" s="1" t="n">
        <v>-10480.83501872299</v>
      </c>
      <c r="K4071" s="4" t="n">
        <v>100943867.82</v>
      </c>
      <c r="L4071" s="5" t="n">
        <v>4350001</v>
      </c>
      <c r="M4071" s="6" t="n">
        <v>23.205482</v>
      </c>
      <c r="AB4071" s="8" t="inlineStr">
        <is>
          <t>QISSwaps</t>
        </is>
      </c>
      <c r="AG4071" t="n">
        <v>0.000413</v>
      </c>
    </row>
    <row r="4072">
      <c r="A4072" t="inlineStr">
        <is>
          <t>QIS</t>
        </is>
      </c>
      <c r="B4072" t="inlineStr">
        <is>
          <t>USDKRW,Call,1412.680139373038,18/07/2025,18/06/2025</t>
        </is>
      </c>
      <c r="C4072" t="inlineStr">
        <is>
          <t>USDKRW,Call,1412.680139373038,18/07/2025,18/06/2025</t>
        </is>
      </c>
      <c r="G4072" s="1" t="n">
        <v>-9376.324934658553</v>
      </c>
      <c r="H4072" s="1" t="n">
        <v>0.0006073267432103</v>
      </c>
      <c r="K4072" s="4" t="n">
        <v>100943867.82</v>
      </c>
      <c r="L4072" s="5" t="n">
        <v>4350001</v>
      </c>
      <c r="M4072" s="6" t="n">
        <v>23.205482</v>
      </c>
      <c r="AB4072" s="8" t="inlineStr">
        <is>
          <t>QISSwaps</t>
        </is>
      </c>
      <c r="AG4072" t="n">
        <v>0.000413</v>
      </c>
    </row>
    <row r="4073">
      <c r="A4073" t="inlineStr">
        <is>
          <t>QIS</t>
        </is>
      </c>
      <c r="B4073" t="inlineStr">
        <is>
          <t>USDKRW,Call,1413.8482101579875,07/07/2025,04/06/2025</t>
        </is>
      </c>
      <c r="C4073" t="inlineStr">
        <is>
          <t>USDKRW,Call,1413.8482101579875,07/07/2025,04/06/2025</t>
        </is>
      </c>
      <c r="G4073" s="1" t="n">
        <v>-10419.79513624654</v>
      </c>
      <c r="H4073" s="1" t="n">
        <v>2.393829255979387e-06</v>
      </c>
      <c r="K4073" s="4" t="n">
        <v>100943867.82</v>
      </c>
      <c r="L4073" s="5" t="n">
        <v>4350001</v>
      </c>
      <c r="M4073" s="6" t="n">
        <v>23.205482</v>
      </c>
      <c r="AB4073" s="8" t="inlineStr">
        <is>
          <t>QISSwaps</t>
        </is>
      </c>
      <c r="AG4073" t="n">
        <v>0.000413</v>
      </c>
    </row>
    <row r="4074">
      <c r="A4074" t="inlineStr">
        <is>
          <t>QIS</t>
        </is>
      </c>
      <c r="B4074" t="inlineStr">
        <is>
          <t>USDKRW,Call,1418.2093055235018,22/07/2025,23/06/2025</t>
        </is>
      </c>
      <c r="C4074" t="inlineStr">
        <is>
          <t>USDKRW,Call,1418.2093055235018,22/07/2025,23/06/2025</t>
        </is>
      </c>
      <c r="G4074" s="1" t="n">
        <v>-9717.447676391806</v>
      </c>
      <c r="H4074" s="1" t="n">
        <v>0.000623258292064</v>
      </c>
      <c r="K4074" s="4" t="n">
        <v>100943867.82</v>
      </c>
      <c r="L4074" s="5" t="n">
        <v>4350001</v>
      </c>
      <c r="M4074" s="6" t="n">
        <v>23.205482</v>
      </c>
      <c r="AB4074" s="8" t="inlineStr">
        <is>
          <t>QISSwaps</t>
        </is>
      </c>
      <c r="AG4074" t="n">
        <v>0.000413</v>
      </c>
    </row>
    <row r="4075">
      <c r="A4075" t="inlineStr">
        <is>
          <t>QIS</t>
        </is>
      </c>
      <c r="B4075" t="inlineStr">
        <is>
          <t>USDKRW,Call,1418.861659447309,03/07/2025,02/06/2025</t>
        </is>
      </c>
      <c r="C4075" t="inlineStr">
        <is>
          <t>USDKRW,Call,1418.861659447309,03/07/2025,02/06/2025</t>
        </is>
      </c>
      <c r="G4075" s="1" t="n">
        <v>-9953.991709163925</v>
      </c>
      <c r="H4075" s="1" t="n">
        <v>1.808593299187957e-13</v>
      </c>
      <c r="K4075" s="4" t="n">
        <v>100943867.82</v>
      </c>
      <c r="L4075" s="5" t="n">
        <v>4350001</v>
      </c>
      <c r="M4075" s="6" t="n">
        <v>23.205482</v>
      </c>
      <c r="AB4075" s="8" t="inlineStr">
        <is>
          <t>QISSwaps</t>
        </is>
      </c>
      <c r="AG4075" t="n">
        <v>0.000413</v>
      </c>
    </row>
    <row r="4076">
      <c r="A4076" t="inlineStr">
        <is>
          <t>QIS</t>
        </is>
      </c>
      <c r="B4076" t="inlineStr">
        <is>
          <t>USDKRW,Call,1419.4954572416354,02/07/2025,30/05/2025</t>
        </is>
      </c>
      <c r="C4076" t="inlineStr">
        <is>
          <t>USDKRW,Call,1419.4954572416354,02/07/2025,30/05/2025</t>
        </is>
      </c>
      <c r="G4076" s="1" t="n">
        <v>-10377.5478681277</v>
      </c>
      <c r="K4076" s="4" t="n">
        <v>100943867.82</v>
      </c>
      <c r="L4076" s="5" t="n">
        <v>4350001</v>
      </c>
      <c r="M4076" s="6" t="n">
        <v>23.205482</v>
      </c>
      <c r="AB4076" s="8" t="inlineStr">
        <is>
          <t>QISSwaps</t>
        </is>
      </c>
      <c r="AG4076" t="n">
        <v>0.000413</v>
      </c>
    </row>
    <row r="4077">
      <c r="A4077" t="inlineStr">
        <is>
          <t>QIS</t>
        </is>
      </c>
      <c r="B4077" t="inlineStr">
        <is>
          <t>USDKRW,Call,1420.8246770529815,07/07/2025,04/06/2025</t>
        </is>
      </c>
      <c r="C4077" t="inlineStr">
        <is>
          <t>USDKRW,Call,1420.8246770529815,07/07/2025,04/06/2025</t>
        </is>
      </c>
      <c r="G4077" s="1" t="n">
        <v>-10317.72077164209</v>
      </c>
      <c r="H4077" s="1" t="n">
        <v>5.085887413727837e-07</v>
      </c>
      <c r="K4077" s="4" t="n">
        <v>100943867.82</v>
      </c>
      <c r="L4077" s="5" t="n">
        <v>4350001</v>
      </c>
      <c r="M4077" s="6" t="n">
        <v>23.205482</v>
      </c>
      <c r="AB4077" s="8" t="inlineStr">
        <is>
          <t>QISSwaps</t>
        </is>
      </c>
      <c r="AG4077" t="n">
        <v>0.000413</v>
      </c>
    </row>
    <row r="4078">
      <c r="A4078" t="inlineStr">
        <is>
          <t>QIS</t>
        </is>
      </c>
      <c r="B4078" t="inlineStr">
        <is>
          <t>USDKRW,Call,1424.6981980135251,22/07/2025,23/06/2025</t>
        </is>
      </c>
      <c r="C4078" t="inlineStr">
        <is>
          <t>USDKRW,Call,1424.6981980135251,22/07/2025,23/06/2025</t>
        </is>
      </c>
      <c r="G4078" s="1" t="n">
        <v>-9629.131599418834</v>
      </c>
      <c r="H4078" s="1" t="n">
        <v>0.0004133235942659</v>
      </c>
      <c r="K4078" s="4" t="n">
        <v>100943867.82</v>
      </c>
      <c r="L4078" s="5" t="n">
        <v>4350001</v>
      </c>
      <c r="M4078" s="6" t="n">
        <v>23.205482</v>
      </c>
      <c r="AB4078" s="8" t="inlineStr">
        <is>
          <t>QISSwaps</t>
        </is>
      </c>
      <c r="AG4078" t="n">
        <v>0.000413</v>
      </c>
    </row>
    <row r="4079">
      <c r="A4079" t="inlineStr">
        <is>
          <t>QIS</t>
        </is>
      </c>
      <c r="B4079" t="inlineStr">
        <is>
          <t>USDKRW,Call,1426.5072387854975,02/07/2025,30/05/2025</t>
        </is>
      </c>
      <c r="C4079" t="inlineStr">
        <is>
          <t>USDKRW,Call,1426.5072387854975,02/07/2025,30/05/2025</t>
        </is>
      </c>
      <c r="G4079" s="1" t="n">
        <v>-10275.7800485251</v>
      </c>
      <c r="K4079" s="4" t="n">
        <v>100943867.82</v>
      </c>
      <c r="L4079" s="5" t="n">
        <v>4350001</v>
      </c>
      <c r="M4079" s="6" t="n">
        <v>23.205482</v>
      </c>
      <c r="AB4079" s="8" t="inlineStr">
        <is>
          <t>QISSwaps</t>
        </is>
      </c>
      <c r="AG4079" t="n">
        <v>0.000413</v>
      </c>
    </row>
    <row r="4080">
      <c r="A4080" t="inlineStr">
        <is>
          <t>QIS</t>
        </is>
      </c>
      <c r="B4080" t="inlineStr">
        <is>
          <t>USDKRW,Put,1306.830799081271,29/07/2025,30/06/2025</t>
        </is>
      </c>
      <c r="C4080" t="inlineStr">
        <is>
          <t>USDKRW,Put,1306.830799081271,29/07/2025,30/06/2025</t>
        </is>
      </c>
      <c r="G4080" s="1" t="n">
        <v>-10178.45697359779</v>
      </c>
      <c r="H4080" s="1" t="n">
        <v>0.0014525456924072</v>
      </c>
      <c r="K4080" s="4" t="n">
        <v>100943867.82</v>
      </c>
      <c r="L4080" s="5" t="n">
        <v>4350001</v>
      </c>
      <c r="M4080" s="6" t="n">
        <v>23.205482</v>
      </c>
      <c r="AB4080" s="8" t="inlineStr">
        <is>
          <t>QISSwaps</t>
        </is>
      </c>
      <c r="AG4080" t="n">
        <v>0.000413</v>
      </c>
    </row>
    <row r="4081">
      <c r="A4081" t="inlineStr">
        <is>
          <t>QIS</t>
        </is>
      </c>
      <c r="B4081" t="inlineStr">
        <is>
          <t>USDKRW,Put,1309.2328546779383,08/07/2025,05/06/2025</t>
        </is>
      </c>
      <c r="C4081" t="inlineStr">
        <is>
          <t>USDKRW,Put,1309.2328546779383,08/07/2025,05/06/2025</t>
        </is>
      </c>
      <c r="G4081" s="1" t="n">
        <v>-11959.24820007009</v>
      </c>
      <c r="H4081" s="1" t="n">
        <v>1.515866003090016e-05</v>
      </c>
      <c r="K4081" s="4" t="n">
        <v>100943867.82</v>
      </c>
      <c r="L4081" s="5" t="n">
        <v>4350001</v>
      </c>
      <c r="M4081" s="6" t="n">
        <v>23.205482</v>
      </c>
      <c r="AB4081" s="8" t="inlineStr">
        <is>
          <t>QISSwaps</t>
        </is>
      </c>
      <c r="AG4081" t="n">
        <v>0.000413</v>
      </c>
    </row>
    <row r="4082">
      <c r="A4082" t="inlineStr">
        <is>
          <t>QIS</t>
        </is>
      </c>
      <c r="B4082" t="inlineStr">
        <is>
          <t>USDKRW,Put,1309.6704582100606,25/07/2025,26/06/2025</t>
        </is>
      </c>
      <c r="C4082" t="inlineStr">
        <is>
          <t>USDKRW,Put,1309.6704582100606,25/07/2025,26/06/2025</t>
        </is>
      </c>
      <c r="G4082" s="1" t="n">
        <v>-11199.19685172594</v>
      </c>
      <c r="H4082" s="1" t="n">
        <v>0.0013367698666517</v>
      </c>
      <c r="K4082" s="4" t="n">
        <v>100943867.82</v>
      </c>
      <c r="L4082" s="5" t="n">
        <v>4350001</v>
      </c>
      <c r="M4082" s="6" t="n">
        <v>23.205482</v>
      </c>
      <c r="AB4082" s="8" t="inlineStr">
        <is>
          <t>QISSwaps</t>
        </is>
      </c>
      <c r="AG4082" t="n">
        <v>0.000413</v>
      </c>
    </row>
    <row r="4083">
      <c r="A4083" t="inlineStr">
        <is>
          <t>QIS</t>
        </is>
      </c>
      <c r="B4083" t="inlineStr">
        <is>
          <t>USDKRW,Put,1310.3064120662789,09/07/2025,09/06/2025</t>
        </is>
      </c>
      <c r="C4083" t="inlineStr">
        <is>
          <t>USDKRW,Put,1310.3064120662789,09/07/2025,09/06/2025</t>
        </is>
      </c>
      <c r="G4083" s="1" t="n">
        <v>-10999.68682349557</v>
      </c>
      <c r="H4083" s="1" t="n">
        <v>5.019854183378577e-05</v>
      </c>
      <c r="K4083" s="4" t="n">
        <v>100943867.82</v>
      </c>
      <c r="L4083" s="5" t="n">
        <v>4350001</v>
      </c>
      <c r="M4083" s="6" t="n">
        <v>23.205482</v>
      </c>
      <c r="AB4083" s="8" t="inlineStr">
        <is>
          <t>QISSwaps</t>
        </is>
      </c>
      <c r="AG4083" t="n">
        <v>0.000413</v>
      </c>
    </row>
    <row r="4084">
      <c r="A4084" t="inlineStr">
        <is>
          <t>QIS</t>
        </is>
      </c>
      <c r="B4084" t="inlineStr">
        <is>
          <t>USDKRW,Put,1311.167484550544,14/07/2025,12/06/2025</t>
        </is>
      </c>
      <c r="C4084" t="inlineStr">
        <is>
          <t>USDKRW,Put,1311.167484550544,14/07/2025,12/06/2025</t>
        </is>
      </c>
      <c r="G4084" s="1" t="n">
        <v>-11013.57945208022</v>
      </c>
      <c r="H4084" s="1" t="n">
        <v>0.0002732767200419</v>
      </c>
      <c r="K4084" s="4" t="n">
        <v>100943867.82</v>
      </c>
      <c r="L4084" s="5" t="n">
        <v>4350001</v>
      </c>
      <c r="M4084" s="6" t="n">
        <v>23.205482</v>
      </c>
      <c r="AB4084" s="8" t="inlineStr">
        <is>
          <t>QISSwaps</t>
        </is>
      </c>
      <c r="AG4084" t="n">
        <v>0.000413</v>
      </c>
    </row>
    <row r="4085">
      <c r="A4085" t="inlineStr">
        <is>
          <t>QIS</t>
        </is>
      </c>
      <c r="B4085" t="inlineStr">
        <is>
          <t>USDKRW,Put,1311.4415077867116,30/07/2025,01/07/2025</t>
        </is>
      </c>
      <c r="C4085" t="inlineStr">
        <is>
          <t>USDKRW,Put,1311.4415077867116,30/07/2025,01/07/2025</t>
        </is>
      </c>
      <c r="G4085" s="1" t="n">
        <v>-10486.58800684564</v>
      </c>
      <c r="H4085" s="1" t="n">
        <v>0.0019873318506053</v>
      </c>
      <c r="K4085" s="4" t="n">
        <v>100943867.82</v>
      </c>
      <c r="L4085" s="5" t="n">
        <v>4350001</v>
      </c>
      <c r="M4085" s="6" t="n">
        <v>23.205482</v>
      </c>
      <c r="AB4085" s="8" t="inlineStr">
        <is>
          <t>QISSwaps</t>
        </is>
      </c>
      <c r="AG4085" t="n">
        <v>0.000413</v>
      </c>
    </row>
    <row r="4086">
      <c r="A4086" t="inlineStr">
        <is>
          <t>QIS</t>
        </is>
      </c>
      <c r="B4086" t="inlineStr">
        <is>
          <t>USDKRW,Put,1311.596060523102,28/07/2025,27/06/2025</t>
        </is>
      </c>
      <c r="C4086" t="inlineStr">
        <is>
          <t>USDKRW,Put,1311.596060523102,28/07/2025,27/06/2025</t>
        </is>
      </c>
      <c r="G4086" s="1" t="n">
        <v>-10727.89862440486</v>
      </c>
      <c r="H4086" s="1" t="n">
        <v>0.0016482561101842</v>
      </c>
      <c r="K4086" s="4" t="n">
        <v>100943867.82</v>
      </c>
      <c r="L4086" s="5" t="n">
        <v>4350001</v>
      </c>
      <c r="M4086" s="6" t="n">
        <v>23.205482</v>
      </c>
      <c r="AB4086" s="8" t="inlineStr">
        <is>
          <t>QISSwaps</t>
        </is>
      </c>
      <c r="AG4086" t="n">
        <v>0.000413</v>
      </c>
    </row>
    <row r="4087">
      <c r="A4087" t="inlineStr">
        <is>
          <t>QIS</t>
        </is>
      </c>
      <c r="B4087" t="inlineStr">
        <is>
          <t>USDKRW,Put,1312.672175718101,29/07/2025,30/06/2025</t>
        </is>
      </c>
      <c r="C4087" t="inlineStr">
        <is>
          <t>USDKRW,Put,1312.672175718101,29/07/2025,30/06/2025</t>
        </is>
      </c>
      <c r="G4087" s="1" t="n">
        <v>-10088.07048998881</v>
      </c>
      <c r="H4087" s="1" t="n">
        <v>0.0019181184481079</v>
      </c>
      <c r="K4087" s="4" t="n">
        <v>100943867.82</v>
      </c>
      <c r="L4087" s="5" t="n">
        <v>4350001</v>
      </c>
      <c r="M4087" s="6" t="n">
        <v>23.205482</v>
      </c>
      <c r="AB4087" s="8" t="inlineStr">
        <is>
          <t>QISSwaps</t>
        </is>
      </c>
      <c r="AG4087" t="n">
        <v>0.000413</v>
      </c>
    </row>
    <row r="4088">
      <c r="A4088" t="inlineStr">
        <is>
          <t>QIS</t>
        </is>
      </c>
      <c r="B4088" t="inlineStr">
        <is>
          <t>USDKRW,Put,1313.1108392748358,16/07/2025,16/06/2025</t>
        </is>
      </c>
      <c r="C4088" t="inlineStr">
        <is>
          <t>USDKRW,Put,1313.1108392748358,16/07/2025,16/06/2025</t>
        </is>
      </c>
      <c r="G4088" s="1" t="n">
        <v>-11393.11652307642</v>
      </c>
      <c r="H4088" s="1" t="n">
        <v>0.0005662842561386</v>
      </c>
      <c r="K4088" s="4" t="n">
        <v>100943867.82</v>
      </c>
      <c r="L4088" s="5" t="n">
        <v>4350001</v>
      </c>
      <c r="M4088" s="6" t="n">
        <v>23.205482</v>
      </c>
      <c r="AB4088" s="8" t="inlineStr">
        <is>
          <t>QISSwaps</t>
        </is>
      </c>
      <c r="AG4088" t="n">
        <v>0.000413</v>
      </c>
    </row>
    <row r="4089">
      <c r="A4089" t="inlineStr">
        <is>
          <t>QIS</t>
        </is>
      </c>
      <c r="B4089" t="inlineStr">
        <is>
          <t>USDKRW,Put,1314.7818654444277,31/07/2025,02/07/2025</t>
        </is>
      </c>
      <c r="C4089" t="inlineStr">
        <is>
          <t>USDKRW,Put,1314.7818654444277,31/07/2025,02/07/2025</t>
        </is>
      </c>
      <c r="G4089" s="1" t="n">
        <v>-10677.46989264962</v>
      </c>
      <c r="H4089" s="1" t="n">
        <v>0.0025236702077031</v>
      </c>
      <c r="K4089" s="4" t="n">
        <v>100943867.82</v>
      </c>
      <c r="L4089" s="5" t="n">
        <v>4350001</v>
      </c>
      <c r="M4089" s="6" t="n">
        <v>23.205482</v>
      </c>
      <c r="AB4089" s="8" t="inlineStr">
        <is>
          <t>QISSwaps</t>
        </is>
      </c>
      <c r="AG4089" t="n">
        <v>0.000413</v>
      </c>
    </row>
    <row r="4090">
      <c r="A4090" t="inlineStr">
        <is>
          <t>QIS</t>
        </is>
      </c>
      <c r="B4090" t="inlineStr">
        <is>
          <t>USDKRW,Put,1315.0530886194092,23/07/2025,24/06/2025</t>
        </is>
      </c>
      <c r="C4090" t="inlineStr">
        <is>
          <t>USDKRW,Put,1315.0530886194092,23/07/2025,24/06/2025</t>
        </is>
      </c>
      <c r="G4090" s="1" t="n">
        <v>-11626.66424984515</v>
      </c>
      <c r="H4090" s="1" t="n">
        <v>0.0013684242807073</v>
      </c>
      <c r="K4090" s="4" t="n">
        <v>100943867.82</v>
      </c>
      <c r="L4090" s="5" t="n">
        <v>4350001</v>
      </c>
      <c r="M4090" s="6" t="n">
        <v>23.205482</v>
      </c>
      <c r="AB4090" s="8" t="inlineStr">
        <is>
          <t>QISSwaps</t>
        </is>
      </c>
      <c r="AG4090" t="n">
        <v>0.000413</v>
      </c>
    </row>
    <row r="4091">
      <c r="A4091" t="inlineStr">
        <is>
          <t>QIS</t>
        </is>
      </c>
      <c r="B4091" t="inlineStr">
        <is>
          <t>USDKRW,Put,1316.0539173977231,08/07/2025,05/06/2025</t>
        </is>
      </c>
      <c r="C4091" t="inlineStr">
        <is>
          <t>USDKRW,Put,1316.0539173977231,08/07/2025,05/06/2025</t>
        </is>
      </c>
      <c r="G4091" s="1" t="n">
        <v>-11835.6007091622</v>
      </c>
      <c r="H4091" s="1" t="n">
        <v>4.817310565499992e-05</v>
      </c>
      <c r="K4091" s="4" t="n">
        <v>100943867.82</v>
      </c>
      <c r="L4091" s="5" t="n">
        <v>4350001</v>
      </c>
      <c r="M4091" s="6" t="n">
        <v>23.205482</v>
      </c>
      <c r="AB4091" s="8" t="inlineStr">
        <is>
          <t>QISSwaps</t>
        </is>
      </c>
      <c r="AG4091" t="n">
        <v>0.000413</v>
      </c>
    </row>
    <row r="4092">
      <c r="A4092" t="inlineStr">
        <is>
          <t>QIS</t>
        </is>
      </c>
      <c r="B4092" t="inlineStr">
        <is>
          <t>USDKRW,Put,1316.0583921557609,24/07/2025,25/06/2025</t>
        </is>
      </c>
      <c r="C4092" t="inlineStr">
        <is>
          <t>USDKRW,Put,1316.0583921557609,24/07/2025,25/06/2025</t>
        </is>
      </c>
      <c r="G4092" s="1" t="n">
        <v>-11272.61202347473</v>
      </c>
      <c r="H4092" s="1" t="n">
        <v>0.0016515119421444</v>
      </c>
      <c r="K4092" s="4" t="n">
        <v>100943867.82</v>
      </c>
      <c r="L4092" s="5" t="n">
        <v>4350001</v>
      </c>
      <c r="M4092" s="6" t="n">
        <v>23.205482</v>
      </c>
      <c r="AB4092" s="8" t="inlineStr">
        <is>
          <t>QISSwaps</t>
        </is>
      </c>
      <c r="AG4092" t="n">
        <v>0.000413</v>
      </c>
    </row>
    <row r="4093">
      <c r="A4093" t="inlineStr">
        <is>
          <t>QIS</t>
        </is>
      </c>
      <c r="B4093" t="inlineStr">
        <is>
          <t>USDKRW,Put,1316.1569541815848,25/07/2025,26/06/2025</t>
        </is>
      </c>
      <c r="C4093" t="inlineStr">
        <is>
          <t>USDKRW,Put,1316.1569541815848,25/07/2025,26/06/2025</t>
        </is>
      </c>
      <c r="G4093" s="1" t="n">
        <v>-11089.08150683105</v>
      </c>
      <c r="H4093" s="1" t="n">
        <v>0.0018556775029415</v>
      </c>
      <c r="K4093" s="4" t="n">
        <v>100943867.82</v>
      </c>
      <c r="L4093" s="5" t="n">
        <v>4350001</v>
      </c>
      <c r="M4093" s="6" t="n">
        <v>23.205482</v>
      </c>
      <c r="AB4093" s="8" t="inlineStr">
        <is>
          <t>QISSwaps</t>
        </is>
      </c>
      <c r="AG4093" t="n">
        <v>0.000413</v>
      </c>
    </row>
    <row r="4094">
      <c r="A4094" t="inlineStr">
        <is>
          <t>QIS</t>
        </is>
      </c>
      <c r="B4094" t="inlineStr">
        <is>
          <t>USDKRW,Put,1316.7100057773293,09/07/2025,09/06/2025</t>
        </is>
      </c>
      <c r="C4094" t="inlineStr">
        <is>
          <t>USDKRW,Put,1316.7100057773293,09/07/2025,09/06/2025</t>
        </is>
      </c>
      <c r="G4094" s="1" t="n">
        <v>-10892.95679997513</v>
      </c>
      <c r="H4094" s="1" t="n">
        <v>0.0001214667809239</v>
      </c>
      <c r="K4094" s="4" t="n">
        <v>100943867.82</v>
      </c>
      <c r="L4094" s="5" t="n">
        <v>4350001</v>
      </c>
      <c r="M4094" s="6" t="n">
        <v>23.205482</v>
      </c>
      <c r="AB4094" s="8" t="inlineStr">
        <is>
          <t>QISSwaps</t>
        </is>
      </c>
      <c r="AG4094" t="n">
        <v>0.000413</v>
      </c>
    </row>
    <row r="4095">
      <c r="A4095" t="inlineStr">
        <is>
          <t>QIS</t>
        </is>
      </c>
      <c r="B4095" t="inlineStr">
        <is>
          <t>USDKRW,Put,1316.8209393051354,17/07/2025,17/06/2025</t>
        </is>
      </c>
      <c r="C4095" t="inlineStr">
        <is>
          <t>USDKRW,Put,1316.8209393051354,17/07/2025,17/06/2025</t>
        </is>
      </c>
      <c r="G4095" s="1" t="n">
        <v>-10768.82362709622</v>
      </c>
      <c r="H4095" s="1" t="n">
        <v>0.0008885400270208</v>
      </c>
      <c r="K4095" s="4" t="n">
        <v>100943867.82</v>
      </c>
      <c r="L4095" s="5" t="n">
        <v>4350001</v>
      </c>
      <c r="M4095" s="6" t="n">
        <v>23.205482</v>
      </c>
      <c r="AB4095" s="8" t="inlineStr">
        <is>
          <t>QISSwaps</t>
        </is>
      </c>
      <c r="AG4095" t="n">
        <v>0.000413</v>
      </c>
    </row>
    <row r="4096">
      <c r="A4096" t="inlineStr">
        <is>
          <t>QIS</t>
        </is>
      </c>
      <c r="B4096" t="inlineStr">
        <is>
          <t>USDKRW,Put,1317.418818201634,14/07/2025,12/06/2025</t>
        </is>
      </c>
      <c r="C4096" t="inlineStr">
        <is>
          <t>USDKRW,Put,1317.418818201634,14/07/2025,12/06/2025</t>
        </is>
      </c>
      <c r="G4096" s="1" t="n">
        <v>-10909.30553617886</v>
      </c>
      <c r="H4096" s="1" t="n">
        <v>0.0004716129025271</v>
      </c>
      <c r="K4096" s="4" t="n">
        <v>100943867.82</v>
      </c>
      <c r="L4096" s="5" t="n">
        <v>4350001</v>
      </c>
      <c r="M4096" s="6" t="n">
        <v>23.205482</v>
      </c>
      <c r="AB4096" s="8" t="inlineStr">
        <is>
          <t>QISSwaps</t>
        </is>
      </c>
      <c r="AG4096" t="n">
        <v>0.000413</v>
      </c>
    </row>
    <row r="4097">
      <c r="A4097" t="inlineStr">
        <is>
          <t>QIS</t>
        </is>
      </c>
      <c r="B4097" t="inlineStr">
        <is>
          <t>USDKRW,Put,1317.496086257048,30/07/2025,01/07/2025</t>
        </is>
      </c>
      <c r="C4097" t="inlineStr">
        <is>
          <t>USDKRW,Put,1317.496086257048,30/07/2025,01/07/2025</t>
        </is>
      </c>
      <c r="G4097" s="1" t="n">
        <v>-10390.42683933596</v>
      </c>
      <c r="H4097" s="1" t="n">
        <v>0.002604125257762</v>
      </c>
      <c r="K4097" s="4" t="n">
        <v>100943867.82</v>
      </c>
      <c r="L4097" s="5" t="n">
        <v>4350001</v>
      </c>
      <c r="M4097" s="6" t="n">
        <v>23.205482</v>
      </c>
      <c r="AB4097" s="8" t="inlineStr">
        <is>
          <t>QISSwaps</t>
        </is>
      </c>
      <c r="AG4097" t="n">
        <v>0.000413</v>
      </c>
    </row>
    <row r="4098">
      <c r="A4098" t="inlineStr">
        <is>
          <t>QIS</t>
        </is>
      </c>
      <c r="B4098" t="inlineStr">
        <is>
          <t>USDKRW,Put,1317.8263011326494,28/07/2025,27/06/2025</t>
        </is>
      </c>
      <c r="C4098" t="inlineStr">
        <is>
          <t>USDKRW,Put,1317.8263011326494,28/07/2025,27/06/2025</t>
        </is>
      </c>
      <c r="G4098" s="1" t="n">
        <v>-10626.70259085983</v>
      </c>
      <c r="H4098" s="1" t="n">
        <v>0.0022225673356271</v>
      </c>
      <c r="K4098" s="4" t="n">
        <v>100943867.82</v>
      </c>
      <c r="L4098" s="5" t="n">
        <v>4350001</v>
      </c>
      <c r="M4098" s="6" t="n">
        <v>23.205482</v>
      </c>
      <c r="AB4098" s="8" t="inlineStr">
        <is>
          <t>QISSwaps</t>
        </is>
      </c>
      <c r="AG4098" t="n">
        <v>0.000413</v>
      </c>
    </row>
    <row r="4099">
      <c r="A4099" t="inlineStr">
        <is>
          <t>QIS</t>
        </is>
      </c>
      <c r="B4099" t="inlineStr">
        <is>
          <t>USDKRW,Put,1318.513552354931,29/07/2025,30/06/2025</t>
        </is>
      </c>
      <c r="C4099" t="inlineStr">
        <is>
          <t>USDKRW,Put,1318.513552354931,29/07/2025,30/06/2025</t>
        </is>
      </c>
      <c r="G4099" s="1" t="n">
        <v>-9998.88265406595</v>
      </c>
      <c r="H4099" s="1" t="n">
        <v>0.0025090027775656</v>
      </c>
      <c r="K4099" s="4" t="n">
        <v>100943867.82</v>
      </c>
      <c r="L4099" s="5" t="n">
        <v>4350001</v>
      </c>
      <c r="M4099" s="6" t="n">
        <v>23.205482</v>
      </c>
      <c r="AB4099" s="8" t="inlineStr">
        <is>
          <t>QISSwaps</t>
        </is>
      </c>
      <c r="AG4099" t="n">
        <v>0.000413</v>
      </c>
    </row>
    <row r="4100">
      <c r="A4100" t="inlineStr">
        <is>
          <t>QIS</t>
        </is>
      </c>
      <c r="B4100" t="inlineStr">
        <is>
          <t>USDKRW,Put,1318.9221352052825,10/07/2025,10/06/2025</t>
        </is>
      </c>
      <c r="C4100" t="inlineStr">
        <is>
          <t>USDKRW,Put,1318.9221352052825,10/07/2025,10/06/2025</t>
        </is>
      </c>
      <c r="G4100" s="1" t="n">
        <v>-10673.94712945641</v>
      </c>
      <c r="H4100" s="1" t="n">
        <v>0.0002692811255627</v>
      </c>
      <c r="K4100" s="4" t="n">
        <v>100943867.82</v>
      </c>
      <c r="L4100" s="5" t="n">
        <v>4350001</v>
      </c>
      <c r="M4100" s="6" t="n">
        <v>23.205482</v>
      </c>
      <c r="AB4100" s="8" t="inlineStr">
        <is>
          <t>QISSwaps</t>
        </is>
      </c>
      <c r="AG4100" t="n">
        <v>0.000413</v>
      </c>
    </row>
    <row r="4101">
      <c r="A4101" t="inlineStr">
        <is>
          <t>QIS</t>
        </is>
      </c>
      <c r="B4101" t="inlineStr">
        <is>
          <t>USDKRW,Put,1319.6361422092882,16/07/2025,16/06/2025</t>
        </is>
      </c>
      <c r="C4101" t="inlineStr">
        <is>
          <t>USDKRW,Put,1319.6361422092882,16/07/2025,16/06/2025</t>
        </is>
      </c>
      <c r="G4101" s="1" t="n">
        <v>-11280.72231333589</v>
      </c>
      <c r="H4101" s="1" t="n">
        <v>0.0008955931414226</v>
      </c>
      <c r="K4101" s="4" t="n">
        <v>100943867.82</v>
      </c>
      <c r="L4101" s="5" t="n">
        <v>4350001</v>
      </c>
      <c r="M4101" s="6" t="n">
        <v>23.205482</v>
      </c>
      <c r="AB4101" s="8" t="inlineStr">
        <is>
          <t>QISSwaps</t>
        </is>
      </c>
      <c r="AG4101" t="n">
        <v>0.000413</v>
      </c>
    </row>
    <row r="4102">
      <c r="A4102" t="inlineStr">
        <is>
          <t>QIS</t>
        </is>
      </c>
      <c r="B4102" t="inlineStr">
        <is>
          <t>USDKRW,Put,1319.8677097082793,21/07/2025,20/06/2025</t>
        </is>
      </c>
      <c r="C4102" t="inlineStr">
        <is>
          <t>USDKRW,Put,1319.8677097082793,21/07/2025,20/06/2025</t>
        </is>
      </c>
      <c r="G4102" s="1" t="n">
        <v>-11299.73924780369</v>
      </c>
      <c r="H4102" s="1" t="n">
        <v>0.0014223406296831</v>
      </c>
      <c r="K4102" s="4" t="n">
        <v>100943867.82</v>
      </c>
      <c r="L4102" s="5" t="n">
        <v>4350001</v>
      </c>
      <c r="M4102" s="6" t="n">
        <v>23.205482</v>
      </c>
      <c r="AB4102" s="8" t="inlineStr">
        <is>
          <t>QISSwaps</t>
        </is>
      </c>
      <c r="AG4102" t="n">
        <v>0.000413</v>
      </c>
    </row>
    <row r="4103">
      <c r="A4103" t="inlineStr">
        <is>
          <t>QIS</t>
        </is>
      </c>
      <c r="B4103" t="inlineStr">
        <is>
          <t>USDKRW,Put,1320.9373223448897,31/07/2025,02/07/2025</t>
        </is>
      </c>
      <c r="C4103" t="inlineStr">
        <is>
          <t>USDKRW,Put,1320.9373223448897,31/07/2025,02/07/2025</t>
        </is>
      </c>
      <c r="G4103" s="1" t="n">
        <v>-10578.18952738378</v>
      </c>
      <c r="H4103" s="1" t="n">
        <v>0.0032747955115286</v>
      </c>
      <c r="K4103" s="4" t="n">
        <v>100943867.82</v>
      </c>
      <c r="L4103" s="5" t="n">
        <v>4350001</v>
      </c>
      <c r="M4103" s="6" t="n">
        <v>23.205482</v>
      </c>
      <c r="AB4103" s="8" t="inlineStr">
        <is>
          <t>QISSwaps</t>
        </is>
      </c>
      <c r="AG4103" t="n">
        <v>0.000413</v>
      </c>
    </row>
    <row r="4104">
      <c r="A4104" t="inlineStr">
        <is>
          <t>QIS</t>
        </is>
      </c>
      <c r="B4104" t="inlineStr">
        <is>
          <t>USDKRW,Put,1321.6644888566173,23/07/2025,24/06/2025</t>
        </is>
      </c>
      <c r="C4104" t="inlineStr">
        <is>
          <t>USDKRW,Put,1321.6644888566173,23/07/2025,24/06/2025</t>
        </is>
      </c>
      <c r="G4104" s="1" t="n">
        <v>-11510.63439416533</v>
      </c>
      <c r="H4104" s="1" t="n">
        <v>0.0019516700874746</v>
      </c>
      <c r="K4104" s="4" t="n">
        <v>100943867.82</v>
      </c>
      <c r="L4104" s="5" t="n">
        <v>4350001</v>
      </c>
      <c r="M4104" s="6" t="n">
        <v>23.205482</v>
      </c>
      <c r="AB4104" s="8" t="inlineStr">
        <is>
          <t>QISSwaps</t>
        </is>
      </c>
      <c r="AG4104" t="n">
        <v>0.000413</v>
      </c>
    </row>
    <row r="4105">
      <c r="A4105" t="inlineStr">
        <is>
          <t>QIS</t>
        </is>
      </c>
      <c r="B4105" t="inlineStr">
        <is>
          <t>USDKRW,Put,1322.6163104719446,15/07/2025,13/06/2025</t>
        </is>
      </c>
      <c r="C4105" t="inlineStr">
        <is>
          <t>USDKRW,Put,1322.6163104719446,15/07/2025,13/06/2025</t>
        </is>
      </c>
      <c r="G4105" s="1" t="n">
        <v>-10786.14442987924</v>
      </c>
      <c r="H4105" s="1" t="n">
        <v>0.0009034902347487</v>
      </c>
      <c r="K4105" s="4" t="n">
        <v>100943867.82</v>
      </c>
      <c r="L4105" s="5" t="n">
        <v>4350001</v>
      </c>
      <c r="M4105" s="6" t="n">
        <v>23.205482</v>
      </c>
      <c r="AB4105" s="8" t="inlineStr">
        <is>
          <t>QISSwaps</t>
        </is>
      </c>
      <c r="AG4105" t="n">
        <v>0.000413</v>
      </c>
    </row>
    <row r="4106">
      <c r="A4106" t="inlineStr">
        <is>
          <t>QIS</t>
        </is>
      </c>
      <c r="B4106" t="inlineStr">
        <is>
          <t>USDKRW,Put,1322.6434501531087,25/07/2025,26/06/2025</t>
        </is>
      </c>
      <c r="C4106" t="inlineStr">
        <is>
          <t>USDKRW,Put,1322.6434501531087,25/07/2025,26/06/2025</t>
        </is>
      </c>
      <c r="G4106" s="1" t="n">
        <v>-10980.58226609118</v>
      </c>
      <c r="H4106" s="1" t="n">
        <v>0.0025453181594762</v>
      </c>
      <c r="K4106" s="4" t="n">
        <v>100943867.82</v>
      </c>
      <c r="L4106" s="5" t="n">
        <v>4350001</v>
      </c>
      <c r="M4106" s="6" t="n">
        <v>23.205482</v>
      </c>
      <c r="AB4106" s="8" t="inlineStr">
        <is>
          <t>QISSwaps</t>
        </is>
      </c>
      <c r="AG4106" t="n">
        <v>0.000413</v>
      </c>
    </row>
    <row r="4107">
      <c r="A4107" t="inlineStr">
        <is>
          <t>QIS</t>
        </is>
      </c>
      <c r="B4107" t="inlineStr">
        <is>
          <t>USDKRW,Put,1322.6842939320718,24/07/2025,25/06/2025</t>
        </is>
      </c>
      <c r="C4107" t="inlineStr">
        <is>
          <t>USDKRW,Put,1322.6842939320718,24/07/2025,25/06/2025</t>
        </is>
      </c>
      <c r="G4107" s="1" t="n">
        <v>-11159.95605569185</v>
      </c>
      <c r="H4107" s="1" t="n">
        <v>0.0023138112101863</v>
      </c>
      <c r="K4107" s="4" t="n">
        <v>100943867.82</v>
      </c>
      <c r="L4107" s="5" t="n">
        <v>4350001</v>
      </c>
      <c r="M4107" s="6" t="n">
        <v>23.205482</v>
      </c>
      <c r="AB4107" s="8" t="inlineStr">
        <is>
          <t>QISSwaps</t>
        </is>
      </c>
      <c r="AG4107" t="n">
        <v>0.000413</v>
      </c>
    </row>
    <row r="4108">
      <c r="A4108" t="inlineStr">
        <is>
          <t>QIS</t>
        </is>
      </c>
      <c r="B4108" t="inlineStr">
        <is>
          <t>USDKRW,Put,1322.8749801175081,08/07/2025,05/06/2025</t>
        </is>
      </c>
      <c r="C4108" t="inlineStr">
        <is>
          <t>USDKRW,Put,1322.8749801175081,08/07/2025,05/06/2025</t>
        </is>
      </c>
      <c r="G4108" s="1" t="n">
        <v>-11713.86095182161</v>
      </c>
      <c r="H4108" s="1" t="n">
        <v>0.0001318267574927</v>
      </c>
      <c r="K4108" s="4" t="n">
        <v>100943867.82</v>
      </c>
      <c r="L4108" s="5" t="n">
        <v>4350001</v>
      </c>
      <c r="M4108" s="6" t="n">
        <v>23.205482</v>
      </c>
      <c r="AB4108" s="8" t="inlineStr">
        <is>
          <t>QISSwaps</t>
        </is>
      </c>
      <c r="AG4108" t="n">
        <v>0.000413</v>
      </c>
    </row>
    <row r="4109">
      <c r="A4109" t="inlineStr">
        <is>
          <t>QIS</t>
        </is>
      </c>
      <c r="B4109" t="inlineStr">
        <is>
          <t>USDKRW,Put,1323.11359948838,09/07/2025,09/06/2025</t>
        </is>
      </c>
      <c r="C4109" t="inlineStr">
        <is>
          <t>USDKRW,Put,1323.11359948838,09/07/2025,09/06/2025</t>
        </is>
      </c>
      <c r="G4109" s="1" t="n">
        <v>-10787.77267653234</v>
      </c>
      <c r="H4109" s="1" t="n">
        <v>0.0002629134021425</v>
      </c>
      <c r="K4109" s="4" t="n">
        <v>100943867.82</v>
      </c>
      <c r="L4109" s="5" t="n">
        <v>4350001</v>
      </c>
      <c r="M4109" s="6" t="n">
        <v>23.205482</v>
      </c>
      <c r="AB4109" s="8" t="inlineStr">
        <is>
          <t>QISSwaps</t>
        </is>
      </c>
      <c r="AG4109" t="n">
        <v>0.000413</v>
      </c>
    </row>
    <row r="4110">
      <c r="A4110" t="inlineStr">
        <is>
          <t>QIS</t>
        </is>
      </c>
      <c r="B4110" t="inlineStr">
        <is>
          <t>USDKRW,Put,1323.1200197181715,17/07/2025,17/06/2025</t>
        </is>
      </c>
      <c r="C4110" t="inlineStr">
        <is>
          <t>USDKRW,Put,1323.1200197181715,17/07/2025,17/06/2025</t>
        </is>
      </c>
      <c r="G4110" s="1" t="n">
        <v>-10666.5317496863</v>
      </c>
      <c r="H4110" s="1" t="n">
        <v>0.0013320526522507</v>
      </c>
      <c r="K4110" s="4" t="n">
        <v>100943867.82</v>
      </c>
      <c r="L4110" s="5" t="n">
        <v>4350001</v>
      </c>
      <c r="M4110" s="6" t="n">
        <v>23.205482</v>
      </c>
      <c r="AB4110" s="8" t="inlineStr">
        <is>
          <t>QISSwaps</t>
        </is>
      </c>
      <c r="AG4110" t="n">
        <v>0.000413</v>
      </c>
    </row>
    <row r="4111">
      <c r="A4111" t="inlineStr">
        <is>
          <t>QIS</t>
        </is>
      </c>
      <c r="B4111" t="inlineStr">
        <is>
          <t>USDKRW,Put,1323.1541405230655,07/07/2025,04/06/2025</t>
        </is>
      </c>
      <c r="C4111" t="inlineStr">
        <is>
          <t>USDKRW,Put,1323.1541405230655,07/07/2025,04/06/2025</t>
        </is>
      </c>
      <c r="G4111" s="1" t="n">
        <v>-11897.17562959373</v>
      </c>
      <c r="H4111" s="1" t="n">
        <v>4.912304973744587e-05</v>
      </c>
      <c r="K4111" s="4" t="n">
        <v>100943867.82</v>
      </c>
      <c r="L4111" s="5" t="n">
        <v>4350001</v>
      </c>
      <c r="M4111" s="6" t="n">
        <v>23.205482</v>
      </c>
      <c r="AB4111" s="8" t="inlineStr">
        <is>
          <t>QISSwaps</t>
        </is>
      </c>
      <c r="AG4111" t="n">
        <v>0.000413</v>
      </c>
    </row>
    <row r="4112">
      <c r="A4112" t="inlineStr">
        <is>
          <t>QIS</t>
        </is>
      </c>
      <c r="B4112" t="inlineStr">
        <is>
          <t>USDKRW,Put,1323.5506647273846,30/07/2025,01/07/2025</t>
        </is>
      </c>
      <c r="C4112" t="inlineStr">
        <is>
          <t>USDKRW,Put,1323.5506647273846,30/07/2025,01/07/2025</t>
        </is>
      </c>
      <c r="G4112" s="1" t="n">
        <v>-10295.58231800357</v>
      </c>
      <c r="H4112" s="1" t="n">
        <v>0.003380855400795</v>
      </c>
      <c r="K4112" s="4" t="n">
        <v>100943867.82</v>
      </c>
      <c r="L4112" s="5" t="n">
        <v>4350001</v>
      </c>
      <c r="M4112" s="6" t="n">
        <v>23.205482</v>
      </c>
      <c r="AB4112" s="8" t="inlineStr">
        <is>
          <t>QISSwaps</t>
        </is>
      </c>
      <c r="AG4112" t="n">
        <v>0.000413</v>
      </c>
    </row>
    <row r="4113">
      <c r="A4113" t="inlineStr">
        <is>
          <t>QIS</t>
        </is>
      </c>
      <c r="B4113" t="inlineStr">
        <is>
          <t>USDKRW,Put,1323.6701518527236,14/07/2025,12/06/2025</t>
        </is>
      </c>
      <c r="C4113" t="inlineStr">
        <is>
          <t>USDKRW,Put,1323.6701518527236,14/07/2025,12/06/2025</t>
        </is>
      </c>
      <c r="G4113" s="1" t="n">
        <v>-10806.50550082274</v>
      </c>
      <c r="H4113" s="1" t="n">
        <v>0.0007814085490919</v>
      </c>
      <c r="K4113" s="4" t="n">
        <v>100943867.82</v>
      </c>
      <c r="L4113" s="5" t="n">
        <v>4350001</v>
      </c>
      <c r="M4113" s="6" t="n">
        <v>23.205482</v>
      </c>
      <c r="AB4113" s="8" t="inlineStr">
        <is>
          <t>QISSwaps</t>
        </is>
      </c>
      <c r="AG4113" t="n">
        <v>0.000413</v>
      </c>
    </row>
    <row r="4114">
      <c r="A4114" t="inlineStr">
        <is>
          <t>QIS</t>
        </is>
      </c>
      <c r="B4114" t="inlineStr">
        <is>
          <t>USDKRW,Put,1323.7476016530363,11/07/2025,11/06/2025</t>
        </is>
      </c>
      <c r="C4114" t="inlineStr">
        <is>
          <t>USDKRW,Put,1323.7476016530363,11/07/2025,11/06/2025</t>
        </is>
      </c>
      <c r="G4114" s="1" t="n">
        <v>-10609.10575802991</v>
      </c>
      <c r="H4114" s="1" t="n">
        <v>0.0006034567551807</v>
      </c>
      <c r="K4114" s="4" t="n">
        <v>100943867.82</v>
      </c>
      <c r="L4114" s="5" t="n">
        <v>4350001</v>
      </c>
      <c r="M4114" s="6" t="n">
        <v>23.205482</v>
      </c>
      <c r="AB4114" s="8" t="inlineStr">
        <is>
          <t>QISSwaps</t>
        </is>
      </c>
      <c r="AG4114" t="n">
        <v>0.000413</v>
      </c>
    </row>
    <row r="4115">
      <c r="A4115" t="inlineStr">
        <is>
          <t>QIS</t>
        </is>
      </c>
      <c r="B4115" t="inlineStr">
        <is>
          <t>USDKRW,Put,1324.0565417421967,28/07/2025,27/06/2025</t>
        </is>
      </c>
      <c r="C4115" t="inlineStr">
        <is>
          <t>USDKRW,Put,1324.0565417421967,28/07/2025,27/06/2025</t>
        </is>
      </c>
      <c r="G4115" s="1" t="n">
        <v>-10526.93170296463</v>
      </c>
      <c r="H4115" s="1" t="n">
        <v>0.0029664620455463</v>
      </c>
      <c r="K4115" s="4" t="n">
        <v>100943867.82</v>
      </c>
      <c r="L4115" s="5" t="n">
        <v>4350001</v>
      </c>
      <c r="M4115" s="6" t="n">
        <v>23.205482</v>
      </c>
      <c r="AB4115" s="8" t="inlineStr">
        <is>
          <t>QISSwaps</t>
        </is>
      </c>
      <c r="AG4115" t="n">
        <v>0.000413</v>
      </c>
    </row>
    <row r="4116">
      <c r="A4116" t="inlineStr">
        <is>
          <t>QIS</t>
        </is>
      </c>
      <c r="B4116" t="inlineStr">
        <is>
          <t>USDKRW,Put,1324.3549289917612,29/07/2025,30/06/2025</t>
        </is>
      </c>
      <c r="C4116" t="inlineStr">
        <is>
          <t>USDKRW,Put,1324.3549289917612,29/07/2025,30/06/2025</t>
        </is>
      </c>
      <c r="G4116" s="1" t="n">
        <v>-9910.872364874765</v>
      </c>
      <c r="H4116" s="1" t="n">
        <v>0.0032525589371342</v>
      </c>
      <c r="K4116" s="4" t="n">
        <v>100943867.82</v>
      </c>
      <c r="L4116" s="5" t="n">
        <v>4350001</v>
      </c>
      <c r="M4116" s="6" t="n">
        <v>23.205482</v>
      </c>
      <c r="AB4116" s="8" t="inlineStr">
        <is>
          <t>QISSwaps</t>
        </is>
      </c>
      <c r="AG4116" t="n">
        <v>0.000413</v>
      </c>
    </row>
    <row r="4117">
      <c r="A4117" t="inlineStr">
        <is>
          <t>QIS</t>
        </is>
      </c>
      <c r="B4117" t="inlineStr">
        <is>
          <t>USDKRW,Put,1324.675530616661,03/07/2025,02/06/2025</t>
        </is>
      </c>
      <c r="C4117" t="inlineStr">
        <is>
          <t>USDKRW,Put,1324.675530616661,03/07/2025,02/06/2025</t>
        </is>
      </c>
      <c r="G4117" s="1" t="n">
        <v>-11419.79619125517</v>
      </c>
      <c r="H4117" s="1" t="n">
        <v>6.293048199154761e-08</v>
      </c>
      <c r="K4117" s="4" t="n">
        <v>100943867.82</v>
      </c>
      <c r="L4117" s="5" t="n">
        <v>4350001</v>
      </c>
      <c r="M4117" s="6" t="n">
        <v>23.205482</v>
      </c>
      <c r="AB4117" s="8" t="inlineStr">
        <is>
          <t>QISSwaps</t>
        </is>
      </c>
      <c r="AG4117" t="n">
        <v>0.000413</v>
      </c>
    </row>
    <row r="4118">
      <c r="A4118" t="inlineStr">
        <is>
          <t>QIS</t>
        </is>
      </c>
      <c r="B4118" t="inlineStr">
        <is>
          <t>USDKRW,Put,1325.1618629880866,10/07/2025,10/06/2025</t>
        </is>
      </c>
      <c r="C4118" t="inlineStr">
        <is>
          <t>USDKRW,Put,1325.1618629880866,10/07/2025,10/06/2025</t>
        </is>
      </c>
      <c r="G4118" s="1" t="n">
        <v>-10573.66395316933</v>
      </c>
      <c r="H4118" s="1" t="n">
        <v>0.0004961153613548</v>
      </c>
      <c r="K4118" s="4" t="n">
        <v>100943867.82</v>
      </c>
      <c r="L4118" s="5" t="n">
        <v>4350001</v>
      </c>
      <c r="M4118" s="6" t="n">
        <v>23.205482</v>
      </c>
      <c r="AB4118" s="8" t="inlineStr">
        <is>
          <t>QISSwaps</t>
        </is>
      </c>
      <c r="AG4118" t="n">
        <v>0.000413</v>
      </c>
    </row>
    <row r="4119">
      <c r="A4119" t="inlineStr">
        <is>
          <t>QIS</t>
        </is>
      </c>
      <c r="B4119" t="inlineStr">
        <is>
          <t>USDKRW,Put,1325.4690656520586,18/07/2025,18/06/2025</t>
        </is>
      </c>
      <c r="C4119" t="inlineStr">
        <is>
          <t>USDKRW,Put,1325.4690656520586,18/07/2025,18/06/2025</t>
        </is>
      </c>
      <c r="G4119" s="1" t="n">
        <v>-10650.77316784343</v>
      </c>
      <c r="H4119" s="1" t="n">
        <v>0.0017478841469966</v>
      </c>
      <c r="K4119" s="4" t="n">
        <v>100943867.82</v>
      </c>
      <c r="L4119" s="5" t="n">
        <v>4350001</v>
      </c>
      <c r="M4119" s="6" t="n">
        <v>23.205482</v>
      </c>
      <c r="AB4119" s="8" t="inlineStr">
        <is>
          <t>QISSwaps</t>
        </is>
      </c>
      <c r="AG4119" t="n">
        <v>0.000413</v>
      </c>
    </row>
    <row r="4120">
      <c r="A4120" t="inlineStr">
        <is>
          <t>QIS</t>
        </is>
      </c>
      <c r="B4120" t="inlineStr">
        <is>
          <t>USDKRW,Put,1326.1614451437404,16/07/2025,16/06/2025</t>
        </is>
      </c>
      <c r="C4120" t="inlineStr">
        <is>
          <t>USDKRW,Put,1326.1614451437404,16/07/2025,16/06/2025</t>
        </is>
      </c>
      <c r="G4120" s="1" t="n">
        <v>-11169.98310669422</v>
      </c>
      <c r="H4120" s="1" t="n">
        <v>0.0013820025127491</v>
      </c>
      <c r="K4120" s="4" t="n">
        <v>100943867.82</v>
      </c>
      <c r="L4120" s="5" t="n">
        <v>4350001</v>
      </c>
      <c r="M4120" s="6" t="n">
        <v>23.205482</v>
      </c>
      <c r="AB4120" s="8" t="inlineStr">
        <is>
          <t>QISSwaps</t>
        </is>
      </c>
      <c r="AG4120" t="n">
        <v>0.000413</v>
      </c>
    </row>
    <row r="4121">
      <c r="A4121" t="inlineStr">
        <is>
          <t>QIS</t>
        </is>
      </c>
      <c r="B4121" t="inlineStr">
        <is>
          <t>USDKRW,Put,1326.3767291650074,21/07/2025,20/06/2025</t>
        </is>
      </c>
      <c r="C4121" t="inlineStr">
        <is>
          <t>USDKRW,Put,1326.3767291650074,21/07/2025,20/06/2025</t>
        </is>
      </c>
      <c r="G4121" s="1" t="n">
        <v>-11189.10740093596</v>
      </c>
      <c r="H4121" s="1" t="n">
        <v>0.0020584147464871</v>
      </c>
      <c r="K4121" s="4" t="n">
        <v>100943867.82</v>
      </c>
      <c r="L4121" s="5" t="n">
        <v>4350001</v>
      </c>
      <c r="M4121" s="6" t="n">
        <v>23.205482</v>
      </c>
      <c r="AB4121" s="8" t="inlineStr">
        <is>
          <t>QISSwaps</t>
        </is>
      </c>
      <c r="AG4121" t="n">
        <v>0.000413</v>
      </c>
    </row>
    <row r="4122">
      <c r="A4122" t="inlineStr">
        <is>
          <t>QIS</t>
        </is>
      </c>
      <c r="B4122" t="inlineStr">
        <is>
          <t>USDKRW,Put,1327.092779245352,31/07/2025,02/07/2025</t>
        </is>
      </c>
      <c r="C4122" t="inlineStr">
        <is>
          <t>USDKRW,Put,1327.092779245352,31/07/2025,02/07/2025</t>
        </is>
      </c>
      <c r="G4122" s="1" t="n">
        <v>-10480.2874326777</v>
      </c>
      <c r="H4122" s="1" t="n">
        <v>0.0042047702522739</v>
      </c>
      <c r="K4122" s="4" t="n">
        <v>100943867.82</v>
      </c>
      <c r="L4122" s="5" t="n">
        <v>4350001</v>
      </c>
      <c r="M4122" s="6" t="n">
        <v>23.205482</v>
      </c>
      <c r="AB4122" s="8" t="inlineStr">
        <is>
          <t>QISSwaps</t>
        </is>
      </c>
      <c r="AG4122" t="n">
        <v>0.000413</v>
      </c>
    </row>
    <row r="4123">
      <c r="A4123" t="inlineStr">
        <is>
          <t>QIS</t>
        </is>
      </c>
      <c r="B4123" t="inlineStr">
        <is>
          <t>USDKRW,Put,1328.275889093825,23/07/2025,24/06/2025</t>
        </is>
      </c>
      <c r="C4123" t="inlineStr">
        <is>
          <t>USDKRW,Put,1328.275889093825,23/07/2025,24/06/2025</t>
        </is>
      </c>
      <c r="G4123" s="1" t="n">
        <v>-11396.33281440329</v>
      </c>
      <c r="H4123" s="1" t="n">
        <v>0.0027425745179319</v>
      </c>
      <c r="K4123" s="4" t="n">
        <v>100943867.82</v>
      </c>
      <c r="L4123" s="5" t="n">
        <v>4350001</v>
      </c>
      <c r="M4123" s="6" t="n">
        <v>23.205482</v>
      </c>
      <c r="AB4123" s="8" t="inlineStr">
        <is>
          <t>QISSwaps</t>
        </is>
      </c>
      <c r="AG4123" t="n">
        <v>0.000413</v>
      </c>
    </row>
    <row r="4124">
      <c r="A4124" t="inlineStr">
        <is>
          <t>QIS</t>
        </is>
      </c>
      <c r="B4124" t="inlineStr">
        <is>
          <t>USDKRW,Put,1328.3422971714288,02/07/2025,30/05/2025</t>
        </is>
      </c>
      <c r="C4124" t="inlineStr">
        <is>
          <t>USDKRW,Put,1328.3422971714288,02/07/2025,30/05/2025</t>
        </is>
      </c>
      <c r="G4124" s="1" t="n">
        <v>-11850.66594027718</v>
      </c>
      <c r="K4124" s="4" t="n">
        <v>100943867.82</v>
      </c>
      <c r="L4124" s="5" t="n">
        <v>4350001</v>
      </c>
      <c r="M4124" s="6" t="n">
        <v>23.205482</v>
      </c>
      <c r="AB4124" s="8" t="inlineStr">
        <is>
          <t>QISSwaps</t>
        </is>
      </c>
      <c r="AG4124" t="n">
        <v>0.000413</v>
      </c>
    </row>
    <row r="4125">
      <c r="A4125" t="inlineStr">
        <is>
          <t>QIS</t>
        </is>
      </c>
      <c r="B4125" t="inlineStr">
        <is>
          <t>USDKRW,Put,1328.9244793613948,15/07/2025,13/06/2025</t>
        </is>
      </c>
      <c r="C4125" t="inlineStr">
        <is>
          <t>USDKRW,Put,1328.9244793613948,15/07/2025,13/06/2025</t>
        </is>
      </c>
      <c r="G4125" s="1" t="n">
        <v>-10683.98763628024</v>
      </c>
      <c r="H4125" s="1" t="n">
        <v>0.0014020471971304</v>
      </c>
      <c r="K4125" s="4" t="n">
        <v>100943867.82</v>
      </c>
      <c r="L4125" s="5" t="n">
        <v>4350001</v>
      </c>
      <c r="M4125" s="6" t="n">
        <v>23.205482</v>
      </c>
      <c r="AB4125" s="8" t="inlineStr">
        <is>
          <t>QISSwaps</t>
        </is>
      </c>
      <c r="AG4125" t="n">
        <v>0.000413</v>
      </c>
    </row>
    <row r="4126">
      <c r="A4126" t="inlineStr">
        <is>
          <t>QIS</t>
        </is>
      </c>
      <c r="B4126" t="inlineStr">
        <is>
          <t>USDKRW,Put,1329.1299461246329,25/07/2025,26/06/2025</t>
        </is>
      </c>
      <c r="C4126" t="inlineStr">
        <is>
          <t>USDKRW,Put,1329.1299461246329,25/07/2025,26/06/2025</t>
        </is>
      </c>
      <c r="G4126" s="1" t="n">
        <v>-10873.66765859836</v>
      </c>
      <c r="H4126" s="1" t="n">
        <v>0.0034433551362685</v>
      </c>
      <c r="K4126" s="4" t="n">
        <v>100943867.82</v>
      </c>
      <c r="L4126" s="5" t="n">
        <v>4350001</v>
      </c>
      <c r="M4126" s="6" t="n">
        <v>23.205482</v>
      </c>
      <c r="AB4126" s="8" t="inlineStr">
        <is>
          <t>QISSwaps</t>
        </is>
      </c>
      <c r="AG4126" t="n">
        <v>0.000413</v>
      </c>
    </row>
    <row r="4127">
      <c r="A4127" t="inlineStr">
        <is>
          <t>QIS</t>
        </is>
      </c>
      <c r="B4127" t="inlineStr">
        <is>
          <t>USDKRW,Put,1329.310195708383,24/07/2025,25/06/2025</t>
        </is>
      </c>
      <c r="C4127" t="inlineStr">
        <is>
          <t>USDKRW,Put,1329.310195708383,24/07/2025,25/06/2025</t>
        </is>
      </c>
      <c r="G4127" s="1" t="n">
        <v>-11048.98047560513</v>
      </c>
      <c r="H4127" s="1" t="n">
        <v>0.0031935186289466</v>
      </c>
      <c r="K4127" s="4" t="n">
        <v>100943867.82</v>
      </c>
      <c r="L4127" s="5" t="n">
        <v>4350001</v>
      </c>
      <c r="M4127" s="6" t="n">
        <v>23.205482</v>
      </c>
      <c r="AB4127" s="8" t="inlineStr">
        <is>
          <t>QISSwaps</t>
        </is>
      </c>
      <c r="AG4127" t="n">
        <v>0.000413</v>
      </c>
    </row>
    <row r="4128">
      <c r="A4128" t="inlineStr">
        <is>
          <t>QIS</t>
        </is>
      </c>
      <c r="B4128" t="inlineStr">
        <is>
          <t>USDKRW,Put,1329.4191001312079,17/07/2025,17/06/2025</t>
        </is>
      </c>
      <c r="C4128" t="inlineStr">
        <is>
          <t>USDKRW,Put,1329.4191001312079,17/07/2025,17/06/2025</t>
        </is>
      </c>
      <c r="G4128" s="1" t="n">
        <v>-10565.69046906002</v>
      </c>
      <c r="H4128" s="1" t="n">
        <v>0.0019568310483145</v>
      </c>
      <c r="K4128" s="4" t="n">
        <v>100943867.82</v>
      </c>
      <c r="L4128" s="5" t="n">
        <v>4350001</v>
      </c>
      <c r="M4128" s="6" t="n">
        <v>23.205482</v>
      </c>
      <c r="AB4128" s="8" t="inlineStr">
        <is>
          <t>QISSwaps</t>
        </is>
      </c>
      <c r="AG4128" t="n">
        <v>0.000413</v>
      </c>
    </row>
    <row r="4129">
      <c r="A4129" t="inlineStr">
        <is>
          <t>QIS</t>
        </is>
      </c>
      <c r="B4129" t="inlineStr">
        <is>
          <t>USDKRW,Put,1329.5171931994305,09/07/2025,09/06/2025</t>
        </is>
      </c>
      <c r="C4129" t="inlineStr">
        <is>
          <t>USDKRW,Put,1329.5171931994305,09/07/2025,09/06/2025</t>
        </is>
      </c>
      <c r="G4129" s="1" t="n">
        <v>-10684.10474181788</v>
      </c>
      <c r="H4129" s="1" t="n">
        <v>0.0005090139682709999</v>
      </c>
      <c r="K4129" s="4" t="n">
        <v>100943867.82</v>
      </c>
      <c r="L4129" s="5" t="n">
        <v>4350001</v>
      </c>
      <c r="M4129" s="6" t="n">
        <v>23.205482</v>
      </c>
      <c r="AB4129" s="8" t="inlineStr">
        <is>
          <t>QISSwaps</t>
        </is>
      </c>
      <c r="AG4129" t="n">
        <v>0.000413</v>
      </c>
    </row>
    <row r="4130">
      <c r="A4130" t="inlineStr">
        <is>
          <t>QIS</t>
        </is>
      </c>
      <c r="B4130" t="inlineStr">
        <is>
          <t>USDKRW,Put,1329.6052431977214,30/07/2025,01/07/2025</t>
        </is>
      </c>
      <c r="C4130" t="inlineStr">
        <is>
          <t>USDKRW,Put,1329.6052431977214,30/07/2025,01/07/2025</t>
        </is>
      </c>
      <c r="G4130" s="1" t="n">
        <v>-10202.03051526688</v>
      </c>
      <c r="H4130" s="1" t="n">
        <v>0.004341321454441</v>
      </c>
      <c r="K4130" s="4" t="n">
        <v>100943867.82</v>
      </c>
      <c r="L4130" s="5" t="n">
        <v>4350001</v>
      </c>
      <c r="M4130" s="6" t="n">
        <v>23.205482</v>
      </c>
      <c r="AB4130" s="8" t="inlineStr">
        <is>
          <t>QISSwaps</t>
        </is>
      </c>
      <c r="AG4130" t="n">
        <v>0.000413</v>
      </c>
    </row>
    <row r="4131">
      <c r="A4131" t="inlineStr">
        <is>
          <t>QIS</t>
        </is>
      </c>
      <c r="B4131" t="inlineStr">
        <is>
          <t>USDKRW,Put,1329.696042837293,08/07/2025,05/06/2025</t>
        </is>
      </c>
      <c r="C4131" t="inlineStr">
        <is>
          <t>USDKRW,Put,1329.696042837293,08/07/2025,05/06/2025</t>
        </is>
      </c>
      <c r="G4131" s="1" t="n">
        <v>-11593.9898835274</v>
      </c>
      <c r="H4131" s="1" t="n">
        <v>0.0003082719544574</v>
      </c>
      <c r="K4131" s="4" t="n">
        <v>100943867.82</v>
      </c>
      <c r="L4131" s="5" t="n">
        <v>4350001</v>
      </c>
      <c r="M4131" s="6" t="n">
        <v>23.205482</v>
      </c>
      <c r="AB4131" s="8" t="inlineStr">
        <is>
          <t>QISSwaps</t>
        </is>
      </c>
      <c r="AG4131" t="n">
        <v>0.000413</v>
      </c>
    </row>
    <row r="4132">
      <c r="A4132" t="inlineStr">
        <is>
          <t>QIS</t>
        </is>
      </c>
      <c r="B4132" t="inlineStr">
        <is>
          <t>USDKRW,Put,1329.9214855038135,14/07/2025,12/06/2025</t>
        </is>
      </c>
      <c r="C4132" t="inlineStr">
        <is>
          <t>USDKRW,Put,1329.9214855038135,14/07/2025,12/06/2025</t>
        </is>
      </c>
      <c r="G4132" s="1" t="n">
        <v>-10705.15169917639</v>
      </c>
      <c r="H4132" s="1" t="n">
        <v>0.0012464225395711</v>
      </c>
      <c r="K4132" s="4" t="n">
        <v>100943867.82</v>
      </c>
      <c r="L4132" s="5" t="n">
        <v>4350001</v>
      </c>
      <c r="M4132" s="6" t="n">
        <v>23.205482</v>
      </c>
      <c r="AB4132" s="8" t="inlineStr">
        <is>
          <t>QISSwaps</t>
        </is>
      </c>
      <c r="AG4132" t="n">
        <v>0.000413</v>
      </c>
    </row>
    <row r="4133">
      <c r="A4133" t="inlineStr">
        <is>
          <t>QIS</t>
        </is>
      </c>
      <c r="B4133" t="inlineStr">
        <is>
          <t>USDKRW,Put,1329.927660783532,11/07/2025,11/06/2025</t>
        </is>
      </c>
      <c r="C4133" t="inlineStr">
        <is>
          <t>USDKRW,Put,1329.927660783532,11/07/2025,11/06/2025</t>
        </is>
      </c>
      <c r="G4133" s="1" t="n">
        <v>-10510.73565021807</v>
      </c>
      <c r="H4133" s="1" t="n">
        <v>0.0009996854383966</v>
      </c>
      <c r="K4133" s="4" t="n">
        <v>100943867.82</v>
      </c>
      <c r="L4133" s="5" t="n">
        <v>4350001</v>
      </c>
      <c r="M4133" s="6" t="n">
        <v>23.205482</v>
      </c>
      <c r="AB4133" s="8" t="inlineStr">
        <is>
          <t>QISSwaps</t>
        </is>
      </c>
      <c r="AG4133" t="n">
        <v>0.000413</v>
      </c>
    </row>
    <row r="4134">
      <c r="A4134" t="inlineStr">
        <is>
          <t>QIS</t>
        </is>
      </c>
      <c r="B4134" t="inlineStr">
        <is>
          <t>USDKRW,Put,1330.1306074180595,07/07/2025,04/06/2025</t>
        </is>
      </c>
      <c r="C4134" t="inlineStr">
        <is>
          <t>USDKRW,Put,1330.1306074180595,07/07/2025,04/06/2025</t>
        </is>
      </c>
      <c r="G4134" s="1" t="n">
        <v>-11772.70276139951</v>
      </c>
      <c r="H4134" s="1" t="n">
        <v>0.000149340692889</v>
      </c>
      <c r="K4134" s="4" t="n">
        <v>100943867.82</v>
      </c>
      <c r="L4134" s="5" t="n">
        <v>4350001</v>
      </c>
      <c r="M4134" s="6" t="n">
        <v>23.205482</v>
      </c>
      <c r="AB4134" s="8" t="inlineStr">
        <is>
          <t>QISSwaps</t>
        </is>
      </c>
      <c r="AG4134" t="n">
        <v>0.000413</v>
      </c>
    </row>
    <row r="4135">
      <c r="A4135" t="inlineStr">
        <is>
          <t>QIS</t>
        </is>
      </c>
      <c r="B4135" t="inlineStr">
        <is>
          <t>USDKRW,Put,1330.1963056285913,29/07/2025,30/06/2025</t>
        </is>
      </c>
      <c r="C4135" t="inlineStr">
        <is>
          <t>USDKRW,Put,1330.1963056285913,29/07/2025,30/06/2025</t>
        </is>
      </c>
      <c r="G4135" s="1" t="n">
        <v>-9824.018983751199</v>
      </c>
      <c r="H4135" s="1" t="n">
        <v>0.0041718171963273</v>
      </c>
      <c r="K4135" s="4" t="n">
        <v>100943867.82</v>
      </c>
      <c r="L4135" s="5" t="n">
        <v>4350001</v>
      </c>
      <c r="M4135" s="6" t="n">
        <v>23.205482</v>
      </c>
      <c r="AB4135" s="8" t="inlineStr">
        <is>
          <t>QISSwaps</t>
        </is>
      </c>
      <c r="AG4135" t="n">
        <v>0.000413</v>
      </c>
    </row>
    <row r="4136">
      <c r="A4136" t="inlineStr">
        <is>
          <t>QIS</t>
        </is>
      </c>
      <c r="B4136" t="inlineStr">
        <is>
          <t>USDKRW,Put,1330.2867823517443,28/07/2025,27/06/2025</t>
        </is>
      </c>
      <c r="C4136" t="inlineStr">
        <is>
          <t>USDKRW,Put,1330.2867823517443,28/07/2025,27/06/2025</t>
        </is>
      </c>
      <c r="G4136" s="1" t="n">
        <v>-10428.55932533271</v>
      </c>
      <c r="H4136" s="1" t="n">
        <v>0.0039094673497463</v>
      </c>
      <c r="K4136" s="4" t="n">
        <v>100943867.82</v>
      </c>
      <c r="L4136" s="5" t="n">
        <v>4350001</v>
      </c>
      <c r="M4136" s="6" t="n">
        <v>23.205482</v>
      </c>
      <c r="AB4136" s="8" t="inlineStr">
        <is>
          <t>QISSwaps</t>
        </is>
      </c>
      <c r="AG4136" t="n">
        <v>0.000413</v>
      </c>
    </row>
    <row r="4137">
      <c r="A4137" t="inlineStr">
        <is>
          <t>QIS</t>
        </is>
      </c>
      <c r="B4137" t="inlineStr">
        <is>
          <t>USDKRW,Put,1331.4015907708906,10/07/2025,10/06/2025</t>
        </is>
      </c>
      <c r="C4137" t="inlineStr">
        <is>
          <t>USDKRW,Put,1331.4015907708906,10/07/2025,10/06/2025</t>
        </is>
      </c>
      <c r="G4137" s="1" t="n">
        <v>-10474.78742746915</v>
      </c>
      <c r="H4137" s="1" t="n">
        <v>0.0008658500843575</v>
      </c>
      <c r="K4137" s="4" t="n">
        <v>100943867.82</v>
      </c>
      <c r="L4137" s="5" t="n">
        <v>4350001</v>
      </c>
      <c r="M4137" s="6" t="n">
        <v>23.205482</v>
      </c>
      <c r="AB4137" s="8" t="inlineStr">
        <is>
          <t>QISSwaps</t>
        </is>
      </c>
      <c r="AG4137" t="n">
        <v>0.000413</v>
      </c>
    </row>
    <row r="4138">
      <c r="A4138" t="inlineStr">
        <is>
          <t>QIS</t>
        </is>
      </c>
      <c r="B4138" t="inlineStr">
        <is>
          <t>USDKRW,Put,1331.4031112474215,03/07/2025,02/06/2025</t>
        </is>
      </c>
      <c r="C4138" t="inlineStr">
        <is>
          <t>USDKRW,Put,1331.4031112474215,03/07/2025,02/06/2025</t>
        </is>
      </c>
      <c r="G4138" s="1" t="n">
        <v>-11304.67929830951</v>
      </c>
      <c r="H4138" s="1" t="n">
        <v>1.382026663033698e-06</v>
      </c>
      <c r="K4138" s="4" t="n">
        <v>100943867.82</v>
      </c>
      <c r="L4138" s="5" t="n">
        <v>4350001</v>
      </c>
      <c r="M4138" s="6" t="n">
        <v>23.205482</v>
      </c>
      <c r="AB4138" s="8" t="inlineStr">
        <is>
          <t>QISSwaps</t>
        </is>
      </c>
      <c r="AG4138" t="n">
        <v>0.000413</v>
      </c>
    </row>
    <row r="4139">
      <c r="A4139" t="inlineStr">
        <is>
          <t>QIS</t>
        </is>
      </c>
      <c r="B4139" t="inlineStr">
        <is>
          <t>USDKRW,Put,1331.6984280607,18/07/2025,18/06/2025</t>
        </is>
      </c>
      <c r="C4139" t="inlineStr">
        <is>
          <t>USDKRW,Put,1331.6984280607,18/07/2025,18/06/2025</t>
        </is>
      </c>
      <c r="G4139" s="1" t="n">
        <v>-10551.36275212341</v>
      </c>
      <c r="H4139" s="1" t="n">
        <v>0.0024929306891144</v>
      </c>
      <c r="K4139" s="4" t="n">
        <v>100943867.82</v>
      </c>
      <c r="L4139" s="5" t="n">
        <v>4350001</v>
      </c>
      <c r="M4139" s="6" t="n">
        <v>23.205482</v>
      </c>
      <c r="AB4139" s="8" t="inlineStr">
        <is>
          <t>QISSwaps</t>
        </is>
      </c>
      <c r="AG4139" t="n">
        <v>0.000413</v>
      </c>
    </row>
    <row r="4140">
      <c r="A4140" t="inlineStr">
        <is>
          <t>QIS</t>
        </is>
      </c>
      <c r="B4140" t="inlineStr">
        <is>
          <t>USDKRW,Put,1332.6867480781925,16/07/2025,16/06/2025</t>
        </is>
      </c>
      <c r="C4140" t="inlineStr">
        <is>
          <t>USDKRW,Put,1332.6867480781925,16/07/2025,16/06/2025</t>
        </is>
      </c>
      <c r="G4140" s="1" t="n">
        <v>-11060.86656872865</v>
      </c>
      <c r="H4140" s="1" t="n">
        <v>0.0020835567497643</v>
      </c>
      <c r="K4140" s="4" t="n">
        <v>100943867.82</v>
      </c>
      <c r="L4140" s="5" t="n">
        <v>4350001</v>
      </c>
      <c r="M4140" s="6" t="n">
        <v>23.205482</v>
      </c>
      <c r="AB4140" s="8" t="inlineStr">
        <is>
          <t>QISSwaps</t>
        </is>
      </c>
      <c r="AG4140" t="n">
        <v>0.000413</v>
      </c>
    </row>
    <row r="4141">
      <c r="A4141" t="inlineStr">
        <is>
          <t>QIS</t>
        </is>
      </c>
      <c r="B4141" t="inlineStr">
        <is>
          <t>USDKRW,Put,1332.8857486217355,21/07/2025,20/06/2025</t>
        </is>
      </c>
      <c r="C4141" t="inlineStr">
        <is>
          <t>USDKRW,Put,1332.8857486217355,21/07/2025,20/06/2025</t>
        </is>
      </c>
      <c r="G4141" s="1" t="n">
        <v>-11080.09237333766</v>
      </c>
      <c r="H4141" s="1" t="n">
        <v>0.0029245628473251</v>
      </c>
      <c r="K4141" s="4" t="n">
        <v>100943867.82</v>
      </c>
      <c r="L4141" s="5" t="n">
        <v>4350001</v>
      </c>
      <c r="M4141" s="6" t="n">
        <v>23.205482</v>
      </c>
      <c r="AB4141" s="8" t="inlineStr">
        <is>
          <t>QISSwaps</t>
        </is>
      </c>
      <c r="AG4141" t="n">
        <v>0.000413</v>
      </c>
    </row>
    <row r="4142">
      <c r="A4142" t="inlineStr">
        <is>
          <t>QIS</t>
        </is>
      </c>
      <c r="B4142" t="inlineStr">
        <is>
          <t>USDKRW,Put,1333.2482361458142,31/07/2025,02/07/2025</t>
        </is>
      </c>
      <c r="C4142" t="inlineStr">
        <is>
          <t>USDKRW,Put,1333.2482361458142,31/07/2025,02/07/2025</t>
        </is>
      </c>
      <c r="G4142" s="1" t="n">
        <v>-10383.73821410051</v>
      </c>
      <c r="H4142" s="1" t="n">
        <v>0.0053422965311703</v>
      </c>
      <c r="K4142" s="4" t="n">
        <v>100943867.82</v>
      </c>
      <c r="L4142" s="5" t="n">
        <v>4350001</v>
      </c>
      <c r="M4142" s="6" t="n">
        <v>23.205482</v>
      </c>
      <c r="AB4142" s="8" t="inlineStr">
        <is>
          <t>QISSwaps</t>
        </is>
      </c>
      <c r="AG4142" t="n">
        <v>0.000413</v>
      </c>
    </row>
    <row r="4143">
      <c r="A4143" t="inlineStr">
        <is>
          <t>QIS</t>
        </is>
      </c>
      <c r="B4143" t="inlineStr">
        <is>
          <t>USDKRW,Put,1333.8537031531991,22/07/2025,23/06/2025</t>
        </is>
      </c>
      <c r="C4143" t="inlineStr">
        <is>
          <t>USDKRW,Put,1333.8537031531991,22/07/2025,23/06/2025</t>
        </is>
      </c>
      <c r="G4143" s="1" t="n">
        <v>-10985.41516178428</v>
      </c>
      <c r="H4143" s="1" t="n">
        <v>0.0033428290345969</v>
      </c>
      <c r="K4143" s="4" t="n">
        <v>100943867.82</v>
      </c>
      <c r="L4143" s="5" t="n">
        <v>4350001</v>
      </c>
      <c r="M4143" s="6" t="n">
        <v>23.205482</v>
      </c>
      <c r="AB4143" s="8" t="inlineStr">
        <is>
          <t>QISSwaps</t>
        </is>
      </c>
      <c r="AG4143" t="n">
        <v>0.000413</v>
      </c>
    </row>
    <row r="4144">
      <c r="A4144" t="inlineStr">
        <is>
          <t>QIS</t>
        </is>
      </c>
      <c r="B4144" t="inlineStr">
        <is>
          <t>USDKRW,Put,1334.8872893310331,23/07/2025,24/06/2025</t>
        </is>
      </c>
      <c r="C4144" t="inlineStr">
        <is>
          <t>USDKRW,Put,1334.8872893310331,23/07/2025,24/06/2025</t>
        </is>
      </c>
      <c r="G4144" s="1" t="n">
        <v>-11283.72535642273</v>
      </c>
      <c r="H4144" s="1" t="n">
        <v>0.0037884894314409</v>
      </c>
      <c r="K4144" s="4" t="n">
        <v>100943867.82</v>
      </c>
      <c r="L4144" s="5" t="n">
        <v>4350001</v>
      </c>
      <c r="M4144" s="6" t="n">
        <v>23.205482</v>
      </c>
      <c r="AB4144" s="8" t="inlineStr">
        <is>
          <t>QISSwaps</t>
        </is>
      </c>
      <c r="AG4144" t="n">
        <v>0.000413</v>
      </c>
    </row>
    <row r="4145">
      <c r="A4145" t="inlineStr">
        <is>
          <t>QIS</t>
        </is>
      </c>
      <c r="B4145" t="inlineStr">
        <is>
          <t>USDKRW,Put,1335.2326482508452,15/07/2025,13/06/2025</t>
        </is>
      </c>
      <c r="C4145" t="inlineStr">
        <is>
          <t>USDKRW,Put,1335.2326482508452,15/07/2025,13/06/2025</t>
        </is>
      </c>
      <c r="G4145" s="1" t="n">
        <v>-10583.27530746617</v>
      </c>
      <c r="H4145" s="1" t="n">
        <v>0.0021230049986338</v>
      </c>
      <c r="K4145" s="4" t="n">
        <v>100943867.82</v>
      </c>
      <c r="L4145" s="5" t="n">
        <v>4350001</v>
      </c>
      <c r="M4145" s="6" t="n">
        <v>23.205482</v>
      </c>
      <c r="AB4145" s="8" t="inlineStr">
        <is>
          <t>QISSwaps</t>
        </is>
      </c>
      <c r="AG4145" t="n">
        <v>0.000413</v>
      </c>
    </row>
    <row r="4146">
      <c r="A4146" t="inlineStr">
        <is>
          <t>QIS</t>
        </is>
      </c>
      <c r="B4146" t="inlineStr">
        <is>
          <t>USDKRW,Put,1335.3540787152908,02/07/2025,30/05/2025</t>
        </is>
      </c>
      <c r="C4146" t="inlineStr">
        <is>
          <t>USDKRW,Put,1335.3540787152908,02/07/2025,30/05/2025</t>
        </is>
      </c>
      <c r="G4146" s="1" t="n">
        <v>-11726.5398780255</v>
      </c>
      <c r="K4146" s="4" t="n">
        <v>100943867.82</v>
      </c>
      <c r="L4146" s="5" t="n">
        <v>4350001</v>
      </c>
      <c r="M4146" s="6" t="n">
        <v>23.205482</v>
      </c>
      <c r="AB4146" s="8" t="inlineStr">
        <is>
          <t>QISSwaps</t>
        </is>
      </c>
      <c r="AG4146" t="n">
        <v>0.000413</v>
      </c>
    </row>
    <row r="4147">
      <c r="A4147" t="inlineStr">
        <is>
          <t>QIS</t>
        </is>
      </c>
      <c r="B4147" t="inlineStr">
        <is>
          <t>USDKRW,Put,1335.6164420961568,25/07/2025,26/06/2025</t>
        </is>
      </c>
      <c r="C4147" t="inlineStr">
        <is>
          <t>USDKRW,Put,1335.6164420961568,25/07/2025,26/06/2025</t>
        </is>
      </c>
      <c r="G4147" s="1" t="n">
        <v>-10768.30697578545</v>
      </c>
      <c r="H4147" s="1" t="n">
        <v>0.0045906706001647</v>
      </c>
      <c r="K4147" s="4" t="n">
        <v>100943867.82</v>
      </c>
      <c r="L4147" s="5" t="n">
        <v>4350001</v>
      </c>
      <c r="M4147" s="6" t="n">
        <v>23.205482</v>
      </c>
      <c r="AB4147" s="8" t="inlineStr">
        <is>
          <t>QISSwaps</t>
        </is>
      </c>
      <c r="AG4147" t="n">
        <v>0.000413</v>
      </c>
    </row>
    <row r="4148">
      <c r="A4148" t="inlineStr">
        <is>
          <t>QIS</t>
        </is>
      </c>
      <c r="B4148" t="inlineStr">
        <is>
          <t>USDKRW,Put,1335.659821668058,30/07/2025,01/07/2025</t>
        </is>
      </c>
      <c r="C4148" t="inlineStr">
        <is>
          <t>USDKRW,Put,1335.659821668058,30/07/2025,01/07/2025</t>
        </is>
      </c>
      <c r="G4148" s="1" t="n">
        <v>-10109.7480446339</v>
      </c>
      <c r="H4148" s="1" t="n">
        <v>0.0055163740174535</v>
      </c>
      <c r="K4148" s="4" t="n">
        <v>100943867.82</v>
      </c>
      <c r="L4148" s="5" t="n">
        <v>4350001</v>
      </c>
      <c r="M4148" s="6" t="n">
        <v>23.205482</v>
      </c>
      <c r="AB4148" s="8" t="inlineStr">
        <is>
          <t>QISSwaps</t>
        </is>
      </c>
      <c r="AG4148" t="n">
        <v>0.000413</v>
      </c>
    </row>
    <row r="4149">
      <c r="A4149" t="inlineStr">
        <is>
          <t>QIS</t>
        </is>
      </c>
      <c r="B4149" t="inlineStr">
        <is>
          <t>USDKRW,Put,1335.718180544244,17/07/2025,17/06/2025</t>
        </is>
      </c>
      <c r="C4149" t="inlineStr">
        <is>
          <t>USDKRW,Put,1335.718180544244,17/07/2025,17/06/2025</t>
        </is>
      </c>
      <c r="G4149" s="1" t="n">
        <v>-10466.27248650651</v>
      </c>
      <c r="H4149" s="1" t="n">
        <v>0.0028172457692917</v>
      </c>
      <c r="K4149" s="4" t="n">
        <v>100943867.82</v>
      </c>
      <c r="L4149" s="5" t="n">
        <v>4350001</v>
      </c>
      <c r="M4149" s="6" t="n">
        <v>23.205482</v>
      </c>
      <c r="AB4149" s="8" t="inlineStr">
        <is>
          <t>QISSwaps</t>
        </is>
      </c>
      <c r="AG4149" t="n">
        <v>0.000413</v>
      </c>
    </row>
    <row r="4150">
      <c r="A4150" t="inlineStr">
        <is>
          <t>QIS</t>
        </is>
      </c>
      <c r="B4150" t="inlineStr">
        <is>
          <t>USDKRW,Put,1335.920786910481,09/07/2025,09/06/2025</t>
        </is>
      </c>
      <c r="C4150" t="inlineStr">
        <is>
          <t>USDKRW,Put,1335.920786910481,09/07/2025,09/06/2025</t>
        </is>
      </c>
      <c r="G4150" s="1" t="n">
        <v>-10581.92399486253</v>
      </c>
      <c r="H4150" s="1" t="n">
        <v>0.0009409589072092</v>
      </c>
      <c r="K4150" s="4" t="n">
        <v>100943867.82</v>
      </c>
      <c r="L4150" s="5" t="n">
        <v>4350001</v>
      </c>
      <c r="M4150" s="6" t="n">
        <v>23.205482</v>
      </c>
      <c r="AB4150" s="8" t="inlineStr">
        <is>
          <t>QISSwaps</t>
        </is>
      </c>
      <c r="AG4150" t="n">
        <v>0.000413</v>
      </c>
    </row>
    <row r="4151">
      <c r="A4151" t="inlineStr">
        <is>
          <t>QIS</t>
        </is>
      </c>
      <c r="B4151" t="inlineStr">
        <is>
          <t>USDKRW,Put,1335.9360974846938,24/07/2025,25/06/2025</t>
        </is>
      </c>
      <c r="C4151" t="inlineStr">
        <is>
          <t>USDKRW,Put,1335.9360974846938,24/07/2025,25/06/2025</t>
        </is>
      </c>
      <c r="G4151" s="1" t="n">
        <v>-10939.65202884968</v>
      </c>
      <c r="H4151" s="1" t="n">
        <v>0.0043363882597403</v>
      </c>
      <c r="K4151" s="4" t="n">
        <v>100943867.82</v>
      </c>
      <c r="L4151" s="5" t="n">
        <v>4350001</v>
      </c>
      <c r="M4151" s="6" t="n">
        <v>23.205482</v>
      </c>
      <c r="AB4151" s="8" t="inlineStr">
        <is>
          <t>QISSwaps</t>
        </is>
      </c>
      <c r="AG4151" t="n">
        <v>0.000413</v>
      </c>
    </row>
    <row r="4152">
      <c r="A4152" t="inlineStr">
        <is>
          <t>QIS</t>
        </is>
      </c>
      <c r="B4152" t="inlineStr">
        <is>
          <t>USDKRW,Put,1336.0376822654214,29/07/2025,30/06/2025</t>
        </is>
      </c>
      <c r="C4152" t="inlineStr">
        <is>
          <t>USDKRW,Put,1336.0376822654214,29/07/2025,30/06/2025</t>
        </is>
      </c>
      <c r="G4152" s="1" t="n">
        <v>-9738.302322220849</v>
      </c>
      <c r="H4152" s="1" t="n">
        <v>0.0052950274678332</v>
      </c>
      <c r="K4152" s="4" t="n">
        <v>100943867.82</v>
      </c>
      <c r="L4152" s="5" t="n">
        <v>4350001</v>
      </c>
      <c r="M4152" s="6" t="n">
        <v>23.205482</v>
      </c>
      <c r="AB4152" s="8" t="inlineStr">
        <is>
          <t>QISSwaps</t>
        </is>
      </c>
      <c r="AG4152" t="n">
        <v>0.000413</v>
      </c>
    </row>
    <row r="4153">
      <c r="A4153" t="inlineStr">
        <is>
          <t>QIS</t>
        </is>
      </c>
      <c r="B4153" t="inlineStr">
        <is>
          <t>USDKRW,Put,1336.1077199140277,11/07/2025,11/06/2025</t>
        </is>
      </c>
      <c r="C4153" t="inlineStr">
        <is>
          <t>USDKRW,Put,1336.1077199140277,11/07/2025,11/06/2025</t>
        </is>
      </c>
      <c r="G4153" s="1" t="n">
        <v>-10413.72739222479</v>
      </c>
      <c r="H4153" s="1" t="n">
        <v>0.0016062156671941</v>
      </c>
      <c r="K4153" s="4" t="n">
        <v>100943867.82</v>
      </c>
      <c r="L4153" s="5" t="n">
        <v>4350001</v>
      </c>
      <c r="M4153" s="6" t="n">
        <v>23.205482</v>
      </c>
      <c r="AB4153" s="8" t="inlineStr">
        <is>
          <t>QISSwaps</t>
        </is>
      </c>
      <c r="AG4153" t="n">
        <v>0.000413</v>
      </c>
    </row>
    <row r="4154">
      <c r="A4154" t="inlineStr">
        <is>
          <t>QIS</t>
        </is>
      </c>
      <c r="B4154" t="inlineStr">
        <is>
          <t>USDKRW,Put,1336.1728191549034,14/07/2025,12/06/2025</t>
        </is>
      </c>
      <c r="C4154" t="inlineStr">
        <is>
          <t>USDKRW,Put,1336.1728191549034,14/07/2025,12/06/2025</t>
        </is>
      </c>
      <c r="G4154" s="1" t="n">
        <v>-10605.21712962154</v>
      </c>
      <c r="H4154" s="1" t="n">
        <v>0.0019351842252385</v>
      </c>
      <c r="K4154" s="4" t="n">
        <v>100943867.82</v>
      </c>
      <c r="L4154" s="5" t="n">
        <v>4350001</v>
      </c>
      <c r="M4154" s="6" t="n">
        <v>23.205482</v>
      </c>
      <c r="AB4154" s="8" t="inlineStr">
        <is>
          <t>QISSwaps</t>
        </is>
      </c>
      <c r="AG4154" t="n">
        <v>0.000413</v>
      </c>
    </row>
    <row r="4155">
      <c r="A4155" t="inlineStr">
        <is>
          <t>QIS</t>
        </is>
      </c>
      <c r="B4155" t="inlineStr">
        <is>
          <t>USDKRW,Put,1336.5170229612916,28/07/2025,27/06/2025</t>
        </is>
      </c>
      <c r="C4155" t="inlineStr">
        <is>
          <t>USDKRW,Put,1336.5170229612916,28/07/2025,27/06/2025</t>
        </is>
      </c>
      <c r="G4155" s="1" t="n">
        <v>-10331.55944193806</v>
      </c>
      <c r="H4155" s="1" t="n">
        <v>0.005087788585205</v>
      </c>
      <c r="K4155" s="4" t="n">
        <v>100943867.82</v>
      </c>
      <c r="L4155" s="5" t="n">
        <v>4350001</v>
      </c>
      <c r="M4155" s="6" t="n">
        <v>23.205482</v>
      </c>
      <c r="AB4155" s="8" t="inlineStr">
        <is>
          <t>QISSwaps</t>
        </is>
      </c>
      <c r="AG4155" t="n">
        <v>0.000413</v>
      </c>
    </row>
    <row r="4156">
      <c r="A4156" t="inlineStr">
        <is>
          <t>QIS</t>
        </is>
      </c>
      <c r="B4156" t="inlineStr">
        <is>
          <t>USDKRW,Put,1336.5171055570777,08/07/2025,05/06/2025</t>
        </is>
      </c>
      <c r="C4156" t="inlineStr">
        <is>
          <t>USDKRW,Put,1336.5171055570777,08/07/2025,05/06/2025</t>
        </is>
      </c>
      <c r="G4156" s="1" t="n">
        <v>-11475.94945354966</v>
      </c>
      <c r="H4156" s="1" t="n">
        <v>0.0006708379114131</v>
      </c>
      <c r="K4156" s="4" t="n">
        <v>100943867.82</v>
      </c>
      <c r="L4156" s="5" t="n">
        <v>4350001</v>
      </c>
      <c r="M4156" s="6" t="n">
        <v>23.205482</v>
      </c>
      <c r="AB4156" s="8" t="inlineStr">
        <is>
          <t>QISSwaps</t>
        </is>
      </c>
      <c r="AG4156" t="n">
        <v>0.000413</v>
      </c>
    </row>
    <row r="4157">
      <c r="A4157" t="inlineStr">
        <is>
          <t>QIS</t>
        </is>
      </c>
      <c r="B4157" t="inlineStr">
        <is>
          <t>USDKRW,Put,1337.1070743130535,07/07/2025,04/06/2025</t>
        </is>
      </c>
      <c r="C4157" t="inlineStr">
        <is>
          <t>USDKRW,Put,1337.1070743130535,07/07/2025,04/06/2025</t>
        </is>
      </c>
      <c r="G4157" s="1" t="n">
        <v>-11650.17314842596</v>
      </c>
      <c r="H4157" s="1" t="n">
        <v>0.0004054738934742</v>
      </c>
      <c r="K4157" s="4" t="n">
        <v>100943867.82</v>
      </c>
      <c r="L4157" s="5" t="n">
        <v>4350001</v>
      </c>
      <c r="M4157" s="6" t="n">
        <v>23.205482</v>
      </c>
      <c r="AB4157" s="8" t="inlineStr">
        <is>
          <t>QISSwaps</t>
        </is>
      </c>
      <c r="AG4157" t="n">
        <v>0.000413</v>
      </c>
    </row>
    <row r="4158">
      <c r="A4158" t="inlineStr">
        <is>
          <t>QIS</t>
        </is>
      </c>
      <c r="B4158" t="inlineStr">
        <is>
          <t>USDKRW,Put,1337.6413185536946,10/07/2025,10/06/2025</t>
        </is>
      </c>
      <c r="C4158" t="inlineStr">
        <is>
          <t>USDKRW,Put,1337.6413185536946,10/07/2025,10/06/2025</t>
        </is>
      </c>
      <c r="G4158" s="1" t="n">
        <v>-10377.29136712048</v>
      </c>
      <c r="H4158" s="1" t="n">
        <v>0.0014565028328982</v>
      </c>
      <c r="K4158" s="4" t="n">
        <v>100943867.82</v>
      </c>
      <c r="L4158" s="5" t="n">
        <v>4350001</v>
      </c>
      <c r="M4158" s="6" t="n">
        <v>23.205482</v>
      </c>
      <c r="AB4158" s="8" t="inlineStr">
        <is>
          <t>QISSwaps</t>
        </is>
      </c>
      <c r="AG4158" t="n">
        <v>0.000413</v>
      </c>
    </row>
    <row r="4159">
      <c r="A4159" t="inlineStr">
        <is>
          <t>QIS</t>
        </is>
      </c>
      <c r="B4159" t="inlineStr">
        <is>
          <t>USDKRW,Put,1337.9277904693413,18/07/2025,18/06/2025</t>
        </is>
      </c>
      <c r="C4159" t="inlineStr">
        <is>
          <t>USDKRW,Put,1337.9277904693413,18/07/2025,18/06/2025</t>
        </is>
      </c>
      <c r="G4159" s="1" t="n">
        <v>-10453.3376594662</v>
      </c>
      <c r="H4159" s="1" t="n">
        <v>0.0034910720999733</v>
      </c>
      <c r="K4159" s="4" t="n">
        <v>100943867.82</v>
      </c>
      <c r="L4159" s="5" t="n">
        <v>4350001</v>
      </c>
      <c r="M4159" s="6" t="n">
        <v>23.205482</v>
      </c>
      <c r="AB4159" s="8" t="inlineStr">
        <is>
          <t>QISSwaps</t>
        </is>
      </c>
      <c r="AG4159" t="n">
        <v>0.000413</v>
      </c>
    </row>
    <row r="4160">
      <c r="A4160" t="inlineStr">
        <is>
          <t>QIS</t>
        </is>
      </c>
      <c r="B4160" t="inlineStr">
        <is>
          <t>USDKRW,Put,1338.1306918781822,03/07/2025,02/06/2025</t>
        </is>
      </c>
      <c r="C4160" t="inlineStr">
        <is>
          <t>USDKRW,Put,1338.1306918781822,03/07/2025,02/06/2025</t>
        </is>
      </c>
      <c r="G4160" s="1" t="n">
        <v>-11191.29432073379</v>
      </c>
      <c r="H4160" s="1" t="n">
        <v>1.779428219102884e-05</v>
      </c>
      <c r="K4160" s="4" t="n">
        <v>100943867.82</v>
      </c>
      <c r="L4160" s="5" t="n">
        <v>4350001</v>
      </c>
      <c r="M4160" s="6" t="n">
        <v>23.205482</v>
      </c>
      <c r="AB4160" s="8" t="inlineStr">
        <is>
          <t>QISSwaps</t>
        </is>
      </c>
      <c r="AG4160" t="n">
        <v>0.000413</v>
      </c>
    </row>
    <row r="4161">
      <c r="A4161" t="inlineStr">
        <is>
          <t>QIS</t>
        </is>
      </c>
      <c r="B4161" t="inlineStr">
        <is>
          <t>USDKRW,Put,1339.212051012645,16/07/2025,16/06/2025</t>
        </is>
      </c>
      <c r="C4161" t="inlineStr">
        <is>
          <t>USDKRW,Put,1339.212051012645,16/07/2025,16/06/2025</t>
        </is>
      </c>
      <c r="G4161" s="1" t="n">
        <v>-10953.34115083896</v>
      </c>
      <c r="H4161" s="1" t="n">
        <v>0.0030698951959611</v>
      </c>
      <c r="K4161" s="4" t="n">
        <v>100943867.82</v>
      </c>
      <c r="L4161" s="5" t="n">
        <v>4350001</v>
      </c>
      <c r="M4161" s="6" t="n">
        <v>23.205482</v>
      </c>
      <c r="AB4161" s="8" t="inlineStr">
        <is>
          <t>QISSwaps</t>
        </is>
      </c>
      <c r="AG4161" t="n">
        <v>0.000413</v>
      </c>
    </row>
    <row r="4162">
      <c r="A4162" t="inlineStr">
        <is>
          <t>QIS</t>
        </is>
      </c>
      <c r="B4162" t="inlineStr">
        <is>
          <t>USDKRW,Put,1339.3947680784634,21/07/2025,20/06/2025</t>
        </is>
      </c>
      <c r="C4162" t="inlineStr">
        <is>
          <t>USDKRW,Put,1339.3947680784634,21/07/2025,20/06/2025</t>
        </is>
      </c>
      <c r="G4162" s="1" t="n">
        <v>-10972.66281265432</v>
      </c>
      <c r="H4162" s="1" t="n">
        <v>0.0040766695521194</v>
      </c>
      <c r="K4162" s="4" t="n">
        <v>100943867.82</v>
      </c>
      <c r="L4162" s="5" t="n">
        <v>4350001</v>
      </c>
      <c r="M4162" s="6" t="n">
        <v>23.205482</v>
      </c>
      <c r="AB4162" s="8" t="inlineStr">
        <is>
          <t>QISSwaps</t>
        </is>
      </c>
      <c r="AG4162" t="n">
        <v>0.000413</v>
      </c>
    </row>
    <row r="4163">
      <c r="A4163" t="inlineStr">
        <is>
          <t>QIS</t>
        </is>
      </c>
      <c r="B4163" t="inlineStr">
        <is>
          <t>USDKRW,Put,1339.4036930462762,31/07/2025,02/07/2025</t>
        </is>
      </c>
      <c r="C4163" t="inlineStr">
        <is>
          <t>USDKRW,Put,1339.4036930462762,31/07/2025,02/07/2025</t>
        </is>
      </c>
      <c r="G4163" s="1" t="n">
        <v>-10288.5170593995</v>
      </c>
      <c r="H4163" s="1" t="n">
        <v>0.0067155826701896</v>
      </c>
      <c r="K4163" s="4" t="n">
        <v>100943867.82</v>
      </c>
      <c r="L4163" s="5" t="n">
        <v>4350001</v>
      </c>
      <c r="M4163" s="6" t="n">
        <v>23.205482</v>
      </c>
      <c r="AB4163" s="8" t="inlineStr">
        <is>
          <t>QISSwaps</t>
        </is>
      </c>
      <c r="AG4163" t="n">
        <v>0.000413</v>
      </c>
    </row>
    <row r="4164">
      <c r="A4164" t="inlineStr">
        <is>
          <t>QIS</t>
        </is>
      </c>
      <c r="B4164" t="inlineStr">
        <is>
          <t>USDKRW,Put,1340.3425956432225,22/07/2025,23/06/2025</t>
        </is>
      </c>
      <c r="C4164" t="inlineStr">
        <is>
          <t>USDKRW,Put,1340.3425956432225,22/07/2025,23/06/2025</t>
        </is>
      </c>
      <c r="G4164" s="1" t="n">
        <v>-10879.30702282852</v>
      </c>
      <c r="H4164" s="1" t="n">
        <v>0.0045793290408806</v>
      </c>
      <c r="K4164" s="4" t="n">
        <v>100943867.82</v>
      </c>
      <c r="L4164" s="5" t="n">
        <v>4350001</v>
      </c>
      <c r="M4164" s="6" t="n">
        <v>23.205482</v>
      </c>
      <c r="AB4164" s="8" t="inlineStr">
        <is>
          <t>QISSwaps</t>
        </is>
      </c>
      <c r="AG4164" t="n">
        <v>0.000413</v>
      </c>
    </row>
    <row r="4165">
      <c r="A4165" t="inlineStr">
        <is>
          <t>QIS</t>
        </is>
      </c>
      <c r="B4165" t="inlineStr">
        <is>
          <t>USDKRW,Put,1341.4986895682412,23/07/2025,24/06/2025</t>
        </is>
      </c>
      <c r="C4165" t="inlineStr">
        <is>
          <t>USDKRW,Put,1341.4986895682412,23/07/2025,24/06/2025</t>
        </is>
      </c>
      <c r="G4165" s="1" t="n">
        <v>-11172.77870562913</v>
      </c>
      <c r="H4165" s="1" t="n">
        <v>0.0051423636864398</v>
      </c>
      <c r="K4165" s="4" t="n">
        <v>100943867.82</v>
      </c>
      <c r="L4165" s="5" t="n">
        <v>4350001</v>
      </c>
      <c r="M4165" s="6" t="n">
        <v>23.205482</v>
      </c>
      <c r="AB4165" s="8" t="inlineStr">
        <is>
          <t>QISSwaps</t>
        </is>
      </c>
      <c r="AG4165" t="n">
        <v>0.000413</v>
      </c>
    </row>
    <row r="4166">
      <c r="A4166" t="inlineStr">
        <is>
          <t>QIS</t>
        </is>
      </c>
      <c r="B4166" t="inlineStr">
        <is>
          <t>USDKRW,Put,1341.5408171402953,15/07/2025,13/06/2025</t>
        </is>
      </c>
      <c r="C4166" t="inlineStr">
        <is>
          <t>USDKRW,Put,1341.5408171402953,15/07/2025,13/06/2025</t>
        </is>
      </c>
      <c r="G4166" s="1" t="n">
        <v>-10483.98033886942</v>
      </c>
      <c r="H4166" s="1" t="n">
        <v>0.0031395796972635</v>
      </c>
      <c r="K4166" s="4" t="n">
        <v>100943867.82</v>
      </c>
      <c r="L4166" s="5" t="n">
        <v>4350001</v>
      </c>
      <c r="M4166" s="6" t="n">
        <v>23.205482</v>
      </c>
      <c r="AB4166" s="8" t="inlineStr">
        <is>
          <t>QISSwaps</t>
        </is>
      </c>
      <c r="AG4166" t="n">
        <v>0.000413</v>
      </c>
    </row>
    <row r="4167">
      <c r="A4167" t="inlineStr">
        <is>
          <t>QIS</t>
        </is>
      </c>
      <c r="B4167" t="inlineStr">
        <is>
          <t>USDKRW,Put,1341.7144001383945,30/07/2025,01/07/2025</t>
        </is>
      </c>
      <c r="C4167" t="inlineStr">
        <is>
          <t>USDKRW,Put,1341.7144001383945,30/07/2025,01/07/2025</t>
        </is>
      </c>
      <c r="G4167" s="1" t="n">
        <v>-10018.71204608505</v>
      </c>
      <c r="H4167" s="1" t="n">
        <v>0.0069332902569943</v>
      </c>
      <c r="K4167" s="4" t="n">
        <v>100943867.82</v>
      </c>
      <c r="L4167" s="5" t="n">
        <v>4350001</v>
      </c>
      <c r="M4167" s="6" t="n">
        <v>23.205482</v>
      </c>
      <c r="AB4167" s="8" t="inlineStr">
        <is>
          <t>QISSwaps</t>
        </is>
      </c>
      <c r="AG4167" t="n">
        <v>0.000413</v>
      </c>
    </row>
    <row r="4168">
      <c r="A4168" t="inlineStr">
        <is>
          <t>QIS</t>
        </is>
      </c>
      <c r="B4168" t="inlineStr">
        <is>
          <t>USDKRW,Put,1341.8790589022515,29/07/2025,30/06/2025</t>
        </is>
      </c>
      <c r="C4168" t="inlineStr">
        <is>
          <t>USDKRW,Put,1341.8790589022515,29/07/2025,30/06/2025</t>
        </is>
      </c>
      <c r="G4168" s="1" t="n">
        <v>-9653.702630266267</v>
      </c>
      <c r="H4168" s="1" t="n">
        <v>0.0066494796266971</v>
      </c>
      <c r="K4168" s="4" t="n">
        <v>100943867.82</v>
      </c>
      <c r="L4168" s="5" t="n">
        <v>4350001</v>
      </c>
      <c r="M4168" s="6" t="n">
        <v>23.205482</v>
      </c>
      <c r="AB4168" s="8" t="inlineStr">
        <is>
          <t>QISSwaps</t>
        </is>
      </c>
      <c r="AG4168" t="n">
        <v>0.000413</v>
      </c>
    </row>
    <row r="4169">
      <c r="A4169" t="inlineStr">
        <is>
          <t>QIS</t>
        </is>
      </c>
      <c r="B4169" t="inlineStr">
        <is>
          <t>USDKRW,Put,1342.0172609572803,17/07/2025,17/06/2025</t>
        </is>
      </c>
      <c r="C4169" t="inlineStr">
        <is>
          <t>USDKRW,Put,1342.0172609572803,17/07/2025,17/06/2025</t>
        </is>
      </c>
      <c r="G4169" s="1" t="n">
        <v>-10368.25114247302</v>
      </c>
      <c r="H4169" s="1" t="n">
        <v>0.0039767080554102</v>
      </c>
      <c r="K4169" s="4" t="n">
        <v>100943867.82</v>
      </c>
      <c r="L4169" s="5" t="n">
        <v>4350001</v>
      </c>
      <c r="M4169" s="6" t="n">
        <v>23.205482</v>
      </c>
      <c r="AB4169" s="8" t="inlineStr">
        <is>
          <t>QISSwaps</t>
        </is>
      </c>
      <c r="AG4169" t="n">
        <v>0.000413</v>
      </c>
    </row>
    <row r="4170">
      <c r="A4170" t="inlineStr">
        <is>
          <t>QIS</t>
        </is>
      </c>
      <c r="B4170" t="inlineStr">
        <is>
          <t>USDKRW,Put,1342.102938067681,25/07/2025,26/06/2025</t>
        </is>
      </c>
      <c r="C4170" t="inlineStr">
        <is>
          <t>USDKRW,Put,1342.102938067681,25/07/2025,26/06/2025</t>
        </is>
      </c>
      <c r="G4170" s="1" t="n">
        <v>-10664.47024937309</v>
      </c>
      <c r="H4170" s="1" t="n">
        <v>0.00603105980829</v>
      </c>
      <c r="K4170" s="4" t="n">
        <v>100943867.82</v>
      </c>
      <c r="L4170" s="5" t="n">
        <v>4350001</v>
      </c>
      <c r="M4170" s="6" t="n">
        <v>23.205482</v>
      </c>
      <c r="AB4170" s="8" t="inlineStr">
        <is>
          <t>QISSwaps</t>
        </is>
      </c>
      <c r="AG4170" t="n">
        <v>0.000413</v>
      </c>
    </row>
    <row r="4171">
      <c r="A4171" t="inlineStr">
        <is>
          <t>QIS</t>
        </is>
      </c>
      <c r="B4171" t="inlineStr">
        <is>
          <t>USDKRW,Put,1342.2877790445232,11/07/2025,11/06/2025</t>
        </is>
      </c>
      <c r="C4171" t="inlineStr">
        <is>
          <t>USDKRW,Put,1342.2877790445232,11/07/2025,11/06/2025</t>
        </is>
      </c>
      <c r="G4171" s="1" t="n">
        <v>-10318.05596137562</v>
      </c>
      <c r="H4171" s="1" t="n">
        <v>0.0025036569043107</v>
      </c>
      <c r="K4171" s="4" t="n">
        <v>100943867.82</v>
      </c>
      <c r="L4171" s="5" t="n">
        <v>4350001</v>
      </c>
      <c r="M4171" s="6" t="n">
        <v>23.205482</v>
      </c>
      <c r="AB4171" s="8" t="inlineStr">
        <is>
          <t>QISSwaps</t>
        </is>
      </c>
      <c r="AG4171" t="n">
        <v>0.000413</v>
      </c>
    </row>
    <row r="4172">
      <c r="A4172" t="inlineStr">
        <is>
          <t>QIS</t>
        </is>
      </c>
      <c r="B4172" t="inlineStr">
        <is>
          <t>USDKRW,Put,1342.3243806215314,09/07/2025,09/06/2025</t>
        </is>
      </c>
      <c r="C4172" t="inlineStr">
        <is>
          <t>USDKRW,Put,1342.3243806215314,09/07/2025,09/06/2025</t>
        </is>
      </c>
      <c r="G4172" s="1" t="n">
        <v>-10481.20212479253</v>
      </c>
      <c r="H4172" s="1" t="n">
        <v>0.0016626517320576</v>
      </c>
      <c r="K4172" s="4" t="n">
        <v>100943867.82</v>
      </c>
      <c r="L4172" s="5" t="n">
        <v>4350001</v>
      </c>
      <c r="M4172" s="6" t="n">
        <v>23.205482</v>
      </c>
      <c r="AB4172" s="8" t="inlineStr">
        <is>
          <t>QISSwaps</t>
        </is>
      </c>
      <c r="AG4172" t="n">
        <v>0.000413</v>
      </c>
    </row>
    <row r="4173">
      <c r="A4173" t="inlineStr">
        <is>
          <t>QIS</t>
        </is>
      </c>
      <c r="B4173" t="inlineStr">
        <is>
          <t>USDKRW,Put,1342.365860259153,02/07/2025,30/05/2025</t>
        </is>
      </c>
      <c r="C4173" t="inlineStr">
        <is>
          <t>USDKRW,Put,1342.365860259153,02/07/2025,30/05/2025</t>
        </is>
      </c>
      <c r="G4173" s="1" t="n">
        <v>-11604.35383025577</v>
      </c>
      <c r="K4173" s="4" t="n">
        <v>100943867.82</v>
      </c>
      <c r="L4173" s="5" t="n">
        <v>4350001</v>
      </c>
      <c r="M4173" s="6" t="n">
        <v>23.205482</v>
      </c>
      <c r="AB4173" s="8" t="inlineStr">
        <is>
          <t>QISSwaps</t>
        </is>
      </c>
      <c r="AG4173" t="n">
        <v>0.000413</v>
      </c>
    </row>
    <row r="4174">
      <c r="A4174" t="inlineStr">
        <is>
          <t>QIS</t>
        </is>
      </c>
      <c r="B4174" t="inlineStr">
        <is>
          <t>USDKRW,Put,1342.4241528059933,14/07/2025,12/06/2025</t>
        </is>
      </c>
      <c r="C4174" t="inlineStr">
        <is>
          <t>USDKRW,Put,1342.4241528059933,14/07/2025,12/06/2025</t>
        </is>
      </c>
      <c r="G4174" s="1" t="n">
        <v>-10506.67541777158</v>
      </c>
      <c r="H4174" s="1" t="n">
        <v>0.002924321651236</v>
      </c>
      <c r="K4174" s="4" t="n">
        <v>100943867.82</v>
      </c>
      <c r="L4174" s="5" t="n">
        <v>4350001</v>
      </c>
      <c r="M4174" s="6" t="n">
        <v>23.205482</v>
      </c>
      <c r="AB4174" s="8" t="inlineStr">
        <is>
          <t>QISSwaps</t>
        </is>
      </c>
      <c r="AG4174" t="n">
        <v>0.000413</v>
      </c>
    </row>
    <row r="4175">
      <c r="A4175" t="inlineStr">
        <is>
          <t>QIS</t>
        </is>
      </c>
      <c r="B4175" t="inlineStr">
        <is>
          <t>USDKRW,Put,1342.5619992610048,24/07/2025,25/06/2025</t>
        </is>
      </c>
      <c r="C4175" t="inlineStr">
        <is>
          <t>USDKRW,Put,1342.5619992610048,24/07/2025,25/06/2025</t>
        </is>
      </c>
      <c r="G4175" s="1" t="n">
        <v>-10831.93827962648</v>
      </c>
      <c r="H4175" s="1" t="n">
        <v>0.0057934673612</v>
      </c>
      <c r="K4175" s="4" t="n">
        <v>100943867.82</v>
      </c>
      <c r="L4175" s="5" t="n">
        <v>4350001</v>
      </c>
      <c r="M4175" s="6" t="n">
        <v>23.205482</v>
      </c>
      <c r="AB4175" s="8" t="inlineStr">
        <is>
          <t>QISSwaps</t>
        </is>
      </c>
      <c r="AG4175" t="n">
        <v>0.000413</v>
      </c>
    </row>
    <row r="4176">
      <c r="A4176" t="inlineStr">
        <is>
          <t>QIS</t>
        </is>
      </c>
      <c r="B4176" t="inlineStr">
        <is>
          <t>USDKRW,Put,1342.7472635708389,28/07/2025,27/06/2025</t>
        </is>
      </c>
      <c r="C4176" t="inlineStr">
        <is>
          <t>USDKRW,Put,1342.7472635708389,28/07/2025,27/06/2025</t>
        </is>
      </c>
      <c r="G4176" s="1" t="n">
        <v>-10235.90663891261</v>
      </c>
      <c r="H4176" s="1" t="n">
        <v>0.0065357157543513</v>
      </c>
      <c r="K4176" s="4" t="n">
        <v>100943867.82</v>
      </c>
      <c r="L4176" s="5" t="n">
        <v>4350001</v>
      </c>
      <c r="M4176" s="6" t="n">
        <v>23.205482</v>
      </c>
      <c r="AB4176" s="8" t="inlineStr">
        <is>
          <t>QISSwaps</t>
        </is>
      </c>
      <c r="AG4176" t="n">
        <v>0.000413</v>
      </c>
    </row>
    <row r="4177">
      <c r="A4177" t="inlineStr">
        <is>
          <t>QIS</t>
        </is>
      </c>
      <c r="B4177" t="inlineStr">
        <is>
          <t>USDKRW,Put,1343.3381682768627,08/07/2025,05/06/2025</t>
        </is>
      </c>
      <c r="C4177" t="inlineStr">
        <is>
          <t>USDKRW,Put,1343.3381682768627,08/07/2025,05/06/2025</t>
        </is>
      </c>
      <c r="G4177" s="1" t="n">
        <v>-11359.70257474975</v>
      </c>
      <c r="H4177" s="1" t="n">
        <v>0.0013566830117992</v>
      </c>
      <c r="K4177" s="4" t="n">
        <v>100943867.82</v>
      </c>
      <c r="L4177" s="5" t="n">
        <v>4350001</v>
      </c>
      <c r="M4177" s="6" t="n">
        <v>23.205482</v>
      </c>
      <c r="AB4177" s="8" t="inlineStr">
        <is>
          <t>QISSwaps</t>
        </is>
      </c>
      <c r="AG4177" t="n">
        <v>0.000413</v>
      </c>
    </row>
    <row r="4178">
      <c r="A4178" t="inlineStr">
        <is>
          <t>QIS</t>
        </is>
      </c>
      <c r="B4178" t="inlineStr">
        <is>
          <t>USDKRW,Put,1343.8810463364987,10/07/2025,10/06/2025</t>
        </is>
      </c>
      <c r="C4178" t="inlineStr">
        <is>
          <t>USDKRW,Put,1343.8810463364987,10/07/2025,10/06/2025</t>
        </is>
      </c>
      <c r="G4178" s="1" t="n">
        <v>-10281.15019337218</v>
      </c>
      <c r="H4178" s="1" t="n">
        <v>0.0023635873345</v>
      </c>
      <c r="K4178" s="4" t="n">
        <v>100943867.82</v>
      </c>
      <c r="L4178" s="5" t="n">
        <v>4350001</v>
      </c>
      <c r="M4178" s="6" t="n">
        <v>23.205482</v>
      </c>
      <c r="AB4178" s="8" t="inlineStr">
        <is>
          <t>QISSwaps</t>
        </is>
      </c>
      <c r="AG4178" t="n">
        <v>0.000413</v>
      </c>
    </row>
    <row r="4179">
      <c r="A4179" t="inlineStr">
        <is>
          <t>QIS</t>
        </is>
      </c>
      <c r="B4179" t="inlineStr">
        <is>
          <t>USDKRW,Put,1344.0835412080476,07/07/2025,04/06/2025</t>
        </is>
      </c>
      <c r="C4179" t="inlineStr">
        <is>
          <t>USDKRW,Put,1344.0835412080476,07/07/2025,04/06/2025</t>
        </is>
      </c>
      <c r="G4179" s="1" t="n">
        <v>-11529.54654969153</v>
      </c>
      <c r="H4179" s="1" t="n">
        <v>0.0009748051975883</v>
      </c>
      <c r="K4179" s="4" t="n">
        <v>100943867.82</v>
      </c>
      <c r="L4179" s="5" t="n">
        <v>4350001</v>
      </c>
      <c r="M4179" s="6" t="n">
        <v>23.205482</v>
      </c>
      <c r="AB4179" s="8" t="inlineStr">
        <is>
          <t>QISSwaps</t>
        </is>
      </c>
      <c r="AG4179" t="n">
        <v>0.000413</v>
      </c>
    </row>
    <row r="4180">
      <c r="A4180" t="inlineStr">
        <is>
          <t>QIS</t>
        </is>
      </c>
      <c r="B4180" t="inlineStr">
        <is>
          <t>USDKRW,Put,1344.1571528779828,18/07/2025,18/06/2025</t>
        </is>
      </c>
      <c r="C4180" t="inlineStr">
        <is>
          <t>USDKRW,Put,1344.1571528779828,18/07/2025,18/06/2025</t>
        </is>
      </c>
      <c r="G4180" s="1" t="n">
        <v>-10356.67226890471</v>
      </c>
      <c r="H4180" s="1" t="n">
        <v>0.0047947278485437</v>
      </c>
      <c r="K4180" s="4" t="n">
        <v>100943867.82</v>
      </c>
      <c r="L4180" s="5" t="n">
        <v>4350001</v>
      </c>
      <c r="M4180" s="6" t="n">
        <v>23.205482</v>
      </c>
      <c r="AB4180" s="8" t="inlineStr">
        <is>
          <t>QISSwaps</t>
        </is>
      </c>
      <c r="AG4180" t="n">
        <v>0.000413</v>
      </c>
    </row>
    <row r="4181">
      <c r="A4181" t="inlineStr">
        <is>
          <t>QIS</t>
        </is>
      </c>
      <c r="B4181" t="inlineStr">
        <is>
          <t>USDKRW,Put,1344.8582725089427,03/07/2025,02/06/2025</t>
        </is>
      </c>
      <c r="C4181" t="inlineStr">
        <is>
          <t>USDKRW,Put,1344.8582725089427,03/07/2025,02/06/2025</t>
        </is>
      </c>
      <c r="G4181" s="1" t="n">
        <v>-11079.6066901034</v>
      </c>
      <c r="H4181" s="1" t="n">
        <v>0.0001207071051432</v>
      </c>
      <c r="K4181" s="4" t="n">
        <v>100943867.82</v>
      </c>
      <c r="L4181" s="5" t="n">
        <v>4350001</v>
      </c>
      <c r="M4181" s="6" t="n">
        <v>23.205482</v>
      </c>
      <c r="AB4181" s="8" t="inlineStr">
        <is>
          <t>QISSwaps</t>
        </is>
      </c>
      <c r="AG4181" t="n">
        <v>0.000413</v>
      </c>
    </row>
    <row r="4182">
      <c r="A4182" t="inlineStr">
        <is>
          <t>QIS</t>
        </is>
      </c>
      <c r="B4182" t="inlineStr">
        <is>
          <t>USDKRW,Put,1345.5591499467382,31/07/2025,02/07/2025</t>
        </is>
      </c>
      <c r="C4182" t="inlineStr">
        <is>
          <t>USDKRW,Put,1345.5591499467382,31/07/2025,02/07/2025</t>
        </is>
      </c>
      <c r="G4182" s="1" t="n">
        <v>-10194.59972255715</v>
      </c>
      <c r="H4182" s="1" t="n">
        <v>0.008347516604961599</v>
      </c>
      <c r="K4182" s="4" t="n">
        <v>100943867.82</v>
      </c>
      <c r="L4182" s="5" t="n">
        <v>4350001</v>
      </c>
      <c r="M4182" s="6" t="n">
        <v>23.205482</v>
      </c>
      <c r="AB4182" s="8" t="inlineStr">
        <is>
          <t>QISSwaps</t>
        </is>
      </c>
      <c r="AG4182" t="n">
        <v>0.000413</v>
      </c>
    </row>
    <row r="4183">
      <c r="A4183" t="inlineStr">
        <is>
          <t>QIS</t>
        </is>
      </c>
      <c r="B4183" t="inlineStr">
        <is>
          <t>USDKRW,Put,1345.7373539470973,16/07/2025,16/06/2025</t>
        </is>
      </c>
      <c r="C4183" t="inlineStr">
        <is>
          <t>USDKRW,Put,1345.7373539470973,16/07/2025,16/06/2025</t>
        </is>
      </c>
      <c r="G4183" s="1" t="n">
        <v>-10847.37606744103</v>
      </c>
      <c r="H4183" s="1" t="n">
        <v>0.0044150589150583</v>
      </c>
      <c r="K4183" s="4" t="n">
        <v>100943867.82</v>
      </c>
      <c r="L4183" s="5" t="n">
        <v>4350001</v>
      </c>
      <c r="M4183" s="6" t="n">
        <v>23.205482</v>
      </c>
      <c r="AB4183" s="8" t="inlineStr">
        <is>
          <t>QISSwaps</t>
        </is>
      </c>
      <c r="AG4183" t="n">
        <v>0.000413</v>
      </c>
    </row>
    <row r="4184">
      <c r="A4184" t="inlineStr">
        <is>
          <t>QIS</t>
        </is>
      </c>
      <c r="B4184" t="inlineStr">
        <is>
          <t>USDKRW,Put,1345.9037875351914,21/07/2025,20/06/2025</t>
        </is>
      </c>
      <c r="C4184" t="inlineStr">
        <is>
          <t>USDKRW,Put,1345.9037875351914,21/07/2025,20/06/2025</t>
        </is>
      </c>
      <c r="G4184" s="1" t="n">
        <v>-10866.78812282036</v>
      </c>
      <c r="H4184" s="1" t="n">
        <v>0.005569579678903</v>
      </c>
      <c r="K4184" s="4" t="n">
        <v>100943867.82</v>
      </c>
      <c r="L4184" s="5" t="n">
        <v>4350001</v>
      </c>
      <c r="M4184" s="6" t="n">
        <v>23.205482</v>
      </c>
      <c r="AB4184" s="8" t="inlineStr">
        <is>
          <t>QISSwaps</t>
        </is>
      </c>
      <c r="AG4184" t="n">
        <v>0.000413</v>
      </c>
    </row>
    <row r="4185">
      <c r="A4185" t="inlineStr">
        <is>
          <t>QIS</t>
        </is>
      </c>
      <c r="B4185" t="inlineStr">
        <is>
          <t>USDKRW,Put,1346.8314881332458,22/07/2025,23/06/2025</t>
        </is>
      </c>
      <c r="C4185" t="inlineStr">
        <is>
          <t>USDKRW,Put,1346.8314881332458,22/07/2025,23/06/2025</t>
        </is>
      </c>
      <c r="G4185" s="1" t="n">
        <v>-10774.72883996228</v>
      </c>
      <c r="H4185" s="1" t="n">
        <v>0.0061558461498185</v>
      </c>
      <c r="K4185" s="4" t="n">
        <v>100943867.82</v>
      </c>
      <c r="L4185" s="5" t="n">
        <v>4350001</v>
      </c>
      <c r="M4185" s="6" t="n">
        <v>23.205482</v>
      </c>
      <c r="AB4185" s="8" t="inlineStr">
        <is>
          <t>QISSwaps</t>
        </is>
      </c>
      <c r="AG4185" t="n">
        <v>0.000413</v>
      </c>
    </row>
    <row r="4186">
      <c r="A4186" t="inlineStr">
        <is>
          <t>QIS</t>
        </is>
      </c>
      <c r="B4186" t="inlineStr">
        <is>
          <t>USDKRW,Put,1347.768978608731,30/07/2025,01/07/2025</t>
        </is>
      </c>
      <c r="C4186" t="inlineStr">
        <is>
          <t>USDKRW,Put,1347.768978608731,30/07/2025,01/07/2025</t>
        </is>
      </c>
      <c r="G4186" s="1" t="n">
        <v>-9928.900171914862</v>
      </c>
      <c r="H4186" s="1" t="n">
        <v>0.008613239156461399</v>
      </c>
      <c r="K4186" s="4" t="n">
        <v>100943867.82</v>
      </c>
      <c r="L4186" s="5" t="n">
        <v>4350001</v>
      </c>
      <c r="M4186" s="6" t="n">
        <v>23.205482</v>
      </c>
      <c r="AB4186" s="8" t="inlineStr">
        <is>
          <t>QISSwaps</t>
        </is>
      </c>
      <c r="AG4186" t="n">
        <v>0.000413</v>
      </c>
    </row>
    <row r="4187">
      <c r="A4187" t="inlineStr">
        <is>
          <t>QIS</t>
        </is>
      </c>
      <c r="B4187" t="inlineStr">
        <is>
          <t>USDKRW,Put,1347.8489860297454,15/07/2025,13/06/2025</t>
        </is>
      </c>
      <c r="C4187" t="inlineStr">
        <is>
          <t>USDKRW,Put,1347.8489860297454,15/07/2025,13/06/2025</t>
        </is>
      </c>
      <c r="G4187" s="1" t="n">
        <v>-10386.07625870517</v>
      </c>
      <c r="H4187" s="1" t="n">
        <v>0.0045204610213057</v>
      </c>
      <c r="K4187" s="4" t="n">
        <v>100943867.82</v>
      </c>
      <c r="L4187" s="5" t="n">
        <v>4350001</v>
      </c>
      <c r="M4187" s="6" t="n">
        <v>23.205482</v>
      </c>
      <c r="AB4187" s="8" t="inlineStr">
        <is>
          <t>QISSwaps</t>
        </is>
      </c>
      <c r="AG4187" t="n">
        <v>0.000413</v>
      </c>
    </row>
    <row r="4188">
      <c r="A4188" t="inlineStr">
        <is>
          <t>QIS</t>
        </is>
      </c>
      <c r="B4188" t="inlineStr">
        <is>
          <t>USDKRW,Put,1348.1100898054492,23/07/2025,24/06/2025</t>
        </is>
      </c>
      <c r="C4188" t="inlineStr">
        <is>
          <t>USDKRW,Put,1348.1100898054492,23/07/2025,24/06/2025</t>
        </is>
      </c>
      <c r="G4188" s="1" t="n">
        <v>-11063.46036232691</v>
      </c>
      <c r="H4188" s="1" t="n">
        <v>0.0068488923214812</v>
      </c>
      <c r="K4188" s="4" t="n">
        <v>100943867.82</v>
      </c>
      <c r="L4188" s="5" t="n">
        <v>4350001</v>
      </c>
      <c r="M4188" s="6" t="n">
        <v>23.205482</v>
      </c>
      <c r="AB4188" s="8" t="inlineStr">
        <is>
          <t>QISSwaps</t>
        </is>
      </c>
      <c r="AG4188" t="n">
        <v>0.000413</v>
      </c>
    </row>
    <row r="4189">
      <c r="A4189" t="inlineStr">
        <is>
          <t>QIS</t>
        </is>
      </c>
      <c r="B4189" t="inlineStr">
        <is>
          <t>USDKRW,Put,1348.3163413703164,17/07/2025,17/06/2025</t>
        </is>
      </c>
      <c r="C4189" t="inlineStr">
        <is>
          <t>USDKRW,Put,1348.3163413703164,17/07/2025,17/06/2025</t>
        </is>
      </c>
      <c r="G4189" s="1" t="n">
        <v>-10271.60039869079</v>
      </c>
      <c r="H4189" s="1" t="n">
        <v>0.0054883240615324</v>
      </c>
      <c r="K4189" s="4" t="n">
        <v>100943867.82</v>
      </c>
      <c r="L4189" s="5" t="n">
        <v>4350001</v>
      </c>
      <c r="M4189" s="6" t="n">
        <v>23.205482</v>
      </c>
      <c r="AB4189" s="8" t="inlineStr">
        <is>
          <t>QISSwaps</t>
        </is>
      </c>
      <c r="AG4189" t="n">
        <v>0.000413</v>
      </c>
    </row>
    <row r="4190">
      <c r="A4190" t="inlineStr">
        <is>
          <t>QIS</t>
        </is>
      </c>
      <c r="B4190" t="inlineStr">
        <is>
          <t>USDKRW,Put,1348.4678381750189,11/07/2025,11/06/2025</t>
        </is>
      </c>
      <c r="C4190" t="inlineStr">
        <is>
          <t>USDKRW,Put,1348.4678381750189,11/07/2025,11/06/2025</t>
        </is>
      </c>
      <c r="G4190" s="1" t="n">
        <v>-10223.69690707661</v>
      </c>
      <c r="H4190" s="1" t="n">
        <v>0.0037783476652339</v>
      </c>
      <c r="K4190" s="4" t="n">
        <v>100943867.82</v>
      </c>
      <c r="L4190" s="5" t="n">
        <v>4350001</v>
      </c>
      <c r="M4190" s="6" t="n">
        <v>23.205482</v>
      </c>
      <c r="AB4190" s="8" t="inlineStr">
        <is>
          <t>QISSwaps</t>
        </is>
      </c>
      <c r="AG4190" t="n">
        <v>0.000413</v>
      </c>
    </row>
    <row r="4191">
      <c r="A4191" t="inlineStr">
        <is>
          <t>QIS</t>
        </is>
      </c>
      <c r="B4191" t="inlineStr">
        <is>
          <t>USDKRW,Put,1348.589434039205,25/07/2025,26/06/2025</t>
        </is>
      </c>
      <c r="C4191" t="inlineStr">
        <is>
          <t>USDKRW,Put,1348.589434039205,25/07/2025,26/06/2025</t>
        </is>
      </c>
      <c r="G4191" s="1" t="n">
        <v>-10562.12823005714</v>
      </c>
      <c r="H4191" s="1" t="n">
        <v>0.0077963004188542</v>
      </c>
      <c r="K4191" s="4" t="n">
        <v>100943867.82</v>
      </c>
      <c r="L4191" s="5" t="n">
        <v>4350001</v>
      </c>
      <c r="M4191" s="6" t="n">
        <v>23.205482</v>
      </c>
      <c r="AB4191" s="8" t="inlineStr">
        <is>
          <t>QISSwaps</t>
        </is>
      </c>
      <c r="AG4191" t="n">
        <v>0.000413</v>
      </c>
    </row>
    <row r="4192">
      <c r="A4192" t="inlineStr">
        <is>
          <t>QIS</t>
        </is>
      </c>
      <c r="B4192" t="inlineStr">
        <is>
          <t>USDKRW,Put,1348.675486457083,14/07/2025,12/06/2025</t>
        </is>
      </c>
      <c r="C4192" t="inlineStr">
        <is>
          <t>USDKRW,Put,1348.675486457083,14/07/2025,12/06/2025</t>
        </is>
      </c>
      <c r="G4192" s="1" t="n">
        <v>-10409.50079906814</v>
      </c>
      <c r="H4192" s="1" t="n">
        <v>0.0042914386256915</v>
      </c>
      <c r="K4192" s="4" t="n">
        <v>100943867.82</v>
      </c>
      <c r="L4192" s="5" t="n">
        <v>4350001</v>
      </c>
      <c r="M4192" s="6" t="n">
        <v>23.205482</v>
      </c>
      <c r="AB4192" s="8" t="inlineStr">
        <is>
          <t>QISSwaps</t>
        </is>
      </c>
      <c r="AG4192" t="n">
        <v>0.000413</v>
      </c>
    </row>
    <row r="4193">
      <c r="A4193" t="inlineStr">
        <is>
          <t>QIS</t>
        </is>
      </c>
      <c r="B4193" t="inlineStr">
        <is>
          <t>USDKRW,Put,1348.727974332582,09/07/2025,09/06/2025</t>
        </is>
      </c>
      <c r="C4193" t="inlineStr">
        <is>
          <t>USDKRW,Put,1348.727974332582,09/07/2025,09/06/2025</t>
        </is>
      </c>
      <c r="G4193" s="1" t="n">
        <v>-10381.91149121744</v>
      </c>
      <c r="H4193" s="1" t="n">
        <v>0.0028049716860128</v>
      </c>
      <c r="K4193" s="4" t="n">
        <v>100943867.82</v>
      </c>
      <c r="L4193" s="5" t="n">
        <v>4350001</v>
      </c>
      <c r="M4193" s="6" t="n">
        <v>23.205482</v>
      </c>
      <c r="AB4193" s="8" t="inlineStr">
        <is>
          <t>QISSwaps</t>
        </is>
      </c>
      <c r="AG4193" t="n">
        <v>0.000413</v>
      </c>
    </row>
    <row r="4194">
      <c r="A4194" t="inlineStr">
        <is>
          <t>QIS</t>
        </is>
      </c>
      <c r="B4194" t="inlineStr">
        <is>
          <t>USDKRW,Put,1348.9775041803862,28/07/2025,27/06/2025</t>
        </is>
      </c>
      <c r="C4194" t="inlineStr">
        <is>
          <t>USDKRW,Put,1348.9775041803862,28/07/2025,27/06/2025</t>
        </is>
      </c>
      <c r="G4194" s="1" t="n">
        <v>-10141.57608789849</v>
      </c>
      <c r="H4194" s="1" t="n">
        <v>0.0082782706371359</v>
      </c>
      <c r="K4194" s="4" t="n">
        <v>100943867.82</v>
      </c>
      <c r="L4194" s="5" t="n">
        <v>4350001</v>
      </c>
      <c r="M4194" s="6" t="n">
        <v>23.205482</v>
      </c>
      <c r="AB4194" s="8" t="inlineStr">
        <is>
          <t>QISSwaps</t>
        </is>
      </c>
      <c r="AG4194" t="n">
        <v>0.000413</v>
      </c>
    </row>
    <row r="4195">
      <c r="A4195" t="inlineStr">
        <is>
          <t>QIS</t>
        </is>
      </c>
      <c r="B4195" t="inlineStr">
        <is>
          <t>USDKRW,Put,1349.187901037316,24/07/2025,25/06/2025</t>
        </is>
      </c>
      <c r="C4195" t="inlineStr">
        <is>
          <t>USDKRW,Put,1349.187901037316,24/07/2025,25/06/2025</t>
        </is>
      </c>
      <c r="G4195" s="1" t="n">
        <v>-10725.80758664173</v>
      </c>
      <c r="H4195" s="1" t="n">
        <v>0.0075996915158058</v>
      </c>
      <c r="K4195" s="4" t="n">
        <v>100943867.82</v>
      </c>
      <c r="L4195" s="5" t="n">
        <v>4350001</v>
      </c>
      <c r="M4195" s="6" t="n">
        <v>23.205482</v>
      </c>
      <c r="AB4195" s="8" t="inlineStr">
        <is>
          <t>QISSwaps</t>
        </is>
      </c>
      <c r="AG4195" t="n">
        <v>0.000413</v>
      </c>
    </row>
    <row r="4196">
      <c r="A4196" t="inlineStr">
        <is>
          <t>QIS</t>
        </is>
      </c>
      <c r="B4196" t="inlineStr">
        <is>
          <t>USDKRW,Put,1349.377641803015,02/07/2025,30/05/2025</t>
        </is>
      </c>
      <c r="C4196" t="inlineStr">
        <is>
          <t>USDKRW,Put,1349.377641803015,02/07/2025,30/05/2025</t>
        </is>
      </c>
      <c r="G4196" s="1" t="n">
        <v>-11484.067578269</v>
      </c>
      <c r="K4196" s="4" t="n">
        <v>100943867.82</v>
      </c>
      <c r="L4196" s="5" t="n">
        <v>4350001</v>
      </c>
      <c r="M4196" s="6" t="n">
        <v>23.205482</v>
      </c>
      <c r="AB4196" s="8" t="inlineStr">
        <is>
          <t>QISSwaps</t>
        </is>
      </c>
      <c r="AG4196" t="n">
        <v>0.000413</v>
      </c>
    </row>
    <row r="4197">
      <c r="A4197" t="inlineStr">
        <is>
          <t>QIS</t>
        </is>
      </c>
      <c r="B4197" t="inlineStr">
        <is>
          <t>USDKRW,Put,1350.1207741193027,10/07/2025,10/06/2025</t>
        </is>
      </c>
      <c r="C4197" t="inlineStr">
        <is>
          <t>USDKRW,Put,1350.1207741193027,10/07/2025,10/06/2025</t>
        </is>
      </c>
      <c r="G4197" s="1" t="n">
        <v>-10186.33891717871</v>
      </c>
      <c r="H4197" s="1" t="n">
        <v>0.0036907166168861</v>
      </c>
      <c r="K4197" s="4" t="n">
        <v>100943867.82</v>
      </c>
      <c r="L4197" s="5" t="n">
        <v>4350001</v>
      </c>
      <c r="M4197" s="6" t="n">
        <v>23.205482</v>
      </c>
      <c r="AB4197" s="8" t="inlineStr">
        <is>
          <t>QISSwaps</t>
        </is>
      </c>
      <c r="AG4197" t="n">
        <v>0.000413</v>
      </c>
    </row>
    <row r="4198">
      <c r="A4198" t="inlineStr">
        <is>
          <t>QIS</t>
        </is>
      </c>
      <c r="B4198" t="inlineStr">
        <is>
          <t>USDKRW,Put,1350.1592309966475,08/07/2025,05/06/2025</t>
        </is>
      </c>
      <c r="C4198" t="inlineStr">
        <is>
          <t>USDKRW,Put,1350.1592309966475,08/07/2025,05/06/2025</t>
        </is>
      </c>
      <c r="G4198" s="1" t="n">
        <v>-11245.21309444563</v>
      </c>
      <c r="H4198" s="1" t="n">
        <v>0.0025449686396731</v>
      </c>
      <c r="K4198" s="4" t="n">
        <v>100943867.82</v>
      </c>
      <c r="L4198" s="5" t="n">
        <v>4350001</v>
      </c>
      <c r="M4198" s="6" t="n">
        <v>23.205482</v>
      </c>
      <c r="AB4198" s="8" t="inlineStr">
        <is>
          <t>QISSwaps</t>
        </is>
      </c>
      <c r="AG4198" t="n">
        <v>0.000413</v>
      </c>
    </row>
    <row r="4199">
      <c r="A4199" t="inlineStr">
        <is>
          <t>QIS</t>
        </is>
      </c>
      <c r="B4199" t="inlineStr">
        <is>
          <t>USDKRW,Put,1350.3865152866242,18/07/2025,18/06/2025</t>
        </is>
      </c>
      <c r="C4199" t="inlineStr">
        <is>
          <t>USDKRW,Put,1350.3865152866242,18/07/2025,18/06/2025</t>
        </is>
      </c>
      <c r="G4199" s="1" t="n">
        <v>-10261.34154905605</v>
      </c>
      <c r="H4199" s="1" t="n">
        <v>0.0064513537393182</v>
      </c>
      <c r="K4199" s="4" t="n">
        <v>100943867.82</v>
      </c>
      <c r="L4199" s="5" t="n">
        <v>4350001</v>
      </c>
      <c r="M4199" s="6" t="n">
        <v>23.205482</v>
      </c>
      <c r="AB4199" s="8" t="inlineStr">
        <is>
          <t>QISSwaps</t>
        </is>
      </c>
      <c r="AG4199" t="n">
        <v>0.000413</v>
      </c>
    </row>
    <row r="4200">
      <c r="A4200" t="inlineStr">
        <is>
          <t>QIS</t>
        </is>
      </c>
      <c r="B4200" t="inlineStr">
        <is>
          <t>USDKRW,Put,1351.0600081030416,07/07/2025,04/06/2025</t>
        </is>
      </c>
      <c r="C4200" t="inlineStr">
        <is>
          <t>USDKRW,Put,1351.0600081030416,07/07/2025,04/06/2025</t>
        </is>
      </c>
      <c r="G4200" s="1" t="n">
        <v>-11410.78376048673</v>
      </c>
      <c r="H4200" s="1" t="n">
        <v>0.0020906059816831</v>
      </c>
      <c r="K4200" s="4" t="n">
        <v>100943867.82</v>
      </c>
      <c r="L4200" s="5" t="n">
        <v>4350001</v>
      </c>
      <c r="M4200" s="6" t="n">
        <v>23.205482</v>
      </c>
      <c r="AB4200" s="8" t="inlineStr">
        <is>
          <t>QISSwaps</t>
        </is>
      </c>
      <c r="AG4200" t="n">
        <v>0.000413</v>
      </c>
    </row>
    <row r="4201">
      <c r="A4201" t="inlineStr">
        <is>
          <t>QIS</t>
        </is>
      </c>
      <c r="B4201" t="inlineStr">
        <is>
          <t>USDKRW,Put,1351.5858531397032,03/07/2025,02/06/2025</t>
        </is>
      </c>
      <c r="C4201" t="inlineStr">
        <is>
          <t>USDKRW,Put,1351.5858531397032,03/07/2025,02/06/2025</t>
        </is>
      </c>
      <c r="G4201" s="1" t="n">
        <v>-10969.58269617672</v>
      </c>
      <c r="H4201" s="1" t="n">
        <v>0.0005660253928697</v>
      </c>
      <c r="K4201" s="4" t="n">
        <v>100943867.82</v>
      </c>
      <c r="L4201" s="5" t="n">
        <v>4350001</v>
      </c>
      <c r="M4201" s="6" t="n">
        <v>23.205482</v>
      </c>
      <c r="AB4201" s="8" t="inlineStr">
        <is>
          <t>QISSwaps</t>
        </is>
      </c>
      <c r="AG4201" t="n">
        <v>0.000413</v>
      </c>
    </row>
    <row r="4202">
      <c r="A4202" t="inlineStr">
        <is>
          <t>QIS</t>
        </is>
      </c>
      <c r="B4202" t="inlineStr">
        <is>
          <t>USDKRW,Put,1351.7146068472005,31/07/2025,02/07/2025</t>
        </is>
      </c>
      <c r="C4202" t="inlineStr">
        <is>
          <t>USDKRW,Put,1351.7146068472005,31/07/2025,02/07/2025</t>
        </is>
      </c>
      <c r="G4202" s="1" t="n">
        <v>-10101.96250835535</v>
      </c>
      <c r="H4202" s="1" t="n">
        <v>0.0102576298231797</v>
      </c>
      <c r="K4202" s="4" t="n">
        <v>100943867.82</v>
      </c>
      <c r="L4202" s="5" t="n">
        <v>4350001</v>
      </c>
      <c r="M4202" s="6" t="n">
        <v>23.205482</v>
      </c>
      <c r="AB4202" s="8" t="inlineStr">
        <is>
          <t>QISSwaps</t>
        </is>
      </c>
      <c r="AG4202" t="n">
        <v>0.000413</v>
      </c>
    </row>
    <row r="4203">
      <c r="A4203" t="inlineStr">
        <is>
          <t>QIS</t>
        </is>
      </c>
      <c r="B4203" t="inlineStr">
        <is>
          <t>USDKRW,Put,1352.2626568815494,16/07/2025,16/06/2025</t>
        </is>
      </c>
      <c r="C4203" t="inlineStr">
        <is>
          <t>USDKRW,Put,1352.2626568815494,16/07/2025,16/06/2025</t>
        </is>
      </c>
      <c r="G4203" s="1" t="n">
        <v>-10742.94127392881</v>
      </c>
      <c r="H4203" s="1" t="n">
        <v>0.0061813404678363</v>
      </c>
      <c r="K4203" s="4" t="n">
        <v>100943867.82</v>
      </c>
      <c r="L4203" s="5" t="n">
        <v>4350001</v>
      </c>
      <c r="M4203" s="6" t="n">
        <v>23.205482</v>
      </c>
      <c r="AB4203" s="8" t="inlineStr">
        <is>
          <t>QISSwaps</t>
        </is>
      </c>
      <c r="AG4203" t="n">
        <v>0.000413</v>
      </c>
    </row>
    <row r="4204">
      <c r="A4204" t="inlineStr">
        <is>
          <t>QIS</t>
        </is>
      </c>
      <c r="B4204" t="inlineStr">
        <is>
          <t>USDKRW,Put,1352.4128069919195,21/07/2025,20/06/2025</t>
        </is>
      </c>
      <c r="C4204" t="inlineStr">
        <is>
          <t>USDKRW,Put,1352.4128069919195,21/07/2025,20/06/2025</t>
        </is>
      </c>
      <c r="G4204" s="1" t="n">
        <v>-10762.43844227217</v>
      </c>
      <c r="H4204" s="1" t="n">
        <v>0.0074480692624605</v>
      </c>
      <c r="K4204" s="4" t="n">
        <v>100943867.82</v>
      </c>
      <c r="L4204" s="5" t="n">
        <v>4350001</v>
      </c>
      <c r="M4204" s="6" t="n">
        <v>23.205482</v>
      </c>
      <c r="AB4204" s="8" t="inlineStr">
        <is>
          <t>QISSwaps</t>
        </is>
      </c>
      <c r="AG4204" t="n">
        <v>0.000413</v>
      </c>
    </row>
    <row r="4205">
      <c r="A4205" t="inlineStr">
        <is>
          <t>QIS</t>
        </is>
      </c>
      <c r="B4205" t="inlineStr">
        <is>
          <t>USDKRW,Put,1353.320380623269,22/07/2025,23/06/2025</t>
        </is>
      </c>
      <c r="C4205" t="inlineStr">
        <is>
          <t>USDKRW,Put,1353.320380623269,22/07/2025,23/06/2025</t>
        </is>
      </c>
      <c r="G4205" s="1" t="n">
        <v>-10671.65134034928</v>
      </c>
      <c r="H4205" s="1" t="n">
        <v>0.008108046154775801</v>
      </c>
      <c r="K4205" s="4" t="n">
        <v>100943867.82</v>
      </c>
      <c r="L4205" s="5" t="n">
        <v>4350001</v>
      </c>
      <c r="M4205" s="6" t="n">
        <v>23.205482</v>
      </c>
      <c r="AB4205" s="8" t="inlineStr">
        <is>
          <t>QISSwaps</t>
        </is>
      </c>
      <c r="AG4205" t="n">
        <v>0.000413</v>
      </c>
    </row>
    <row r="4206">
      <c r="A4206" t="inlineStr">
        <is>
          <t>QIS</t>
        </is>
      </c>
      <c r="B4206" t="inlineStr">
        <is>
          <t>USDKRW,Put,1354.1571549191958,15/07/2025,13/06/2025</t>
        </is>
      </c>
      <c r="C4206" t="inlineStr">
        <is>
          <t>USDKRW,Put,1354.1571549191958,15/07/2025,13/06/2025</t>
        </is>
      </c>
      <c r="G4206" s="1" t="n">
        <v>-10289.5372103263</v>
      </c>
      <c r="H4206" s="1" t="n">
        <v>0.0063275727892641</v>
      </c>
      <c r="K4206" s="4" t="n">
        <v>100943867.82</v>
      </c>
      <c r="L4206" s="5" t="n">
        <v>4350001</v>
      </c>
      <c r="M4206" s="6" t="n">
        <v>23.205482</v>
      </c>
      <c r="AB4206" s="8" t="inlineStr">
        <is>
          <t>QISSwaps</t>
        </is>
      </c>
      <c r="AG4206" t="n">
        <v>0.000413</v>
      </c>
    </row>
    <row r="4207">
      <c r="A4207" t="inlineStr">
        <is>
          <t>QIS</t>
        </is>
      </c>
      <c r="B4207" t="inlineStr">
        <is>
          <t>USDKRW,Put,1354.6154217833528,17/07/2025,17/06/2025</t>
        </is>
      </c>
      <c r="C4207" t="inlineStr">
        <is>
          <t>USDKRW,Put,1354.6154217833528,17/07/2025,17/06/2025</t>
        </is>
      </c>
      <c r="G4207" s="1" t="n">
        <v>-10176.29482088129</v>
      </c>
      <c r="H4207" s="1" t="n">
        <v>0.0073964462116085</v>
      </c>
      <c r="K4207" s="4" t="n">
        <v>100943867.82</v>
      </c>
      <c r="L4207" s="5" t="n">
        <v>4350001</v>
      </c>
      <c r="M4207" s="6" t="n">
        <v>23.205482</v>
      </c>
      <c r="AB4207" s="8" t="inlineStr">
        <is>
          <t>QISSwaps</t>
        </is>
      </c>
      <c r="AG4207" t="n">
        <v>0.000413</v>
      </c>
    </row>
    <row r="4208">
      <c r="A4208" t="inlineStr">
        <is>
          <t>QIS</t>
        </is>
      </c>
      <c r="B4208" t="inlineStr">
        <is>
          <t>USDKRW,Put,1354.6478973055146,11/07/2025,11/06/2025</t>
        </is>
      </c>
      <c r="C4208" t="inlineStr">
        <is>
          <t>USDKRW,Put,1354.6478973055146,11/07/2025,11/06/2025</t>
        </is>
      </c>
      <c r="G4208" s="1" t="n">
        <v>-10130.62633519073</v>
      </c>
      <c r="H4208" s="1" t="n">
        <v>0.0055070740941963</v>
      </c>
      <c r="K4208" s="4" t="n">
        <v>100943867.82</v>
      </c>
      <c r="L4208" s="5" t="n">
        <v>4350001</v>
      </c>
      <c r="M4208" s="6" t="n">
        <v>23.205482</v>
      </c>
      <c r="AB4208" s="8" t="inlineStr">
        <is>
          <t>QISSwaps</t>
        </is>
      </c>
      <c r="AG4208" t="n">
        <v>0.000413</v>
      </c>
    </row>
    <row r="4209">
      <c r="A4209" t="inlineStr">
        <is>
          <t>QIS</t>
        </is>
      </c>
      <c r="B4209" t="inlineStr">
        <is>
          <t>USDKRW,Put,1354.721490042657,23/07/2025,24/06/2025</t>
        </is>
      </c>
      <c r="C4209" t="inlineStr">
        <is>
          <t>USDKRW,Put,1354.721490042657,23/07/2025,24/06/2025</t>
        </is>
      </c>
      <c r="G4209" s="1" t="n">
        <v>-10955.73861791628</v>
      </c>
      <c r="H4209" s="1" t="n">
        <v>0.008939639036192</v>
      </c>
      <c r="K4209" s="4" t="n">
        <v>100943867.82</v>
      </c>
      <c r="L4209" s="5" t="n">
        <v>4350001</v>
      </c>
      <c r="M4209" s="6" t="n">
        <v>23.205482</v>
      </c>
      <c r="AB4209" s="8" t="inlineStr">
        <is>
          <t>QISSwaps</t>
        </is>
      </c>
      <c r="AG4209" t="n">
        <v>0.000413</v>
      </c>
    </row>
    <row r="4210">
      <c r="A4210" t="inlineStr">
        <is>
          <t>QIS</t>
        </is>
      </c>
      <c r="B4210" t="inlineStr">
        <is>
          <t>USDKRW,Put,1355.8138028136268,24/07/2025,25/06/2025</t>
        </is>
      </c>
      <c r="C4210" t="inlineStr">
        <is>
          <t>USDKRW,Put,1355.8138028136268,24/07/2025,25/06/2025</t>
        </is>
      </c>
      <c r="G4210" s="1" t="n">
        <v>-10621.22907986742</v>
      </c>
      <c r="H4210" s="1" t="n">
        <v>0.0097845936843232</v>
      </c>
      <c r="K4210" s="4" t="n">
        <v>100943867.82</v>
      </c>
      <c r="L4210" s="5" t="n">
        <v>4350001</v>
      </c>
      <c r="M4210" s="6" t="n">
        <v>23.205482</v>
      </c>
      <c r="AB4210" s="8" t="inlineStr">
        <is>
          <t>QISSwaps</t>
        </is>
      </c>
      <c r="AG4210" t="n">
        <v>0.000413</v>
      </c>
    </row>
    <row r="4211">
      <c r="A4211" t="inlineStr">
        <is>
          <t>QIS</t>
        </is>
      </c>
      <c r="B4211" t="inlineStr">
        <is>
          <t>USDKRW,Put,1356.3605019021068,10/07/2025,10/06/2025</t>
        </is>
      </c>
      <c r="C4211" t="inlineStr">
        <is>
          <t>USDKRW,Put,1356.3605019021068,10/07/2025,10/06/2025</t>
        </is>
      </c>
      <c r="G4211" s="1" t="n">
        <v>-10092.83312296068</v>
      </c>
      <c r="H4211" s="1" t="n">
        <v>0.0055275199410296</v>
      </c>
      <c r="K4211" s="4" t="n">
        <v>100943867.82</v>
      </c>
      <c r="L4211" s="5" t="n">
        <v>4350001</v>
      </c>
      <c r="M4211" s="6" t="n">
        <v>23.205482</v>
      </c>
      <c r="AB4211" s="8" t="inlineStr">
        <is>
          <t>QISSwaps</t>
        </is>
      </c>
      <c r="AG4211" t="n">
        <v>0.000413</v>
      </c>
    </row>
    <row r="4212">
      <c r="A4212" t="inlineStr">
        <is>
          <t>QIS</t>
        </is>
      </c>
      <c r="B4212" t="inlineStr">
        <is>
          <t>USDKRW,Put,1356.389423346877,02/07/2025,30/05/2025</t>
        </is>
      </c>
      <c r="C4212" t="inlineStr">
        <is>
          <t>USDKRW,Put,1356.389423346877,02/07/2025,30/05/2025</t>
        </is>
      </c>
      <c r="G4212" s="1" t="n">
        <v>-11365.64194021414</v>
      </c>
      <c r="K4212" s="4" t="n">
        <v>100943867.82</v>
      </c>
      <c r="L4212" s="5" t="n">
        <v>4350001</v>
      </c>
      <c r="M4212" s="6" t="n">
        <v>23.205482</v>
      </c>
      <c r="AB4212" s="8" t="inlineStr">
        <is>
          <t>QISSwaps</t>
        </is>
      </c>
      <c r="AG4212" t="n">
        <v>0.000413</v>
      </c>
    </row>
    <row r="4213">
      <c r="A4213" t="inlineStr">
        <is>
          <t>QIS</t>
        </is>
      </c>
      <c r="B4213" t="inlineStr">
        <is>
          <t>USDKRW,Put,1356.6158776952655,18/07/2025,18/06/2025</t>
        </is>
      </c>
      <c r="C4213" t="inlineStr">
        <is>
          <t>USDKRW,Put,1356.6158776952655,18/07/2025,18/06/2025</t>
        </is>
      </c>
      <c r="G4213" s="1" t="n">
        <v>-10167.3210419153</v>
      </c>
      <c r="H4213" s="1" t="n">
        <v>0.0084898808556499</v>
      </c>
      <c r="K4213" s="4" t="n">
        <v>100943867.82</v>
      </c>
      <c r="L4213" s="5" t="n">
        <v>4350001</v>
      </c>
      <c r="M4213" s="6" t="n">
        <v>23.205482</v>
      </c>
      <c r="AB4213" s="8" t="inlineStr">
        <is>
          <t>QISSwaps</t>
        </is>
      </c>
      <c r="AG4213" t="n">
        <v>0.000413</v>
      </c>
    </row>
    <row r="4214">
      <c r="A4214" t="inlineStr">
        <is>
          <t>QIS</t>
        </is>
      </c>
      <c r="B4214" t="inlineStr">
        <is>
          <t>USDKRW,Put,1358.0364749980356,07/07/2025,04/06/2025</t>
        </is>
      </c>
      <c r="C4214" t="inlineStr">
        <is>
          <t>USDKRW,Put,1358.0364749980356,07/07/2025,04/06/2025</t>
        </is>
      </c>
      <c r="G4214" s="1" t="n">
        <v>-11293.84658051545</v>
      </c>
      <c r="H4214" s="1" t="n">
        <v>0.004045581027542</v>
      </c>
      <c r="K4214" s="4" t="n">
        <v>100943867.82</v>
      </c>
      <c r="L4214" s="5" t="n">
        <v>4350001</v>
      </c>
      <c r="M4214" s="6" t="n">
        <v>23.205482</v>
      </c>
      <c r="AB4214" s="8" t="inlineStr">
        <is>
          <t>QISSwaps</t>
        </is>
      </c>
      <c r="AG4214" t="n">
        <v>0.000413</v>
      </c>
    </row>
    <row r="4215">
      <c r="A4215" t="inlineStr">
        <is>
          <t>QIS</t>
        </is>
      </c>
      <c r="B4215" t="inlineStr">
        <is>
          <t>USDKRW,Put,1358.313433770464,03/07/2025,02/06/2025</t>
        </is>
      </c>
      <c r="C4215" t="inlineStr">
        <is>
          <t>USDKRW,Put,1358.313433770464,03/07/2025,02/06/2025</t>
        </is>
      </c>
      <c r="G4215" s="1" t="n">
        <v>-10861.18946145563</v>
      </c>
      <c r="H4215" s="1" t="n">
        <v>0.0020537343333751</v>
      </c>
      <c r="K4215" s="4" t="n">
        <v>100943867.82</v>
      </c>
      <c r="L4215" s="5" t="n">
        <v>4350001</v>
      </c>
      <c r="M4215" s="6" t="n">
        <v>23.205482</v>
      </c>
      <c r="AB4215" s="8" t="inlineStr">
        <is>
          <t>QISSwaps</t>
        </is>
      </c>
      <c r="AG4215" t="n">
        <v>0.000413</v>
      </c>
    </row>
    <row r="4216">
      <c r="A4216" t="inlineStr">
        <is>
          <t>QIS</t>
        </is>
      </c>
      <c r="B4216" t="inlineStr">
        <is>
          <t>USDKRW,Put,1358.9218264486476,21/07/2025,20/06/2025</t>
        </is>
      </c>
      <c r="C4216" t="inlineStr">
        <is>
          <t>USDKRW,Put,1358.9218264486476,21/07/2025,20/06/2025</t>
        </is>
      </c>
      <c r="G4216" s="1" t="n">
        <v>-10659.58462288992</v>
      </c>
      <c r="H4216" s="1" t="n">
        <v>0.0097317495540118</v>
      </c>
      <c r="K4216" s="4" t="n">
        <v>100943867.82</v>
      </c>
      <c r="L4216" s="5" t="n">
        <v>4350001</v>
      </c>
      <c r="M4216" s="6" t="n">
        <v>23.205482</v>
      </c>
      <c r="AB4216" s="8" t="inlineStr">
        <is>
          <t>QISSwaps</t>
        </is>
      </c>
      <c r="AG4216" t="n">
        <v>0.000413</v>
      </c>
    </row>
    <row r="4217">
      <c r="A4217" t="inlineStr">
        <is>
          <t>QIS</t>
        </is>
      </c>
      <c r="B4217" t="inlineStr">
        <is>
          <t>USDKRW,Put,1359.8092731132922,22/07/2025,23/06/2025</t>
        </is>
      </c>
      <c r="C4217" t="inlineStr">
        <is>
          <t>USDKRW,Put,1359.8092731132922,22/07/2025,23/06/2025</t>
        </is>
      </c>
      <c r="G4217" s="1" t="n">
        <v>-10570.04594792004</v>
      </c>
      <c r="H4217" s="1" t="n">
        <v>0.0104515234435669</v>
      </c>
      <c r="K4217" s="4" t="n">
        <v>100943867.82</v>
      </c>
      <c r="L4217" s="5" t="n">
        <v>4350001</v>
      </c>
      <c r="M4217" s="6" t="n">
        <v>23.205482</v>
      </c>
      <c r="AB4217" s="8" t="inlineStr">
        <is>
          <t>QISSwaps</t>
        </is>
      </c>
      <c r="AG4217" t="n">
        <v>0.000413</v>
      </c>
    </row>
    <row r="4218">
      <c r="A4218" t="inlineStr">
        <is>
          <t>QIS</t>
        </is>
      </c>
      <c r="B4218" t="inlineStr">
        <is>
          <t>USDKRW,Put,1360.465323808646,15/07/2025,13/06/2025</t>
        </is>
      </c>
      <c r="C4218" t="inlineStr">
        <is>
          <t>USDKRW,Put,1360.465323808646,15/07/2025,13/06/2025</t>
        </is>
      </c>
      <c r="G4218" s="1" t="n">
        <v>-10194.33793514971</v>
      </c>
      <c r="H4218" s="1" t="n">
        <v>0.0085920963651968</v>
      </c>
      <c r="K4218" s="4" t="n">
        <v>100943867.82</v>
      </c>
      <c r="L4218" s="5" t="n">
        <v>4350001</v>
      </c>
      <c r="M4218" s="6" t="n">
        <v>23.205482</v>
      </c>
      <c r="AB4218" s="8" t="inlineStr">
        <is>
          <t>QISSwaps</t>
        </is>
      </c>
      <c r="AG4218" t="n">
        <v>0.000413</v>
      </c>
    </row>
    <row r="4219">
      <c r="A4219" t="inlineStr">
        <is>
          <t>QIS</t>
        </is>
      </c>
      <c r="B4219" t="inlineStr">
        <is>
          <t>USDKRW,Put,1360.8279564360103,11/07/2025,11/06/2025</t>
        </is>
      </c>
      <c r="C4219" t="inlineStr">
        <is>
          <t>USDKRW,Put,1360.8279564360103,11/07/2025,11/06/2025</t>
        </is>
      </c>
      <c r="G4219" s="1" t="n">
        <v>-10038.82089290982</v>
      </c>
      <c r="H4219" s="1" t="n">
        <v>0.007732110158058</v>
      </c>
      <c r="K4219" s="4" t="n">
        <v>100943867.82</v>
      </c>
      <c r="L4219" s="5" t="n">
        <v>4350001</v>
      </c>
      <c r="M4219" s="6" t="n">
        <v>23.205482</v>
      </c>
      <c r="AB4219" s="8" t="inlineStr">
        <is>
          <t>QISSwaps</t>
        </is>
      </c>
      <c r="AG4219" t="n">
        <v>0.000413</v>
      </c>
    </row>
    <row r="4220">
      <c r="A4220" t="inlineStr">
        <is>
          <t>QIS</t>
        </is>
      </c>
      <c r="B4220" t="inlineStr">
        <is>
          <t>USDKRW,Put,1362.845240103907,18/07/2025,18/06/2025</t>
        </is>
      </c>
      <c r="C4220" t="inlineStr">
        <is>
          <t>USDKRW,Put,1362.845240103907,18/07/2025,18/06/2025</t>
        </is>
      </c>
      <c r="G4220" s="1" t="n">
        <v>-10074.58684716653</v>
      </c>
      <c r="H4220" s="1" t="n">
        <v>0.0109181841894796</v>
      </c>
      <c r="K4220" s="4" t="n">
        <v>100943867.82</v>
      </c>
      <c r="L4220" s="5" t="n">
        <v>4350001</v>
      </c>
      <c r="M4220" s="6" t="n">
        <v>23.205482</v>
      </c>
      <c r="AB4220" s="8" t="inlineStr">
        <is>
          <t>QISSwaps</t>
        </is>
      </c>
      <c r="AG4220" t="n">
        <v>0.000413</v>
      </c>
    </row>
    <row r="4221">
      <c r="A4221" t="inlineStr">
        <is>
          <t>QIS</t>
        </is>
      </c>
      <c r="B4221" t="inlineStr">
        <is>
          <t>USDKRW,Put,1363.401204890739,02/07/2025,30/05/2025</t>
        </is>
      </c>
      <c r="C4221" t="inlineStr">
        <is>
          <t>USDKRW,Put,1363.401204890739,02/07/2025,30/05/2025</t>
        </is>
      </c>
      <c r="G4221" s="1" t="n">
        <v>-11249.03873917649</v>
      </c>
      <c r="K4221" s="4" t="n">
        <v>100943867.82</v>
      </c>
      <c r="L4221" s="5" t="n">
        <v>4350001</v>
      </c>
      <c r="M4221" s="6" t="n">
        <v>23.205482</v>
      </c>
      <c r="AB4221" s="8" t="inlineStr">
        <is>
          <t>QISSwaps</t>
        </is>
      </c>
      <c r="AG4221" t="n">
        <v>0.000413</v>
      </c>
    </row>
    <row r="4222">
      <c r="A4222" t="inlineStr">
        <is>
          <t>QIS</t>
        </is>
      </c>
      <c r="B4222" t="inlineStr">
        <is>
          <t>USDKRW,Put,1365.0129418930296,07/07/2025,04/06/2025</t>
        </is>
      </c>
      <c r="C4222" t="inlineStr">
        <is>
          <t>USDKRW,Put,1365.0129418930296,07/07/2025,04/06/2025</t>
        </is>
      </c>
      <c r="G4222" s="1" t="n">
        <v>-11178.69778317305</v>
      </c>
      <c r="H4222" s="1" t="n">
        <v>0.0069738204684905</v>
      </c>
      <c r="K4222" s="4" t="n">
        <v>100943867.82</v>
      </c>
      <c r="L4222" s="5" t="n">
        <v>4350001</v>
      </c>
      <c r="M4222" s="6" t="n">
        <v>23.205482</v>
      </c>
      <c r="AB4222" s="8" t="inlineStr">
        <is>
          <t>QISSwaps</t>
        </is>
      </c>
      <c r="AG4222" t="n">
        <v>0.000413</v>
      </c>
    </row>
    <row r="4223">
      <c r="A4223" t="inlineStr">
        <is>
          <t>QIS</t>
        </is>
      </c>
      <c r="B4223" t="inlineStr">
        <is>
          <t>USDKRW,Put,1365.0410144012244,03/07/2025,02/06/2025</t>
        </is>
      </c>
      <c r="C4223" t="inlineStr">
        <is>
          <t>USDKRW,Put,1365.0410144012244,03/07/2025,02/06/2025</t>
        </is>
      </c>
      <c r="G4223" s="1" t="n">
        <v>-10754.39491662144</v>
      </c>
      <c r="H4223" s="1" t="n">
        <v>0.0051219755420493</v>
      </c>
      <c r="K4223" s="4" t="n">
        <v>100943867.82</v>
      </c>
      <c r="L4223" s="5" t="n">
        <v>4350001</v>
      </c>
      <c r="M4223" s="6" t="n">
        <v>23.205482</v>
      </c>
      <c r="AB4223" s="8" t="inlineStr">
        <is>
          <t>QISSwaps</t>
        </is>
      </c>
      <c r="AG4223" t="n">
        <v>0.000413</v>
      </c>
    </row>
    <row r="4224">
      <c r="A4224" t="inlineStr">
        <is>
          <t>QIS</t>
        </is>
      </c>
      <c r="B4224" t="inlineStr">
        <is>
          <t>USDKRW,Put,1366.2981656033155,22/07/2025,23/06/2025</t>
        </is>
      </c>
      <c r="C4224" t="inlineStr">
        <is>
          <t>USDKRW,Put,1366.2981656033155,22/07/2025,23/06/2025</t>
        </is>
      </c>
      <c r="G4224" s="1" t="n">
        <v>-10469.88476356437</v>
      </c>
      <c r="H4224" s="1" t="n">
        <v>0.0131866193475582</v>
      </c>
      <c r="K4224" s="4" t="n">
        <v>100943867.82</v>
      </c>
      <c r="L4224" s="5" t="n">
        <v>4350001</v>
      </c>
      <c r="M4224" s="6" t="n">
        <v>23.205482</v>
      </c>
      <c r="AB4224" s="8" t="inlineStr">
        <is>
          <t>QISSwaps</t>
        </is>
      </c>
      <c r="AG4224" t="n">
        <v>0.000413</v>
      </c>
    </row>
    <row r="4225">
      <c r="A4225" t="inlineStr">
        <is>
          <t>QIS</t>
        </is>
      </c>
      <c r="B4225" t="inlineStr">
        <is>
          <t>USDKRW,Put,1370.4129864346012,02/07/2025,30/05/2025</t>
        </is>
      </c>
      <c r="C4225" t="inlineStr">
        <is>
          <t>USDKRW,Put,1370.4129864346012,02/07/2025,30/05/2025</t>
        </is>
      </c>
      <c r="G4225" s="1" t="n">
        <v>-11134.22077240599</v>
      </c>
      <c r="K4225" s="4" t="n">
        <v>100943867.82</v>
      </c>
      <c r="L4225" s="5" t="n">
        <v>4350001</v>
      </c>
      <c r="M4225" s="6" t="n">
        <v>23.205482</v>
      </c>
      <c r="AB4225" s="8" t="inlineStr">
        <is>
          <t>QISSwaps</t>
        </is>
      </c>
      <c r="AG4225" t="n">
        <v>0.000413</v>
      </c>
    </row>
    <row r="4226">
      <c r="A4226" t="inlineStr">
        <is>
          <t>QIS</t>
        </is>
      </c>
      <c r="B4226" t="inlineStr">
        <is>
          <t>USDKRW,Put,1372.7870580933388,22/07/2025,23/06/2025</t>
        </is>
      </c>
      <c r="C4226" t="inlineStr">
        <is>
          <t>USDKRW,Put,1372.7870580933388,22/07/2025,23/06/2025</t>
        </is>
      </c>
      <c r="G4226" s="1" t="n">
        <v>-10371.14054597792</v>
      </c>
      <c r="H4226" s="1" t="n">
        <v>0.0162916272237205</v>
      </c>
      <c r="K4226" s="4" t="n">
        <v>100943867.82</v>
      </c>
      <c r="L4226" s="5" t="n">
        <v>4350001</v>
      </c>
      <c r="M4226" s="6" t="n">
        <v>23.205482</v>
      </c>
      <c r="AB4226" s="8" t="inlineStr">
        <is>
          <t>QISSwaps</t>
        </is>
      </c>
      <c r="AG4226" t="n">
        <v>0.000413</v>
      </c>
    </row>
    <row r="4227">
      <c r="A4227" t="inlineStr">
        <is>
          <t>QIS</t>
        </is>
      </c>
      <c r="B4227" t="inlineStr">
        <is>
          <t>USDSGD,Call,1.2694470925110997,30/07/2025,01/07/2025</t>
        </is>
      </c>
      <c r="C4227" t="inlineStr">
        <is>
          <t>USDSGD,Call,1.2694470925110997,30/07/2025,01/07/2025</t>
        </is>
      </c>
      <c r="G4227" s="1" t="n">
        <v>-14606.5420154832</v>
      </c>
      <c r="H4227" s="1" t="n">
        <v>0.0066974585276453</v>
      </c>
      <c r="K4227" s="4" t="n">
        <v>100943867.82</v>
      </c>
      <c r="L4227" s="5" t="n">
        <v>4350001</v>
      </c>
      <c r="M4227" s="6" t="n">
        <v>23.205482</v>
      </c>
      <c r="AB4227" s="8" t="inlineStr">
        <is>
          <t>QISSwaps</t>
        </is>
      </c>
      <c r="AG4227" t="n">
        <v>0.000413</v>
      </c>
    </row>
    <row r="4228">
      <c r="A4228" t="inlineStr">
        <is>
          <t>QIS</t>
        </is>
      </c>
      <c r="B4228" t="inlineStr">
        <is>
          <t>USDSGD,Call,1.2709007574632913,31/07/2025,02/07/2025</t>
        </is>
      </c>
      <c r="C4228" t="inlineStr">
        <is>
          <t>USDSGD,Call,1.2709007574632913,31/07/2025,02/07/2025</t>
        </is>
      </c>
      <c r="G4228" s="1" t="n">
        <v>-14882.46721134792</v>
      </c>
      <c r="H4228" s="1" t="n">
        <v>0.0061522899958623</v>
      </c>
      <c r="K4228" s="4" t="n">
        <v>100943867.82</v>
      </c>
      <c r="L4228" s="5" t="n">
        <v>4350001</v>
      </c>
      <c r="M4228" s="6" t="n">
        <v>23.205482</v>
      </c>
      <c r="AB4228" s="8" t="inlineStr">
        <is>
          <t>QISSwaps</t>
        </is>
      </c>
      <c r="AG4228" t="n">
        <v>0.000413</v>
      </c>
    </row>
    <row r="4229">
      <c r="A4229" t="inlineStr">
        <is>
          <t>QIS</t>
        </is>
      </c>
      <c r="B4229" t="inlineStr">
        <is>
          <t>USDSGD,Call,1.2709739553966124,29/07/2025,30/06/2025</t>
        </is>
      </c>
      <c r="C4229" t="inlineStr">
        <is>
          <t>USDSGD,Call,1.2709739553966124,29/07/2025,30/06/2025</t>
        </is>
      </c>
      <c r="G4229" s="1" t="n">
        <v>-14582.72219428009</v>
      </c>
      <c r="H4229" s="1" t="n">
        <v>0.0059363504744783</v>
      </c>
      <c r="K4229" s="4" t="n">
        <v>100943867.82</v>
      </c>
      <c r="L4229" s="5" t="n">
        <v>4350001</v>
      </c>
      <c r="M4229" s="6" t="n">
        <v>23.205482</v>
      </c>
      <c r="AB4229" s="8" t="inlineStr">
        <is>
          <t>QISSwaps</t>
        </is>
      </c>
      <c r="AG4229" t="n">
        <v>0.000413</v>
      </c>
    </row>
    <row r="4230">
      <c r="A4230" t="inlineStr">
        <is>
          <t>QIS</t>
        </is>
      </c>
      <c r="B4230" t="inlineStr">
        <is>
          <t>USDSGD,Call,1.2723262167347833,30/07/2025,01/07/2025</t>
        </is>
      </c>
      <c r="C4230" t="inlineStr">
        <is>
          <t>USDSGD,Call,1.2723262167347833,30/07/2025,01/07/2025</t>
        </is>
      </c>
      <c r="G4230" s="1" t="n">
        <v>-14540.51104526315</v>
      </c>
      <c r="H4230" s="1" t="n">
        <v>0.0055476711795015</v>
      </c>
      <c r="K4230" s="4" t="n">
        <v>100943867.82</v>
      </c>
      <c r="L4230" s="5" t="n">
        <v>4350001</v>
      </c>
      <c r="M4230" s="6" t="n">
        <v>23.205482</v>
      </c>
      <c r="AB4230" s="8" t="inlineStr">
        <is>
          <t>QISSwaps</t>
        </is>
      </c>
      <c r="AG4230" t="n">
        <v>0.000413</v>
      </c>
    </row>
    <row r="4231">
      <c r="A4231" t="inlineStr">
        <is>
          <t>QIS</t>
        </is>
      </c>
      <c r="B4231" t="inlineStr">
        <is>
          <t>USDSGD,Call,1.2727217976695422,28/07/2025,27/06/2025</t>
        </is>
      </c>
      <c r="C4231" t="inlineStr">
        <is>
          <t>USDSGD,Call,1.2727217976695422,28/07/2025,27/06/2025</t>
        </is>
      </c>
      <c r="G4231" s="1" t="n">
        <v>-14847.57694298288</v>
      </c>
      <c r="H4231" s="1" t="n">
        <v>0.0051274143815084</v>
      </c>
      <c r="K4231" s="4" t="n">
        <v>100943867.82</v>
      </c>
      <c r="L4231" s="5" t="n">
        <v>4350001</v>
      </c>
      <c r="M4231" s="6" t="n">
        <v>23.205482</v>
      </c>
      <c r="AB4231" s="8" t="inlineStr">
        <is>
          <t>QISSwaps</t>
        </is>
      </c>
      <c r="AG4231" t="n">
        <v>0.000413</v>
      </c>
    </row>
    <row r="4232">
      <c r="A4232" t="inlineStr">
        <is>
          <t>QIS</t>
        </is>
      </c>
      <c r="B4232" t="inlineStr">
        <is>
          <t>USDSGD,Call,1.2729586017371344,25/07/2025,26/06/2025</t>
        </is>
      </c>
      <c r="C4232" t="inlineStr">
        <is>
          <t>USDSGD,Call,1.2729586017371344,25/07/2025,26/06/2025</t>
        </is>
      </c>
      <c r="G4232" s="1" t="n">
        <v>-15138.04051828624</v>
      </c>
      <c r="H4232" s="1" t="n">
        <v>0.0048956069393915</v>
      </c>
      <c r="K4232" s="4" t="n">
        <v>100943867.82</v>
      </c>
      <c r="L4232" s="5" t="n">
        <v>4350001</v>
      </c>
      <c r="M4232" s="6" t="n">
        <v>23.205482</v>
      </c>
      <c r="AB4232" s="8" t="inlineStr">
        <is>
          <t>QISSwaps</t>
        </is>
      </c>
      <c r="AG4232" t="n">
        <v>0.000413</v>
      </c>
    </row>
    <row r="4233">
      <c r="A4233" t="inlineStr">
        <is>
          <t>QIS</t>
        </is>
      </c>
      <c r="B4233" t="inlineStr">
        <is>
          <t>USDSGD,Call,1.2738395938209077,31/07/2025,02/07/2025</t>
        </is>
      </c>
      <c r="C4233" t="inlineStr">
        <is>
          <t>USDSGD,Call,1.2738395938209077,31/07/2025,02/07/2025</t>
        </is>
      </c>
      <c r="G4233" s="1" t="n">
        <v>-14813.87665467229</v>
      </c>
      <c r="H4233" s="1" t="n">
        <v>0.0050714154315838</v>
      </c>
      <c r="K4233" s="4" t="n">
        <v>100943867.82</v>
      </c>
      <c r="L4233" s="5" t="n">
        <v>4350001</v>
      </c>
      <c r="M4233" s="6" t="n">
        <v>23.205482</v>
      </c>
      <c r="AB4233" s="8" t="inlineStr">
        <is>
          <t>QISSwaps</t>
        </is>
      </c>
      <c r="AG4233" t="n">
        <v>0.000413</v>
      </c>
    </row>
    <row r="4234">
      <c r="A4234" t="inlineStr">
        <is>
          <t>QIS</t>
        </is>
      </c>
      <c r="B4234" t="inlineStr">
        <is>
          <t>USDSGD,Call,1.2738544765389117,29/07/2025,30/06/2025</t>
        </is>
      </c>
      <c r="C4234" t="inlineStr">
        <is>
          <t>USDSGD,Call,1.2738544765389117,29/07/2025,30/06/2025</t>
        </is>
      </c>
      <c r="G4234" s="1" t="n">
        <v>-14516.84599378573</v>
      </c>
      <c r="H4234" s="1" t="n">
        <v>0.004864359706826</v>
      </c>
      <c r="K4234" s="4" t="n">
        <v>100943867.82</v>
      </c>
      <c r="L4234" s="5" t="n">
        <v>4350001</v>
      </c>
      <c r="M4234" s="6" t="n">
        <v>23.205482</v>
      </c>
      <c r="AB4234" s="8" t="inlineStr">
        <is>
          <t>QISSwaps</t>
        </is>
      </c>
      <c r="AG4234" t="n">
        <v>0.000413</v>
      </c>
    </row>
    <row r="4235">
      <c r="A4235" t="inlineStr">
        <is>
          <t>QIS</t>
        </is>
      </c>
      <c r="B4235" t="inlineStr">
        <is>
          <t>USDSGD,Call,1.275205340958467,30/07/2025,01/07/2025</t>
        </is>
      </c>
      <c r="C4235" t="inlineStr">
        <is>
          <t>USDSGD,Call,1.275205340958467,30/07/2025,01/07/2025</t>
        </is>
      </c>
      <c r="G4235" s="1" t="n">
        <v>-14474.92681878998</v>
      </c>
      <c r="H4235" s="1" t="n">
        <v>0.0045513762199645</v>
      </c>
      <c r="K4235" s="4" t="n">
        <v>100943867.82</v>
      </c>
      <c r="L4235" s="5" t="n">
        <v>4350001</v>
      </c>
      <c r="M4235" s="6" t="n">
        <v>23.205482</v>
      </c>
      <c r="AB4235" s="8" t="inlineStr">
        <is>
          <t>QISSwaps</t>
        </is>
      </c>
      <c r="AG4235" t="n">
        <v>0.000413</v>
      </c>
    </row>
    <row r="4236">
      <c r="A4236" t="inlineStr">
        <is>
          <t>QIS</t>
        </is>
      </c>
      <c r="B4236" t="inlineStr">
        <is>
          <t>USDSGD,Call,1.2756645651636143,28/07/2025,27/06/2025</t>
        </is>
      </c>
      <c r="C4236" t="inlineStr">
        <is>
          <t>USDSGD,Call,1.2756645651636143,28/07/2025,27/06/2025</t>
        </is>
      </c>
      <c r="G4236" s="1" t="n">
        <v>-14779.15367339731</v>
      </c>
      <c r="H4236" s="1" t="n">
        <v>0.00413042200197</v>
      </c>
      <c r="K4236" s="4" t="n">
        <v>100943867.82</v>
      </c>
      <c r="L4236" s="5" t="n">
        <v>4350001</v>
      </c>
      <c r="M4236" s="6" t="n">
        <v>23.205482</v>
      </c>
      <c r="AB4236" s="8" t="inlineStr">
        <is>
          <t>QISSwaps</t>
        </is>
      </c>
      <c r="AG4236" t="n">
        <v>0.000413</v>
      </c>
    </row>
    <row r="4237">
      <c r="A4237" t="inlineStr">
        <is>
          <t>QIS</t>
        </is>
      </c>
      <c r="B4237" t="inlineStr">
        <is>
          <t>USDSGD,Call,1.275949537995528,25/07/2025,26/06/2025</t>
        </is>
      </c>
      <c r="C4237" t="inlineStr">
        <is>
          <t>USDSGD,Call,1.275949537995528,25/07/2025,26/06/2025</t>
        </is>
      </c>
      <c r="G4237" s="1" t="n">
        <v>-15067.15394101073</v>
      </c>
      <c r="H4237" s="1" t="n">
        <v>0.0038968440225166</v>
      </c>
      <c r="K4237" s="4" t="n">
        <v>100943867.82</v>
      </c>
      <c r="L4237" s="5" t="n">
        <v>4350001</v>
      </c>
      <c r="M4237" s="6" t="n">
        <v>23.205482</v>
      </c>
      <c r="AB4237" s="8" t="inlineStr">
        <is>
          <t>QISSwaps</t>
        </is>
      </c>
      <c r="AG4237" t="n">
        <v>0.000413</v>
      </c>
    </row>
    <row r="4238">
      <c r="A4238" t="inlineStr">
        <is>
          <t>QIS</t>
        </is>
      </c>
      <c r="B4238" t="inlineStr">
        <is>
          <t>USDSGD,Call,1.276734997681211,29/07/2025,30/06/2025</t>
        </is>
      </c>
      <c r="C4238" t="inlineStr">
        <is>
          <t>USDSGD,Call,1.276734997681211,29/07/2025,30/06/2025</t>
        </is>
      </c>
      <c r="G4238" s="1" t="n">
        <v>-14451.41517227536</v>
      </c>
      <c r="H4238" s="1" t="n">
        <v>0.0039464361448515</v>
      </c>
      <c r="K4238" s="4" t="n">
        <v>100943867.82</v>
      </c>
      <c r="L4238" s="5" t="n">
        <v>4350001</v>
      </c>
      <c r="M4238" s="6" t="n">
        <v>23.205482</v>
      </c>
      <c r="AB4238" s="8" t="inlineStr">
        <is>
          <t>QISSwaps</t>
        </is>
      </c>
      <c r="AG4238" t="n">
        <v>0.000413</v>
      </c>
    </row>
    <row r="4239">
      <c r="A4239" t="inlineStr">
        <is>
          <t>QIS</t>
        </is>
      </c>
      <c r="B4239" t="inlineStr">
        <is>
          <t>USDSGD,Call,1.276778430178524,31/07/2025,02/07/2025</t>
        </is>
      </c>
      <c r="C4239" t="inlineStr">
        <is>
          <t>USDSGD,Call,1.276778430178524,31/07/2025,02/07/2025</t>
        </is>
      </c>
      <c r="G4239" s="1" t="n">
        <v>-14745.75918949985</v>
      </c>
      <c r="H4239" s="1" t="n">
        <v>0.0041423269274357</v>
      </c>
      <c r="K4239" s="4" t="n">
        <v>100943867.82</v>
      </c>
      <c r="L4239" s="5" t="n">
        <v>4350001</v>
      </c>
      <c r="M4239" s="6" t="n">
        <v>23.205482</v>
      </c>
      <c r="AB4239" s="8" t="inlineStr">
        <is>
          <t>QISSwaps</t>
        </is>
      </c>
      <c r="AG4239" t="n">
        <v>0.000413</v>
      </c>
    </row>
    <row r="4240">
      <c r="A4240" t="inlineStr">
        <is>
          <t>QIS</t>
        </is>
      </c>
      <c r="B4240" t="inlineStr">
        <is>
          <t>USDSGD,Call,1.2769371407288483,24/07/2025,25/06/2025</t>
        </is>
      </c>
      <c r="C4240" t="inlineStr">
        <is>
          <t>USDSGD,Call,1.2769371407288483,24/07/2025,25/06/2025</t>
        </is>
      </c>
      <c r="G4240" s="1" t="n">
        <v>-14814.13369933468</v>
      </c>
      <c r="H4240" s="1" t="n">
        <v>0.0034543946680293</v>
      </c>
      <c r="K4240" s="4" t="n">
        <v>100943867.82</v>
      </c>
      <c r="L4240" s="5" t="n">
        <v>4350001</v>
      </c>
      <c r="M4240" s="6" t="n">
        <v>23.205482</v>
      </c>
      <c r="AB4240" s="8" t="inlineStr">
        <is>
          <t>QISSwaps</t>
        </is>
      </c>
      <c r="AG4240" t="n">
        <v>0.000413</v>
      </c>
    </row>
    <row r="4241">
      <c r="A4241" t="inlineStr">
        <is>
          <t>QIS</t>
        </is>
      </c>
      <c r="B4241" t="inlineStr">
        <is>
          <t>USDSGD,Call,1.2780844651821504,30/07/2025,01/07/2025</t>
        </is>
      </c>
      <c r="C4241" t="inlineStr">
        <is>
          <t>USDSGD,Call,1.2780844651821504,30/07/2025,01/07/2025</t>
        </is>
      </c>
      <c r="G4241" s="1" t="n">
        <v>-14409.78531510592</v>
      </c>
      <c r="H4241" s="1" t="n">
        <v>0.0037009436572565</v>
      </c>
      <c r="K4241" s="4" t="n">
        <v>100943867.82</v>
      </c>
      <c r="L4241" s="5" t="n">
        <v>4350001</v>
      </c>
      <c r="M4241" s="6" t="n">
        <v>23.205482</v>
      </c>
      <c r="AB4241" s="8" t="inlineStr">
        <is>
          <t>QISSwaps</t>
        </is>
      </c>
      <c r="AG4241" t="n">
        <v>0.000413</v>
      </c>
    </row>
    <row r="4242">
      <c r="A4242" t="inlineStr">
        <is>
          <t>QIS</t>
        </is>
      </c>
      <c r="B4242" t="inlineStr">
        <is>
          <t>USDSGD,Call,1.278436834293613,14/07/2025,12/06/2025</t>
        </is>
      </c>
      <c r="C4242" t="inlineStr">
        <is>
          <t>USDSGD,Call,1.278436834293613,14/07/2025,12/06/2025</t>
        </is>
      </c>
      <c r="G4242" s="1" t="n">
        <v>-15080.59958318937</v>
      </c>
      <c r="H4242" s="1" t="n">
        <v>0.0018892731433735</v>
      </c>
      <c r="K4242" s="4" t="n">
        <v>100943867.82</v>
      </c>
      <c r="L4242" s="5" t="n">
        <v>4350001</v>
      </c>
      <c r="M4242" s="6" t="n">
        <v>23.205482</v>
      </c>
      <c r="AB4242" s="8" t="inlineStr">
        <is>
          <t>QISSwaps</t>
        </is>
      </c>
      <c r="AG4242" t="n">
        <v>0.000413</v>
      </c>
    </row>
    <row r="4243">
      <c r="A4243" t="inlineStr">
        <is>
          <t>QIS</t>
        </is>
      </c>
      <c r="B4243" t="inlineStr">
        <is>
          <t>USDSGD,Call,1.2786073326576866,28/07/2025,27/06/2025</t>
        </is>
      </c>
      <c r="C4243" t="inlineStr">
        <is>
          <t>USDSGD,Call,1.2786073326576866,28/07/2025,27/06/2025</t>
        </is>
      </c>
      <c r="G4243" s="1" t="n">
        <v>-14711.20229686422</v>
      </c>
      <c r="H4243" s="1" t="n">
        <v>0.0032931207780685</v>
      </c>
      <c r="K4243" s="4" t="n">
        <v>100943867.82</v>
      </c>
      <c r="L4243" s="5" t="n">
        <v>4350001</v>
      </c>
      <c r="M4243" s="6" t="n">
        <v>23.205482</v>
      </c>
      <c r="AB4243" s="8" t="inlineStr">
        <is>
          <t>QISSwaps</t>
        </is>
      </c>
      <c r="AG4243" t="n">
        <v>0.000413</v>
      </c>
    </row>
    <row r="4244">
      <c r="A4244" t="inlineStr">
        <is>
          <t>QIS</t>
        </is>
      </c>
      <c r="B4244" t="inlineStr">
        <is>
          <t>USDSGD,Call,1.2786084913593636,17/07/2025,17/06/2025</t>
        </is>
      </c>
      <c r="C4244" t="inlineStr">
        <is>
          <t>USDSGD,Call,1.2786084913593636,17/07/2025,17/06/2025</t>
        </is>
      </c>
      <c r="G4244" s="1" t="n">
        <v>-14731.65577189312</v>
      </c>
      <c r="H4244" s="1" t="n">
        <v>0.0023121571020333</v>
      </c>
      <c r="K4244" s="4" t="n">
        <v>100943867.82</v>
      </c>
      <c r="L4244" s="5" t="n">
        <v>4350001</v>
      </c>
      <c r="M4244" s="6" t="n">
        <v>23.205482</v>
      </c>
      <c r="AB4244" s="8" t="inlineStr">
        <is>
          <t>QISSwaps</t>
        </is>
      </c>
      <c r="AG4244" t="n">
        <v>0.000413</v>
      </c>
    </row>
    <row r="4245">
      <c r="A4245" t="inlineStr">
        <is>
          <t>QIS</t>
        </is>
      </c>
      <c r="B4245" t="inlineStr">
        <is>
          <t>USDSGD,Call,1.278866994915329,16/07/2025,16/06/2025</t>
        </is>
      </c>
      <c r="C4245" t="inlineStr">
        <is>
          <t>USDSGD,Call,1.278866994915329,16/07/2025,16/06/2025</t>
        </is>
      </c>
      <c r="G4245" s="1" t="n">
        <v>-15054.30425360298</v>
      </c>
      <c r="H4245" s="1" t="n">
        <v>0.0021329821398698</v>
      </c>
      <c r="K4245" s="4" t="n">
        <v>100943867.82</v>
      </c>
      <c r="L4245" s="5" t="n">
        <v>4350001</v>
      </c>
      <c r="M4245" s="6" t="n">
        <v>23.205482</v>
      </c>
      <c r="AB4245" s="8" t="inlineStr">
        <is>
          <t>QISSwaps</t>
        </is>
      </c>
      <c r="AG4245" t="n">
        <v>0.000413</v>
      </c>
    </row>
    <row r="4246">
      <c r="A4246" t="inlineStr">
        <is>
          <t>QIS</t>
        </is>
      </c>
      <c r="B4246" t="inlineStr">
        <is>
          <t>USDSGD,Call,1.2789404742539214,25/07/2025,26/06/2025</t>
        </is>
      </c>
      <c r="C4246" t="inlineStr">
        <is>
          <t>USDSGD,Call,1.2789404742539214,25/07/2025,26/06/2025</t>
        </is>
      </c>
      <c r="G4246" s="1" t="n">
        <v>-14996.76410903946</v>
      </c>
      <c r="H4246" s="1" t="n">
        <v>0.0030671034463746</v>
      </c>
      <c r="K4246" s="4" t="n">
        <v>100943867.82</v>
      </c>
      <c r="L4246" s="5" t="n">
        <v>4350001</v>
      </c>
      <c r="M4246" s="6" t="n">
        <v>23.205482</v>
      </c>
      <c r="AB4246" s="8" t="inlineStr">
        <is>
          <t>QISSwaps</t>
        </is>
      </c>
      <c r="AG4246" t="n">
        <v>0.000413</v>
      </c>
    </row>
    <row r="4247">
      <c r="A4247" t="inlineStr">
        <is>
          <t>QIS</t>
        </is>
      </c>
      <c r="B4247" t="inlineStr">
        <is>
          <t>USDSGD,Call,1.2791673701304007,23/07/2025,24/06/2025</t>
        </is>
      </c>
      <c r="C4247" t="inlineStr">
        <is>
          <t>USDSGD,Call,1.2791673701304007,23/07/2025,24/06/2025</t>
        </is>
      </c>
      <c r="G4247" s="1" t="n">
        <v>-14931.0415188178</v>
      </c>
      <c r="H4247" s="1" t="n">
        <v>0.0027630156992774</v>
      </c>
      <c r="K4247" s="4" t="n">
        <v>100943867.82</v>
      </c>
      <c r="L4247" s="5" t="n">
        <v>4350001</v>
      </c>
      <c r="M4247" s="6" t="n">
        <v>23.205482</v>
      </c>
      <c r="AB4247" s="8" t="inlineStr">
        <is>
          <t>QISSwaps</t>
        </is>
      </c>
      <c r="AG4247" t="n">
        <v>0.000413</v>
      </c>
    </row>
    <row r="4248">
      <c r="A4248" t="inlineStr">
        <is>
          <t>QIS</t>
        </is>
      </c>
      <c r="B4248" t="inlineStr">
        <is>
          <t>USDSGD,Call,1.2796155188235103,29/07/2025,30/06/2025</t>
        </is>
      </c>
      <c r="C4248" t="inlineStr">
        <is>
          <t>USDSGD,Call,1.2796155188235103,29/07/2025,30/06/2025</t>
        </is>
      </c>
      <c r="G4248" s="1" t="n">
        <v>-14386.42572392539</v>
      </c>
      <c r="H4248" s="1" t="n">
        <v>0.0031749144294198</v>
      </c>
      <c r="K4248" s="4" t="n">
        <v>100943867.82</v>
      </c>
      <c r="L4248" s="5" t="n">
        <v>4350001</v>
      </c>
      <c r="M4248" s="6" t="n">
        <v>23.205482</v>
      </c>
      <c r="AB4248" s="8" t="inlineStr">
        <is>
          <t>QISSwaps</t>
        </is>
      </c>
      <c r="AG4248" t="n">
        <v>0.000413</v>
      </c>
    </row>
    <row r="4249">
      <c r="A4249" t="inlineStr">
        <is>
          <t>QIS</t>
        </is>
      </c>
      <c r="B4249" t="inlineStr">
        <is>
          <t>USDSGD,Call,1.2797172665361403,31/07/2025,02/07/2025</t>
        </is>
      </c>
      <c r="C4249" t="inlineStr">
        <is>
          <t>USDSGD,Call,1.2797172665361403,31/07/2025,02/07/2025</t>
        </is>
      </c>
      <c r="G4249" s="1" t="n">
        <v>-14678.11047505665</v>
      </c>
      <c r="H4249" s="1" t="n">
        <v>0.0033569688996484</v>
      </c>
      <c r="K4249" s="4" t="n">
        <v>100943867.82</v>
      </c>
      <c r="L4249" s="5" t="n">
        <v>4350001</v>
      </c>
      <c r="M4249" s="6" t="n">
        <v>23.205482</v>
      </c>
      <c r="AB4249" s="8" t="inlineStr">
        <is>
          <t>QISSwaps</t>
        </is>
      </c>
      <c r="AG4249" t="n">
        <v>0.000413</v>
      </c>
    </row>
    <row r="4250">
      <c r="A4250" t="inlineStr">
        <is>
          <t>QIS</t>
        </is>
      </c>
      <c r="B4250" t="inlineStr">
        <is>
          <t>USDSGD,Call,1.279879702890789,24/07/2025,25/06/2025</t>
        </is>
      </c>
      <c r="C4250" t="inlineStr">
        <is>
          <t>USDSGD,Call,1.279879702890789,24/07/2025,25/06/2025</t>
        </is>
      </c>
      <c r="G4250" s="1" t="n">
        <v>-14746.09386914518</v>
      </c>
      <c r="H4250" s="1" t="n">
        <v>0.0026974924535196</v>
      </c>
      <c r="K4250" s="4" t="n">
        <v>100943867.82</v>
      </c>
      <c r="L4250" s="5" t="n">
        <v>4350001</v>
      </c>
      <c r="M4250" s="6" t="n">
        <v>23.205482</v>
      </c>
      <c r="AB4250" s="8" t="inlineStr">
        <is>
          <t>QISSwaps</t>
        </is>
      </c>
      <c r="AG4250" t="n">
        <v>0.000413</v>
      </c>
    </row>
    <row r="4251">
      <c r="A4251" t="inlineStr">
        <is>
          <t>QIS</t>
        </is>
      </c>
      <c r="B4251" t="inlineStr">
        <is>
          <t>USDSGD,Call,1.2808151639281269,15/07/2025,13/06/2025</t>
        </is>
      </c>
      <c r="C4251" t="inlineStr">
        <is>
          <t>USDSGD,Call,1.2808151639281269,15/07/2025,13/06/2025</t>
        </is>
      </c>
      <c r="G4251" s="1" t="n">
        <v>-14448.60000868123</v>
      </c>
      <c r="H4251" s="1" t="n">
        <v>0.0015642047096897</v>
      </c>
      <c r="K4251" s="4" t="n">
        <v>100943867.82</v>
      </c>
      <c r="L4251" s="5" t="n">
        <v>4350001</v>
      </c>
      <c r="M4251" s="6" t="n">
        <v>23.205482</v>
      </c>
      <c r="AB4251" s="8" t="inlineStr">
        <is>
          <t>QISSwaps</t>
        </is>
      </c>
      <c r="AG4251" t="n">
        <v>0.000413</v>
      </c>
    </row>
    <row r="4252">
      <c r="A4252" t="inlineStr">
        <is>
          <t>QIS</t>
        </is>
      </c>
      <c r="B4252" t="inlineStr">
        <is>
          <t>USDSGD,Call,1.280963589405834,30/07/2025,01/07/2025</t>
        </is>
      </c>
      <c r="C4252" t="inlineStr">
        <is>
          <t>USDSGD,Call,1.280963589405834,30/07/2025,01/07/2025</t>
        </is>
      </c>
      <c r="G4252" s="1" t="n">
        <v>-14345.08255839036</v>
      </c>
      <c r="H4252" s="1" t="n">
        <v>0.0029866288777833</v>
      </c>
      <c r="K4252" s="4" t="n">
        <v>100943867.82</v>
      </c>
      <c r="L4252" s="5" t="n">
        <v>4350001</v>
      </c>
      <c r="M4252" s="6" t="n">
        <v>23.205482</v>
      </c>
      <c r="AB4252" s="8" t="inlineStr">
        <is>
          <t>QISSwaps</t>
        </is>
      </c>
      <c r="AG4252" t="n">
        <v>0.000413</v>
      </c>
    </row>
    <row r="4253">
      <c r="A4253" t="inlineStr">
        <is>
          <t>QIS</t>
        </is>
      </c>
      <c r="B4253" t="inlineStr">
        <is>
          <t>USDSGD,Call,1.2814224204927642,14/07/2025,12/06/2025</t>
        </is>
      </c>
      <c r="C4253" t="inlineStr">
        <is>
          <t>USDSGD,Call,1.2814224204927642,14/07/2025,12/06/2025</t>
        </is>
      </c>
      <c r="G4253" s="1" t="n">
        <v>-15010.40886690441</v>
      </c>
      <c r="H4253" s="1" t="n">
        <v>0.0012979636494095</v>
      </c>
      <c r="K4253" s="4" t="n">
        <v>100943867.82</v>
      </c>
      <c r="L4253" s="5" t="n">
        <v>4350001</v>
      </c>
      <c r="M4253" s="6" t="n">
        <v>23.205482</v>
      </c>
      <c r="AB4253" s="8" t="inlineStr">
        <is>
          <t>QISSwaps</t>
        </is>
      </c>
      <c r="AG4253" t="n">
        <v>0.000413</v>
      </c>
    </row>
    <row r="4254">
      <c r="A4254" t="inlineStr">
        <is>
          <t>QIS</t>
        </is>
      </c>
      <c r="B4254" t="inlineStr">
        <is>
          <t>USDSGD,Call,1.2814558864633887,18/07/2025,18/06/2025</t>
        </is>
      </c>
      <c r="C4254" t="inlineStr">
        <is>
          <t>USDSGD,Call,1.2814558864633887,18/07/2025,18/06/2025</t>
        </is>
      </c>
      <c r="G4254" s="1" t="n">
        <v>-14392.59754322773</v>
      </c>
      <c r="H4254" s="1" t="n">
        <v>0.001853080841469</v>
      </c>
      <c r="K4254" s="4" t="n">
        <v>100943867.82</v>
      </c>
      <c r="L4254" s="5" t="n">
        <v>4350001</v>
      </c>
      <c r="M4254" s="6" t="n">
        <v>23.205482</v>
      </c>
      <c r="AB4254" s="8" t="inlineStr">
        <is>
          <t>QISSwaps</t>
        </is>
      </c>
      <c r="AG4254" t="n">
        <v>0.000413</v>
      </c>
    </row>
    <row r="4255">
      <c r="A4255" t="inlineStr">
        <is>
          <t>QIS</t>
        </is>
      </c>
      <c r="B4255" t="inlineStr">
        <is>
          <t>USDSGD,Call,1.2815383274635335,17/07/2025,17/06/2025</t>
        </is>
      </c>
      <c r="C4255" t="inlineStr">
        <is>
          <t>USDSGD,Call,1.2815383274635335,17/07/2025,17/06/2025</t>
        </is>
      </c>
      <c r="G4255" s="1" t="n">
        <v>-14664.37413296003</v>
      </c>
      <c r="H4255" s="1" t="n">
        <v>0.0016952941352841</v>
      </c>
      <c r="K4255" s="4" t="n">
        <v>100943867.82</v>
      </c>
      <c r="L4255" s="5" t="n">
        <v>4350001</v>
      </c>
      <c r="M4255" s="6" t="n">
        <v>23.205482</v>
      </c>
      <c r="AB4255" s="8" t="inlineStr">
        <is>
          <t>QISSwaps</t>
        </is>
      </c>
      <c r="AG4255" t="n">
        <v>0.000413</v>
      </c>
    </row>
    <row r="4256">
      <c r="A4256" t="inlineStr">
        <is>
          <t>QIS</t>
        </is>
      </c>
      <c r="B4256" t="inlineStr">
        <is>
          <t>USDSGD,Call,1.2815501001517586,28/07/2025,27/06/2025</t>
        </is>
      </c>
      <c r="C4256" t="inlineStr">
        <is>
          <t>USDSGD,Call,1.2815501001517586,28/07/2025,27/06/2025</t>
        </is>
      </c>
      <c r="G4256" s="1" t="n">
        <v>-14643.71848401427</v>
      </c>
      <c r="H4256" s="1" t="n">
        <v>0.0026029681199727</v>
      </c>
      <c r="K4256" s="4" t="n">
        <v>100943867.82</v>
      </c>
      <c r="L4256" s="5" t="n">
        <v>4350001</v>
      </c>
      <c r="M4256" s="6" t="n">
        <v>23.205482</v>
      </c>
      <c r="AB4256" s="8" t="inlineStr">
        <is>
          <t>QISSwaps</t>
        </is>
      </c>
      <c r="AG4256" t="n">
        <v>0.000413</v>
      </c>
    </row>
    <row r="4257">
      <c r="A4257" t="inlineStr">
        <is>
          <t>QIS</t>
        </is>
      </c>
      <c r="B4257" t="inlineStr">
        <is>
          <t>USDSGD,Call,1.2818544867572235,16/07/2025,16/06/2025</t>
        </is>
      </c>
      <c r="C4257" t="inlineStr">
        <is>
          <t>USDSGD,Call,1.2818544867572235,16/07/2025,16/06/2025</t>
        </is>
      </c>
      <c r="G4257" s="1" t="n">
        <v>-14984.21485942975</v>
      </c>
      <c r="H4257" s="1" t="n">
        <v>0.0015279998606365</v>
      </c>
      <c r="K4257" s="4" t="n">
        <v>100943867.82</v>
      </c>
      <c r="L4257" s="5" t="n">
        <v>4350001</v>
      </c>
      <c r="M4257" s="6" t="n">
        <v>23.205482</v>
      </c>
      <c r="AB4257" s="8" t="inlineStr">
        <is>
          <t>QISSwaps</t>
        </is>
      </c>
      <c r="AG4257" t="n">
        <v>0.000413</v>
      </c>
    </row>
    <row r="4258">
      <c r="A4258" t="inlineStr">
        <is>
          <t>QIS</t>
        </is>
      </c>
      <c r="B4258" t="inlineStr">
        <is>
          <t>USDSGD,Call,1.281931410512315,25/07/2025,26/06/2025</t>
        </is>
      </c>
      <c r="C4258" t="inlineStr">
        <is>
          <t>USDSGD,Call,1.281931410512315,25/07/2025,26/06/2025</t>
        </is>
      </c>
      <c r="G4258" s="1" t="n">
        <v>-14926.86639186263</v>
      </c>
      <c r="H4258" s="1" t="n">
        <v>0.0023926428942967</v>
      </c>
      <c r="K4258" s="4" t="n">
        <v>100943867.82</v>
      </c>
      <c r="L4258" s="5" t="n">
        <v>4350001</v>
      </c>
      <c r="M4258" s="6" t="n">
        <v>23.205482</v>
      </c>
      <c r="AB4258" s="8" t="inlineStr">
        <is>
          <t>QISSwaps</t>
        </is>
      </c>
      <c r="AG4258" t="n">
        <v>0.000413</v>
      </c>
    </row>
    <row r="4259">
      <c r="A4259" t="inlineStr">
        <is>
          <t>QIS</t>
        </is>
      </c>
      <c r="B4259" t="inlineStr">
        <is>
          <t>USDSGD,Call,1.2819945834716497,21/07/2025,20/06/2025</t>
        </is>
      </c>
      <c r="C4259" t="inlineStr">
        <is>
          <t>USDSGD,Call,1.2819945834716497,21/07/2025,20/06/2025</t>
        </is>
      </c>
      <c r="G4259" s="1" t="n">
        <v>-14609.27759698733</v>
      </c>
      <c r="H4259" s="1" t="n">
        <v>0.0018879887862609</v>
      </c>
      <c r="K4259" s="4" t="n">
        <v>100943867.82</v>
      </c>
      <c r="L4259" s="5" t="n">
        <v>4350001</v>
      </c>
      <c r="M4259" s="6" t="n">
        <v>23.205482</v>
      </c>
      <c r="AB4259" s="8" t="inlineStr">
        <is>
          <t>QISSwaps</t>
        </is>
      </c>
      <c r="AG4259" t="n">
        <v>0.000413</v>
      </c>
    </row>
    <row r="4260">
      <c r="A4260" t="inlineStr">
        <is>
          <t>QIS</t>
        </is>
      </c>
      <c r="B4260" t="inlineStr">
        <is>
          <t>USDSGD,Call,1.2821095695156035,23/07/2025,24/06/2025</t>
        </is>
      </c>
      <c r="C4260" t="inlineStr">
        <is>
          <t>USDSGD,Call,1.2821095695156035,23/07/2025,24/06/2025</t>
        </is>
      </c>
      <c r="G4260" s="1" t="n">
        <v>-14862.59230577616</v>
      </c>
      <c r="H4260" s="1" t="n">
        <v>0.0021225875833357</v>
      </c>
      <c r="K4260" s="4" t="n">
        <v>100943867.82</v>
      </c>
      <c r="L4260" s="5" t="n">
        <v>4350001</v>
      </c>
      <c r="M4260" s="6" t="n">
        <v>23.205482</v>
      </c>
      <c r="AB4260" s="8" t="inlineStr">
        <is>
          <t>QISSwaps</t>
        </is>
      </c>
      <c r="AG4260" t="n">
        <v>0.000413</v>
      </c>
    </row>
    <row r="4261">
      <c r="A4261" t="inlineStr">
        <is>
          <t>QIS</t>
        </is>
      </c>
      <c r="B4261" t="inlineStr">
        <is>
          <t>USDSGD,Call,1.2824960399658094,29/07/2025,30/06/2025</t>
        </is>
      </c>
      <c r="C4261" t="inlineStr">
        <is>
          <t>USDSGD,Call,1.2824960399658094,29/07/2025,30/06/2025</t>
        </is>
      </c>
      <c r="G4261" s="1" t="n">
        <v>-14321.87368784761</v>
      </c>
      <c r="H4261" s="1" t="n">
        <v>0.002535812518989</v>
      </c>
      <c r="K4261" s="4" t="n">
        <v>100943867.82</v>
      </c>
      <c r="L4261" s="5" t="n">
        <v>4350001</v>
      </c>
      <c r="M4261" s="6" t="n">
        <v>23.205482</v>
      </c>
      <c r="AB4261" s="8" t="inlineStr">
        <is>
          <t>QISSwaps</t>
        </is>
      </c>
      <c r="AG4261" t="n">
        <v>0.000413</v>
      </c>
    </row>
    <row r="4262">
      <c r="A4262" t="inlineStr">
        <is>
          <t>QIS</t>
        </is>
      </c>
      <c r="B4262" t="inlineStr">
        <is>
          <t>USDSGD,Call,1.2826561028937564,31/07/2025,02/07/2025</t>
        </is>
      </c>
      <c r="C4262" t="inlineStr">
        <is>
          <t>USDSGD,Call,1.2826561028937564,31/07/2025,02/07/2025</t>
        </is>
      </c>
      <c r="G4262" s="1" t="n">
        <v>-14610.92622023986</v>
      </c>
      <c r="H4262" s="1" t="n">
        <v>0.0027025668166144</v>
      </c>
      <c r="K4262" s="4" t="n">
        <v>100943867.82</v>
      </c>
      <c r="L4262" s="5" t="n">
        <v>4350001</v>
      </c>
      <c r="M4262" s="6" t="n">
        <v>23.205482</v>
      </c>
      <c r="AB4262" s="8" t="inlineStr">
        <is>
          <t>QISSwaps</t>
        </is>
      </c>
      <c r="AG4262" t="n">
        <v>0.000413</v>
      </c>
    </row>
    <row r="4263">
      <c r="A4263" t="inlineStr">
        <is>
          <t>QIS</t>
        </is>
      </c>
      <c r="B4263" t="inlineStr">
        <is>
          <t>USDSGD,Call,1.2828222650527294,24/07/2025,25/06/2025</t>
        </is>
      </c>
      <c r="C4263" t="inlineStr">
        <is>
          <t>USDSGD,Call,1.2828222650527294,24/07/2025,25/06/2025</t>
        </is>
      </c>
      <c r="G4263" s="1" t="n">
        <v>-14678.52171492947</v>
      </c>
      <c r="H4263" s="1" t="n">
        <v>0.0020876805095037</v>
      </c>
      <c r="K4263" s="4" t="n">
        <v>100943867.82</v>
      </c>
      <c r="L4263" s="5" t="n">
        <v>4350001</v>
      </c>
      <c r="M4263" s="6" t="n">
        <v>23.205482</v>
      </c>
      <c r="AB4263" s="8" t="inlineStr">
        <is>
          <t>QISSwaps</t>
        </is>
      </c>
      <c r="AG4263" t="n">
        <v>0.000413</v>
      </c>
    </row>
    <row r="4264">
      <c r="A4264" t="inlineStr">
        <is>
          <t>QIS</t>
        </is>
      </c>
      <c r="B4264" t="inlineStr">
        <is>
          <t>USDSGD,Call,1.2832603617873142,08/07/2025,06/06/2025</t>
        </is>
      </c>
      <c r="C4264" t="inlineStr">
        <is>
          <t>USDSGD,Call,1.2832603617873142,08/07/2025,06/06/2025</t>
        </is>
      </c>
      <c r="G4264" s="1" t="n">
        <v>-16352.67698995519</v>
      </c>
      <c r="H4264" s="1" t="n">
        <v>0.0004282016520554</v>
      </c>
      <c r="K4264" s="4" t="n">
        <v>100943867.82</v>
      </c>
      <c r="L4264" s="5" t="n">
        <v>4350001</v>
      </c>
      <c r="M4264" s="6" t="n">
        <v>23.205482</v>
      </c>
      <c r="AB4264" s="8" t="inlineStr">
        <is>
          <t>QISSwaps</t>
        </is>
      </c>
      <c r="AG4264" t="n">
        <v>0.000413</v>
      </c>
    </row>
    <row r="4265">
      <c r="A4265" t="inlineStr">
        <is>
          <t>QIS</t>
        </is>
      </c>
      <c r="B4265" t="inlineStr">
        <is>
          <t>USDSGD,Call,1.283637892641164,11/07/2025,11/06/2025</t>
        </is>
      </c>
      <c r="C4265" t="inlineStr">
        <is>
          <t>USDSGD,Call,1.283637892641164,11/07/2025,11/06/2025</t>
        </is>
      </c>
      <c r="G4265" s="1" t="n">
        <v>-15099.69101743657</v>
      </c>
      <c r="H4265" s="1" t="n">
        <v>0.0008302148066336</v>
      </c>
      <c r="K4265" s="4" t="n">
        <v>100943867.82</v>
      </c>
      <c r="L4265" s="5" t="n">
        <v>4350001</v>
      </c>
      <c r="M4265" s="6" t="n">
        <v>23.205482</v>
      </c>
      <c r="AB4265" s="8" t="inlineStr">
        <is>
          <t>QISSwaps</t>
        </is>
      </c>
      <c r="AG4265" t="n">
        <v>0.000413</v>
      </c>
    </row>
    <row r="4266">
      <c r="A4266" t="inlineStr">
        <is>
          <t>QIS</t>
        </is>
      </c>
      <c r="B4266" t="inlineStr">
        <is>
          <t>USDSGD,Call,1.2836996538106433,15/07/2025,13/06/2025</t>
        </is>
      </c>
      <c r="C4266" t="inlineStr">
        <is>
          <t>USDSGD,Call,1.2836996538106433,15/07/2025,13/06/2025</t>
        </is>
      </c>
      <c r="G4266" s="1" t="n">
        <v>-14383.74057491014</v>
      </c>
      <c r="H4266" s="1" t="n">
        <v>0.00110222240979</v>
      </c>
      <c r="K4266" s="4" t="n">
        <v>100943867.82</v>
      </c>
      <c r="L4266" s="5" t="n">
        <v>4350001</v>
      </c>
      <c r="M4266" s="6" t="n">
        <v>23.205482</v>
      </c>
      <c r="AB4266" s="8" t="inlineStr">
        <is>
          <t>QISSwaps</t>
        </is>
      </c>
      <c r="AG4266" t="n">
        <v>0.000413</v>
      </c>
    </row>
    <row r="4267">
      <c r="A4267" t="inlineStr">
        <is>
          <t>QIS</t>
        </is>
      </c>
      <c r="B4267" t="inlineStr">
        <is>
          <t>USDSGD,Call,1.2838427136295176,30/07/2025,01/07/2025</t>
        </is>
      </c>
      <c r="C4267" t="inlineStr">
        <is>
          <t>USDSGD,Call,1.2838427136295176,30/07/2025,01/07/2025</t>
        </is>
      </c>
      <c r="G4267" s="1" t="n">
        <v>-14280.81461735322</v>
      </c>
      <c r="H4267" s="1" t="n">
        <v>0.0023948945059374</v>
      </c>
      <c r="K4267" s="4" t="n">
        <v>100943867.82</v>
      </c>
      <c r="L4267" s="5" t="n">
        <v>4350001</v>
      </c>
      <c r="M4267" s="6" t="n">
        <v>23.205482</v>
      </c>
      <c r="AB4267" s="8" t="inlineStr">
        <is>
          <t>QISSwaps</t>
        </is>
      </c>
      <c r="AG4267" t="n">
        <v>0.000413</v>
      </c>
    </row>
    <row r="4268">
      <c r="A4268" t="inlineStr">
        <is>
          <t>QIS</t>
        </is>
      </c>
      <c r="B4268" t="inlineStr">
        <is>
          <t>USDSGD,Call,1.2841238468576557,09/07/2025,09/06/2025</t>
        </is>
      </c>
      <c r="C4268" t="inlineStr">
        <is>
          <t>USDSGD,Call,1.2841238468576557,09/07/2025,09/06/2025</t>
        </is>
      </c>
      <c r="G4268" s="1" t="n">
        <v>-15618.15971380001</v>
      </c>
      <c r="H4268" s="1" t="n">
        <v>0.0005131349045252</v>
      </c>
      <c r="K4268" s="4" t="n">
        <v>100943867.82</v>
      </c>
      <c r="L4268" s="5" t="n">
        <v>4350001</v>
      </c>
      <c r="M4268" s="6" t="n">
        <v>23.205482</v>
      </c>
      <c r="AB4268" s="8" t="inlineStr">
        <is>
          <t>QISSwaps</t>
        </is>
      </c>
      <c r="AG4268" t="n">
        <v>0.000413</v>
      </c>
    </row>
    <row r="4269">
      <c r="A4269" t="inlineStr">
        <is>
          <t>QIS</t>
        </is>
      </c>
      <c r="B4269" t="inlineStr">
        <is>
          <t>USDSGD,Call,1.2842070508107506,10/07/2025,10/06/2025</t>
        </is>
      </c>
      <c r="C4269" t="inlineStr">
        <is>
          <t>USDSGD,Call,1.2842070508107506,10/07/2025,10/06/2025</t>
        </is>
      </c>
      <c r="G4269" s="1" t="n">
        <v>-15239.40849620352</v>
      </c>
      <c r="H4269" s="1" t="n">
        <v>0.0006261404476063</v>
      </c>
      <c r="K4269" s="4" t="n">
        <v>100943867.82</v>
      </c>
      <c r="L4269" s="5" t="n">
        <v>4350001</v>
      </c>
      <c r="M4269" s="6" t="n">
        <v>23.205482</v>
      </c>
      <c r="AB4269" s="8" t="inlineStr">
        <is>
          <t>QISSwaps</t>
        </is>
      </c>
      <c r="AG4269" t="n">
        <v>0.000413</v>
      </c>
    </row>
    <row r="4270">
      <c r="A4270" t="inlineStr">
        <is>
          <t>QIS</t>
        </is>
      </c>
      <c r="B4270" t="inlineStr">
        <is>
          <t>USDSGD,Call,1.284325854496737,18/07/2025,18/06/2025</t>
        </is>
      </c>
      <c r="C4270" t="inlineStr">
        <is>
          <t>USDSGD,Call,1.284325854496737,18/07/2025,18/06/2025</t>
        </is>
      </c>
      <c r="G4270" s="1" t="n">
        <v>-14328.34571339585</v>
      </c>
      <c r="H4270" s="1" t="n">
        <v>0.0013743408093875</v>
      </c>
      <c r="K4270" s="4" t="n">
        <v>100943867.82</v>
      </c>
      <c r="L4270" s="5" t="n">
        <v>4350001</v>
      </c>
      <c r="M4270" s="6" t="n">
        <v>23.205482</v>
      </c>
      <c r="AB4270" s="8" t="inlineStr">
        <is>
          <t>QISSwaps</t>
        </is>
      </c>
      <c r="AG4270" t="n">
        <v>0.000413</v>
      </c>
    </row>
    <row r="4271">
      <c r="A4271" t="inlineStr">
        <is>
          <t>QIS</t>
        </is>
      </c>
      <c r="B4271" t="inlineStr">
        <is>
          <t>USDSGD,Call,1.2844080066919155,14/07/2025,12/06/2025</t>
        </is>
      </c>
      <c r="C4271" t="inlineStr">
        <is>
          <t>USDSGD,Call,1.2844080066919155,14/07/2025,12/06/2025</t>
        </is>
      </c>
      <c r="G4271" s="1" t="n">
        <v>-14940.70705316002</v>
      </c>
      <c r="H4271" s="1" t="n">
        <v>0.0008775334214021</v>
      </c>
      <c r="K4271" s="4" t="n">
        <v>100943867.82</v>
      </c>
      <c r="L4271" s="5" t="n">
        <v>4350001</v>
      </c>
      <c r="M4271" s="6" t="n">
        <v>23.205482</v>
      </c>
      <c r="AB4271" s="8" t="inlineStr">
        <is>
          <t>QISSwaps</t>
        </is>
      </c>
      <c r="AG4271" t="n">
        <v>0.000413</v>
      </c>
    </row>
    <row r="4272">
      <c r="A4272" t="inlineStr">
        <is>
          <t>QIS</t>
        </is>
      </c>
      <c r="B4272" t="inlineStr">
        <is>
          <t>USDSGD,Call,1.2844681635677033,17/07/2025,17/06/2025</t>
        </is>
      </c>
      <c r="C4272" t="inlineStr">
        <is>
          <t>USDSGD,Call,1.2844681635677033,17/07/2025,17/06/2025</t>
        </is>
      </c>
      <c r="G4272" s="1" t="n">
        <v>-14597.55237137696</v>
      </c>
      <c r="H4272" s="1" t="n">
        <v>0.0012297890798028</v>
      </c>
      <c r="K4272" s="4" t="n">
        <v>100943867.82</v>
      </c>
      <c r="L4272" s="5" t="n">
        <v>4350001</v>
      </c>
      <c r="M4272" s="6" t="n">
        <v>23.205482</v>
      </c>
      <c r="AB4272" s="8" t="inlineStr">
        <is>
          <t>QISSwaps</t>
        </is>
      </c>
      <c r="AG4272" t="n">
        <v>0.000413</v>
      </c>
    </row>
    <row r="4273">
      <c r="A4273" t="inlineStr">
        <is>
          <t>QIS</t>
        </is>
      </c>
      <c r="B4273" t="inlineStr">
        <is>
          <t>USDSGD,Call,1.2844928676458307,28/07/2025,27/06/2025</t>
        </is>
      </c>
      <c r="C4273" t="inlineStr">
        <is>
          <t>USDSGD,Call,1.2844928676458307,28/07/2025,27/06/2025</t>
        </is>
      </c>
      <c r="G4273" s="1" t="n">
        <v>-14576.69795501399</v>
      </c>
      <c r="H4273" s="1" t="n">
        <v>0.0020435869838999</v>
      </c>
      <c r="K4273" s="4" t="n">
        <v>100943867.82</v>
      </c>
      <c r="L4273" s="5" t="n">
        <v>4350001</v>
      </c>
      <c r="M4273" s="6" t="n">
        <v>23.205482</v>
      </c>
      <c r="AB4273" s="8" t="inlineStr">
        <is>
          <t>QISSwaps</t>
        </is>
      </c>
      <c r="AG4273" t="n">
        <v>0.000413</v>
      </c>
    </row>
    <row r="4274">
      <c r="A4274" t="inlineStr">
        <is>
          <t>QIS</t>
        </is>
      </c>
      <c r="B4274" t="inlineStr">
        <is>
          <t>USDSGD,Call,1.2847425314582845,02/07/2025,03/06/2025</t>
        </is>
      </c>
      <c r="C4274" t="inlineStr">
        <is>
          <t>USDSGD,Call,1.2847425314582845,02/07/2025,03/06/2025</t>
        </is>
      </c>
      <c r="G4274" s="1" t="n">
        <v>-15827.8539189888</v>
      </c>
      <c r="K4274" s="4" t="n">
        <v>100943867.82</v>
      </c>
      <c r="L4274" s="5" t="n">
        <v>4350001</v>
      </c>
      <c r="M4274" s="6" t="n">
        <v>23.205482</v>
      </c>
      <c r="AB4274" s="8" t="inlineStr">
        <is>
          <t>QISSwaps</t>
        </is>
      </c>
      <c r="AG4274" t="n">
        <v>0.000413</v>
      </c>
    </row>
    <row r="4275">
      <c r="A4275" t="inlineStr">
        <is>
          <t>QIS</t>
        </is>
      </c>
      <c r="B4275" t="inlineStr">
        <is>
          <t>USDSGD,Call,1.2847699275467912,07/07/2025,05/06/2025</t>
        </is>
      </c>
      <c r="C4275" t="inlineStr">
        <is>
          <t>USDSGD,Call,1.2847699275467912,07/07/2025,05/06/2025</t>
        </is>
      </c>
      <c r="G4275" s="1" t="n">
        <v>-16562.54547517281</v>
      </c>
      <c r="H4275" s="1" t="n">
        <v>0.0001780755547764</v>
      </c>
      <c r="K4275" s="4" t="n">
        <v>100943867.82</v>
      </c>
      <c r="L4275" s="5" t="n">
        <v>4350001</v>
      </c>
      <c r="M4275" s="6" t="n">
        <v>23.205482</v>
      </c>
      <c r="AB4275" s="8" t="inlineStr">
        <is>
          <t>QISSwaps</t>
        </is>
      </c>
      <c r="AG4275" t="n">
        <v>0.000413</v>
      </c>
    </row>
    <row r="4276">
      <c r="A4276" t="inlineStr">
        <is>
          <t>QIS</t>
        </is>
      </c>
      <c r="B4276" t="inlineStr">
        <is>
          <t>USDSGD,Call,1.2848419785991179,16/07/2025,16/06/2025</t>
        </is>
      </c>
      <c r="C4276" t="inlineStr">
        <is>
          <t>USDSGD,Call,1.2848419785991179,16/07/2025,16/06/2025</t>
        </is>
      </c>
      <c r="G4276" s="1" t="n">
        <v>-14914.61380848955</v>
      </c>
      <c r="H4276" s="1" t="n">
        <v>0.0010817804354806</v>
      </c>
      <c r="K4276" s="4" t="n">
        <v>100943867.82</v>
      </c>
      <c r="L4276" s="5" t="n">
        <v>4350001</v>
      </c>
      <c r="M4276" s="6" t="n">
        <v>23.205482</v>
      </c>
      <c r="AB4276" s="8" t="inlineStr">
        <is>
          <t>QISSwaps</t>
        </is>
      </c>
      <c r="AG4276" t="n">
        <v>0.000413</v>
      </c>
    </row>
    <row r="4277">
      <c r="A4277" t="inlineStr">
        <is>
          <t>QIS</t>
        </is>
      </c>
      <c r="B4277" t="inlineStr">
        <is>
          <t>USDSGD,Call,1.2848999036413864,21/07/2025,20/06/2025</t>
        </is>
      </c>
      <c r="C4277" t="inlineStr">
        <is>
          <t>USDSGD,Call,1.2848999036413864,21/07/2025,20/06/2025</t>
        </is>
      </c>
      <c r="G4277" s="1" t="n">
        <v>-14543.28546417219</v>
      </c>
      <c r="H4277" s="1" t="n">
        <v>0.001411629713871</v>
      </c>
      <c r="K4277" s="4" t="n">
        <v>100943867.82</v>
      </c>
      <c r="L4277" s="5" t="n">
        <v>4350001</v>
      </c>
      <c r="M4277" s="6" t="n">
        <v>23.205482</v>
      </c>
      <c r="AB4277" s="8" t="inlineStr">
        <is>
          <t>QISSwaps</t>
        </is>
      </c>
      <c r="AG4277" t="n">
        <v>0.000413</v>
      </c>
    </row>
    <row r="4278">
      <c r="A4278" t="inlineStr">
        <is>
          <t>QIS</t>
        </is>
      </c>
      <c r="B4278" t="inlineStr">
        <is>
          <t>USDSGD,Call,1.2849223467707085,25/07/2025,26/06/2025</t>
        </is>
      </c>
      <c r="C4278" t="inlineStr">
        <is>
          <t>USDSGD,Call,1.2849223467707085,25/07/2025,26/06/2025</t>
        </is>
      </c>
      <c r="G4278" s="1" t="n">
        <v>-14857.45621280036</v>
      </c>
      <c r="H4278" s="1" t="n">
        <v>0.001852811830225</v>
      </c>
      <c r="K4278" s="4" t="n">
        <v>100943867.82</v>
      </c>
      <c r="L4278" s="5" t="n">
        <v>4350001</v>
      </c>
      <c r="M4278" s="6" t="n">
        <v>23.205482</v>
      </c>
      <c r="AB4278" s="8" t="inlineStr">
        <is>
          <t>QISSwaps</t>
        </is>
      </c>
      <c r="AG4278" t="n">
        <v>0.000413</v>
      </c>
    </row>
    <row r="4279">
      <c r="A4279" t="inlineStr">
        <is>
          <t>QIS</t>
        </is>
      </c>
      <c r="B4279" t="inlineStr">
        <is>
          <t>USDSGD,Call,1.285051768900806,23/07/2025,24/06/2025</t>
        </is>
      </c>
      <c r="C4279" t="inlineStr">
        <is>
          <t>USDSGD,Call,1.285051768900806,23/07/2025,24/06/2025</t>
        </is>
      </c>
      <c r="G4279" s="1" t="n">
        <v>-14794.61270944745</v>
      </c>
      <c r="H4279" s="1" t="n">
        <v>0.0016173921777859</v>
      </c>
      <c r="K4279" s="4" t="n">
        <v>100943867.82</v>
      </c>
      <c r="L4279" s="5" t="n">
        <v>4350001</v>
      </c>
      <c r="M4279" s="6" t="n">
        <v>23.205482</v>
      </c>
      <c r="AB4279" s="8" t="inlineStr">
        <is>
          <t>QISSwaps</t>
        </is>
      </c>
      <c r="AG4279" t="n">
        <v>0.000413</v>
      </c>
    </row>
    <row r="4280">
      <c r="A4280" t="inlineStr">
        <is>
          <t>QIS</t>
        </is>
      </c>
      <c r="B4280" t="inlineStr">
        <is>
          <t>USDSGD,Call,1.2853765611081087,29/07/2025,30/06/2025</t>
        </is>
      </c>
      <c r="C4280" t="inlineStr">
        <is>
          <t>USDSGD,Call,1.2853765611081087,29/07/2025,30/06/2025</t>
        </is>
      </c>
      <c r="G4280" s="1" t="n">
        <v>-14257.75514748563</v>
      </c>
      <c r="H4280" s="1" t="n">
        <v>0.0020137224091347</v>
      </c>
      <c r="K4280" s="4" t="n">
        <v>100943867.82</v>
      </c>
      <c r="L4280" s="5" t="n">
        <v>4350001</v>
      </c>
      <c r="M4280" s="6" t="n">
        <v>23.205482</v>
      </c>
      <c r="AB4280" s="8" t="inlineStr">
        <is>
          <t>QISSwaps</t>
        </is>
      </c>
      <c r="AG4280" t="n">
        <v>0.000413</v>
      </c>
    </row>
    <row r="4281">
      <c r="A4281" t="inlineStr">
        <is>
          <t>QIS</t>
        </is>
      </c>
      <c r="B4281" t="inlineStr">
        <is>
          <t>USDSGD,Call,1.2855949392513728,31/07/2025,02/07/2025</t>
        </is>
      </c>
      <c r="C4281" t="inlineStr">
        <is>
          <t>USDSGD,Call,1.2855949392513728,31/07/2025,02/07/2025</t>
        </is>
      </c>
      <c r="G4281" s="1" t="n">
        <v>-14544.20218293728</v>
      </c>
      <c r="H4281" s="1" t="n">
        <v>0.0021646124100811</v>
      </c>
      <c r="K4281" s="4" t="n">
        <v>100943867.82</v>
      </c>
      <c r="L4281" s="5" t="n">
        <v>4350001</v>
      </c>
      <c r="M4281" s="6" t="n">
        <v>23.205482</v>
      </c>
      <c r="AB4281" s="8" t="inlineStr">
        <is>
          <t>QISSwaps</t>
        </is>
      </c>
      <c r="AG4281" t="n">
        <v>0.000413</v>
      </c>
    </row>
    <row r="4282">
      <c r="A4282" t="inlineStr">
        <is>
          <t>QIS</t>
        </is>
      </c>
      <c r="B4282" t="inlineStr">
        <is>
          <t>USDSGD,Call,1.2857648272146698,24/07/2025,25/06/2025</t>
        </is>
      </c>
      <c r="C4282" t="inlineStr">
        <is>
          <t>USDSGD,Call,1.2857648272146698,24/07/2025,25/06/2025</t>
        </is>
      </c>
      <c r="G4282" s="1" t="n">
        <v>-14611.4129603544</v>
      </c>
      <c r="H4282" s="1" t="n">
        <v>0.0016041772129921</v>
      </c>
      <c r="K4282" s="4" t="n">
        <v>100943867.82</v>
      </c>
      <c r="L4282" s="5" t="n">
        <v>4350001</v>
      </c>
      <c r="M4282" s="6" t="n">
        <v>23.205482</v>
      </c>
      <c r="AB4282" s="8" t="inlineStr">
        <is>
          <t>QISSwaps</t>
        </is>
      </c>
      <c r="AG4282" t="n">
        <v>0.000413</v>
      </c>
    </row>
    <row r="4283">
      <c r="A4283" t="inlineStr">
        <is>
          <t>QIS</t>
        </is>
      </c>
      <c r="B4283" t="inlineStr">
        <is>
          <t>USDSGD,Call,1.286539930915025,08/07/2025,06/06/2025</t>
        </is>
      </c>
      <c r="C4283" t="inlineStr">
        <is>
          <t>USDSGD,Call,1.286539930915025,08/07/2025,06/06/2025</t>
        </is>
      </c>
      <c r="G4283" s="1" t="n">
        <v>-16269.41275772999</v>
      </c>
      <c r="H4283" s="1" t="n">
        <v>0.0002145030016486</v>
      </c>
      <c r="K4283" s="4" t="n">
        <v>100943867.82</v>
      </c>
      <c r="L4283" s="5" t="n">
        <v>4350001</v>
      </c>
      <c r="M4283" s="6" t="n">
        <v>23.205482</v>
      </c>
      <c r="AB4283" s="8" t="inlineStr">
        <is>
          <t>QISSwaps</t>
        </is>
      </c>
      <c r="AG4283" t="n">
        <v>0.000413</v>
      </c>
    </row>
    <row r="4284">
      <c r="A4284" t="inlineStr">
        <is>
          <t>QIS</t>
        </is>
      </c>
      <c r="B4284" t="inlineStr">
        <is>
          <t>USDSGD,Call,1.28658414369316,15/07/2025,13/06/2025</t>
        </is>
      </c>
      <c r="C4284" t="inlineStr">
        <is>
          <t>USDSGD,Call,1.28658414369316,15/07/2025,13/06/2025</t>
        </is>
      </c>
      <c r="G4284" s="1" t="n">
        <v>-14319.31689168347</v>
      </c>
      <c r="H4284" s="1" t="n">
        <v>0.0007675109497038</v>
      </c>
      <c r="K4284" s="4" t="n">
        <v>100943867.82</v>
      </c>
      <c r="L4284" s="5" t="n">
        <v>4350001</v>
      </c>
      <c r="M4284" s="6" t="n">
        <v>23.205482</v>
      </c>
      <c r="AB4284" s="8" t="inlineStr">
        <is>
          <t>QISSwaps</t>
        </is>
      </c>
      <c r="AG4284" t="n">
        <v>0.000413</v>
      </c>
    </row>
    <row r="4285">
      <c r="A4285" t="inlineStr">
        <is>
          <t>QIS</t>
        </is>
      </c>
      <c r="B4285" t="inlineStr">
        <is>
          <t>USDSGD,Call,1.2866543237005579,11/07/2025,11/06/2025</t>
        </is>
      </c>
      <c r="C4285" t="inlineStr">
        <is>
          <t>USDSGD,Call,1.2866543237005579,11/07/2025,11/06/2025</t>
        </is>
      </c>
      <c r="G4285" s="1" t="n">
        <v>-15028.97460859691</v>
      </c>
      <c r="H4285" s="1" t="n">
        <v>0.000534375341384</v>
      </c>
      <c r="K4285" s="4" t="n">
        <v>100943867.82</v>
      </c>
      <c r="L4285" s="5" t="n">
        <v>4350001</v>
      </c>
      <c r="M4285" s="6" t="n">
        <v>23.205482</v>
      </c>
      <c r="AB4285" s="8" t="inlineStr">
        <is>
          <t>QISSwaps</t>
        </is>
      </c>
      <c r="AG4285" t="n">
        <v>0.000413</v>
      </c>
    </row>
    <row r="4286">
      <c r="A4286" t="inlineStr">
        <is>
          <t>QIS</t>
        </is>
      </c>
      <c r="B4286" t="inlineStr">
        <is>
          <t>USDSGD,Call,1.286721837853201,30/07/2025,01/07/2025</t>
        </is>
      </c>
      <c r="C4286" t="inlineStr">
        <is>
          <t>USDSGD,Call,1.286721837853201,30/07/2025,01/07/2025</t>
        </is>
      </c>
      <c r="G4286" s="1" t="n">
        <v>-14216.97760463771</v>
      </c>
      <c r="H4286" s="1" t="n">
        <v>0.0019120470139754</v>
      </c>
      <c r="K4286" s="4" t="n">
        <v>100943867.82</v>
      </c>
      <c r="L4286" s="5" t="n">
        <v>4350001</v>
      </c>
      <c r="M4286" s="6" t="n">
        <v>23.205482</v>
      </c>
      <c r="AB4286" s="8" t="inlineStr">
        <is>
          <t>QISSwaps</t>
        </is>
      </c>
      <c r="AG4286" t="n">
        <v>0.000413</v>
      </c>
    </row>
    <row r="4287">
      <c r="A4287" t="inlineStr">
        <is>
          <t>QIS</t>
        </is>
      </c>
      <c r="B4287" t="inlineStr">
        <is>
          <t>USDSGD,Call,1.2871958225300855,18/07/2025,18/06/2025</t>
        </is>
      </c>
      <c r="C4287" t="inlineStr">
        <is>
          <t>USDSGD,Call,1.2871958225300855,18/07/2025,18/06/2025</t>
        </is>
      </c>
      <c r="G4287" s="1" t="n">
        <v>-14264.52317733265</v>
      </c>
      <c r="H4287" s="1" t="n">
        <v>0.0010108110099939</v>
      </c>
      <c r="K4287" s="4" t="n">
        <v>100943867.82</v>
      </c>
      <c r="L4287" s="5" t="n">
        <v>4350001</v>
      </c>
      <c r="M4287" s="6" t="n">
        <v>23.205482</v>
      </c>
      <c r="AB4287" s="8" t="inlineStr">
        <is>
          <t>QISSwaps</t>
        </is>
      </c>
      <c r="AG4287" t="n">
        <v>0.000413</v>
      </c>
    </row>
    <row r="4288">
      <c r="A4288" t="inlineStr">
        <is>
          <t>QIS</t>
        </is>
      </c>
      <c r="B4288" t="inlineStr">
        <is>
          <t>USDSGD,Call,1.2872615113098198,09/07/2025,09/06/2025</t>
        </is>
      </c>
      <c r="C4288" t="inlineStr">
        <is>
          <t>USDSGD,Call,1.2872615113098198,09/07/2025,09/06/2025</t>
        </is>
      </c>
      <c r="G4288" s="1" t="n">
        <v>-15542.11483791597</v>
      </c>
      <c r="H4288" s="1" t="n">
        <v>0.0002925009649616</v>
      </c>
      <c r="K4288" s="4" t="n">
        <v>100943867.82</v>
      </c>
      <c r="L4288" s="5" t="n">
        <v>4350001</v>
      </c>
      <c r="M4288" s="6" t="n">
        <v>23.205482</v>
      </c>
      <c r="AB4288" s="8" t="inlineStr">
        <is>
          <t>QISSwaps</t>
        </is>
      </c>
      <c r="AG4288" t="n">
        <v>0.000413</v>
      </c>
    </row>
    <row r="4289">
      <c r="A4289" t="inlineStr">
        <is>
          <t>QIS</t>
        </is>
      </c>
      <c r="B4289" t="inlineStr">
        <is>
          <t>USDSGD,Call,1.287261911477756,10/07/2025,10/06/2025</t>
        </is>
      </c>
      <c r="C4289" t="inlineStr">
        <is>
          <t>USDSGD,Call,1.287261911477756,10/07/2025,10/06/2025</t>
        </is>
      </c>
      <c r="G4289" s="1" t="n">
        <v>-15167.16363422833</v>
      </c>
      <c r="H4289" s="1" t="n">
        <v>0.0003822811976799</v>
      </c>
      <c r="K4289" s="4" t="n">
        <v>100943867.82</v>
      </c>
      <c r="L4289" s="5" t="n">
        <v>4350001</v>
      </c>
      <c r="M4289" s="6" t="n">
        <v>23.205482</v>
      </c>
      <c r="AB4289" s="8" t="inlineStr">
        <is>
          <t>QISSwaps</t>
        </is>
      </c>
      <c r="AG4289" t="n">
        <v>0.000413</v>
      </c>
    </row>
    <row r="4290">
      <c r="A4290" t="inlineStr">
        <is>
          <t>QIS</t>
        </is>
      </c>
      <c r="B4290" t="inlineStr">
        <is>
          <t>USDSGD,Call,1.2873935928910667,14/07/2025,12/06/2025</t>
        </is>
      </c>
      <c r="C4290" t="inlineStr">
        <is>
          <t>USDSGD,Call,1.2873935928910667,14/07/2025,12/06/2025</t>
        </is>
      </c>
      <c r="G4290" s="1" t="n">
        <v>-14871.48961197615</v>
      </c>
      <c r="H4290" s="1" t="n">
        <v>0.0005849026153719</v>
      </c>
      <c r="K4290" s="4" t="n">
        <v>100943867.82</v>
      </c>
      <c r="L4290" s="5" t="n">
        <v>4350001</v>
      </c>
      <c r="M4290" s="6" t="n">
        <v>23.205482</v>
      </c>
      <c r="AB4290" s="8" t="inlineStr">
        <is>
          <t>QISSwaps</t>
        </is>
      </c>
      <c r="AG4290" t="n">
        <v>0.000413</v>
      </c>
    </row>
    <row r="4291">
      <c r="A4291" t="inlineStr">
        <is>
          <t>QIS</t>
        </is>
      </c>
      <c r="B4291" t="inlineStr">
        <is>
          <t>USDSGD,Call,1.2873979996718734,17/07/2025,17/06/2025</t>
        </is>
      </c>
      <c r="C4291" t="inlineStr">
        <is>
          <t>USDSGD,Call,1.2873979996718734,17/07/2025,17/06/2025</t>
        </is>
      </c>
      <c r="G4291" s="1" t="n">
        <v>-14531.18630559031</v>
      </c>
      <c r="H4291" s="1" t="n">
        <v>0.0008839080020438</v>
      </c>
      <c r="K4291" s="4" t="n">
        <v>100943867.82</v>
      </c>
      <c r="L4291" s="5" t="n">
        <v>4350001</v>
      </c>
      <c r="M4291" s="6" t="n">
        <v>23.205482</v>
      </c>
      <c r="AB4291" s="8" t="inlineStr">
        <is>
          <t>QISSwaps</t>
        </is>
      </c>
      <c r="AG4291" t="n">
        <v>0.000413</v>
      </c>
    </row>
    <row r="4292">
      <c r="A4292" t="inlineStr">
        <is>
          <t>QIS</t>
        </is>
      </c>
      <c r="B4292" t="inlineStr">
        <is>
          <t>USDSGD,Call,1.2874356351399028,28/07/2025,27/06/2025</t>
        </is>
      </c>
      <c r="C4292" t="inlineStr">
        <is>
          <t>USDSGD,Call,1.2874356351399028,28/07/2025,27/06/2025</t>
        </is>
      </c>
      <c r="G4292" s="1" t="n">
        <v>-14510.1364788874</v>
      </c>
      <c r="H4292" s="1" t="n">
        <v>0.0015951827004228</v>
      </c>
      <c r="K4292" s="4" t="n">
        <v>100943867.82</v>
      </c>
      <c r="L4292" s="5" t="n">
        <v>4350001</v>
      </c>
      <c r="M4292" s="6" t="n">
        <v>23.205482</v>
      </c>
      <c r="AB4292" s="8" t="inlineStr">
        <is>
          <t>QISSwaps</t>
        </is>
      </c>
      <c r="AG4292" t="n">
        <v>0.000413</v>
      </c>
    </row>
    <row r="4293">
      <c r="A4293" t="inlineStr">
        <is>
          <t>QIS</t>
        </is>
      </c>
      <c r="B4293" t="inlineStr">
        <is>
          <t>USDSGD,Call,1.2878052238111233,21/07/2025,20/06/2025</t>
        </is>
      </c>
      <c r="C4293" t="inlineStr">
        <is>
          <t>USDSGD,Call,1.2878052238111233,21/07/2025,20/06/2025</t>
        </is>
      </c>
      <c r="G4293" s="1" t="n">
        <v>-14477.73946696249</v>
      </c>
      <c r="H4293" s="1" t="n">
        <v>0.0010469499793704</v>
      </c>
      <c r="K4293" s="4" t="n">
        <v>100943867.82</v>
      </c>
      <c r="L4293" s="5" t="n">
        <v>4350001</v>
      </c>
      <c r="M4293" s="6" t="n">
        <v>23.205482</v>
      </c>
      <c r="AB4293" s="8" t="inlineStr">
        <is>
          <t>QISSwaps</t>
        </is>
      </c>
      <c r="AG4293" t="n">
        <v>0.000413</v>
      </c>
    </row>
    <row r="4294">
      <c r="A4294" t="inlineStr">
        <is>
          <t>QIS</t>
        </is>
      </c>
      <c r="B4294" t="inlineStr">
        <is>
          <t>USDSGD,Call,1.2878294704410123,16/07/2025,16/06/2025</t>
        </is>
      </c>
      <c r="C4294" t="inlineStr">
        <is>
          <t>USDSGD,Call,1.2878294704410123,16/07/2025,16/06/2025</t>
        </is>
      </c>
      <c r="G4294" s="1" t="n">
        <v>-14845.49657463063</v>
      </c>
      <c r="H4294" s="1" t="n">
        <v>0.0007581566062954</v>
      </c>
      <c r="K4294" s="4" t="n">
        <v>100943867.82</v>
      </c>
      <c r="L4294" s="5" t="n">
        <v>4350001</v>
      </c>
      <c r="M4294" s="6" t="n">
        <v>23.205482</v>
      </c>
      <c r="AB4294" s="8" t="inlineStr">
        <is>
          <t>QISSwaps</t>
        </is>
      </c>
      <c r="AG4294" t="n">
        <v>0.000413</v>
      </c>
    </row>
    <row r="4295">
      <c r="A4295" t="inlineStr">
        <is>
          <t>QIS</t>
        </is>
      </c>
      <c r="B4295" t="inlineStr">
        <is>
          <t>USDSGD,Call,1.287913283029102,25/07/2025,26/06/2025</t>
        </is>
      </c>
      <c r="C4295" t="inlineStr">
        <is>
          <t>USDSGD,Call,1.287913283029102,25/07/2025,26/06/2025</t>
        </is>
      </c>
      <c r="G4295" s="1" t="n">
        <v>-14788.5290482533</v>
      </c>
      <c r="H4295" s="1" t="n">
        <v>0.0014251923525921</v>
      </c>
      <c r="K4295" s="4" t="n">
        <v>100943867.82</v>
      </c>
      <c r="L4295" s="5" t="n">
        <v>4350001</v>
      </c>
      <c r="M4295" s="6" t="n">
        <v>23.205482</v>
      </c>
      <c r="AB4295" s="8" t="inlineStr">
        <is>
          <t>QISSwaps</t>
        </is>
      </c>
      <c r="AG4295" t="n">
        <v>0.000413</v>
      </c>
    </row>
    <row r="4296">
      <c r="A4296" t="inlineStr">
        <is>
          <t>QIS</t>
        </is>
      </c>
      <c r="B4296" t="inlineStr">
        <is>
          <t>USDSGD,Call,1.2879198414418147,02/07/2025,03/06/2025</t>
        </is>
      </c>
      <c r="C4296" t="inlineStr">
        <is>
          <t>USDSGD,Call,1.2879198414418147,02/07/2025,03/06/2025</t>
        </is>
      </c>
      <c r="G4296" s="1" t="n">
        <v>-15749.85532976533</v>
      </c>
      <c r="K4296" s="4" t="n">
        <v>100943867.82</v>
      </c>
      <c r="L4296" s="5" t="n">
        <v>4350001</v>
      </c>
      <c r="M4296" s="6" t="n">
        <v>23.205482</v>
      </c>
      <c r="AB4296" s="8" t="inlineStr">
        <is>
          <t>QISSwaps</t>
        </is>
      </c>
      <c r="AG4296" t="n">
        <v>0.000413</v>
      </c>
    </row>
    <row r="4297">
      <c r="A4297" t="inlineStr">
        <is>
          <t>QIS</t>
        </is>
      </c>
      <c r="B4297" t="inlineStr">
        <is>
          <t>USDSGD,Call,1.2879542002350015,22/07/2025,23/06/2025</t>
        </is>
      </c>
      <c r="C4297" t="inlineStr">
        <is>
          <t>USDSGD,Call,1.2879542002350015,22/07/2025,23/06/2025</t>
        </is>
      </c>
      <c r="G4297" s="1" t="n">
        <v>-14235.52053668514</v>
      </c>
      <c r="H4297" s="1" t="n">
        <v>0.0011298790018974</v>
      </c>
      <c r="K4297" s="4" t="n">
        <v>100943867.82</v>
      </c>
      <c r="L4297" s="5" t="n">
        <v>4350001</v>
      </c>
      <c r="M4297" s="6" t="n">
        <v>23.205482</v>
      </c>
      <c r="AB4297" s="8" t="inlineStr">
        <is>
          <t>QISSwaps</t>
        </is>
      </c>
      <c r="AG4297" t="n">
        <v>0.000413</v>
      </c>
    </row>
    <row r="4298">
      <c r="A4298" t="inlineStr">
        <is>
          <t>QIS</t>
        </is>
      </c>
      <c r="B4298" t="inlineStr">
        <is>
          <t>USDSGD,Call,1.2879939682860089,23/07/2025,24/06/2025</t>
        </is>
      </c>
      <c r="C4298" t="inlineStr">
        <is>
          <t>USDSGD,Call,1.2879939682860089,23/07/2025,24/06/2025</t>
        </is>
      </c>
      <c r="G4298" s="1" t="n">
        <v>-14727.09844370395</v>
      </c>
      <c r="H4298" s="1" t="n">
        <v>0.0012230279309373</v>
      </c>
      <c r="K4298" s="4" t="n">
        <v>100943867.82</v>
      </c>
      <c r="L4298" s="5" t="n">
        <v>4350001</v>
      </c>
      <c r="M4298" s="6" t="n">
        <v>23.205482</v>
      </c>
      <c r="AB4298" s="8" t="inlineStr">
        <is>
          <t>QISSwaps</t>
        </is>
      </c>
      <c r="AG4298" t="n">
        <v>0.000413</v>
      </c>
    </row>
    <row r="4299">
      <c r="A4299" t="inlineStr">
        <is>
          <t>QIS</t>
        </is>
      </c>
      <c r="B4299" t="inlineStr">
        <is>
          <t>USDSGD,Call,1.2880877001232551,07/07/2025,05/06/2025</t>
        </is>
      </c>
      <c r="C4299" t="inlineStr">
        <is>
          <t>USDSGD,Call,1.2880877001232551,07/07/2025,05/06/2025</t>
        </is>
      </c>
      <c r="G4299" s="1" t="n">
        <v>-16477.33390165685</v>
      </c>
      <c r="H4299" s="1" t="n">
        <v>7.12622685333048e-05</v>
      </c>
      <c r="K4299" s="4" t="n">
        <v>100943867.82</v>
      </c>
      <c r="L4299" s="5" t="n">
        <v>4350001</v>
      </c>
      <c r="M4299" s="6" t="n">
        <v>23.205482</v>
      </c>
      <c r="AB4299" s="8" t="inlineStr">
        <is>
          <t>QISSwaps</t>
        </is>
      </c>
      <c r="AG4299" t="n">
        <v>0.000413</v>
      </c>
    </row>
    <row r="4300">
      <c r="A4300" t="inlineStr">
        <is>
          <t>QIS</t>
        </is>
      </c>
      <c r="B4300" t="inlineStr">
        <is>
          <t>USDSGD,Call,1.288257082250408,29/07/2025,30/06/2025</t>
        </is>
      </c>
      <c r="C4300" t="inlineStr">
        <is>
          <t>USDSGD,Call,1.288257082250408,29/07/2025,30/06/2025</t>
        </is>
      </c>
      <c r="G4300" s="1" t="n">
        <v>-14194.06623002087</v>
      </c>
      <c r="H4300" s="1" t="n">
        <v>0.0015904664111663</v>
      </c>
      <c r="K4300" s="4" t="n">
        <v>100943867.82</v>
      </c>
      <c r="L4300" s="5" t="n">
        <v>4350001</v>
      </c>
      <c r="M4300" s="6" t="n">
        <v>23.205482</v>
      </c>
      <c r="AB4300" s="8" t="inlineStr">
        <is>
          <t>QISSwaps</t>
        </is>
      </c>
      <c r="AG4300" t="n">
        <v>0.000413</v>
      </c>
    </row>
    <row r="4301">
      <c r="A4301" t="inlineStr">
        <is>
          <t>QIS</t>
        </is>
      </c>
      <c r="B4301" t="inlineStr">
        <is>
          <t>USDSGD,Call,1.2885337756089892,31/07/2025,02/07/2025</t>
        </is>
      </c>
      <c r="C4301" t="inlineStr">
        <is>
          <t>USDSGD,Call,1.2885337756089892,31/07/2025,02/07/2025</t>
        </is>
      </c>
      <c r="G4301" s="1" t="n">
        <v>-14477.93416935763</v>
      </c>
      <c r="H4301" s="1" t="n">
        <v>0.0017255104600699</v>
      </c>
      <c r="K4301" s="4" t="n">
        <v>100943867.82</v>
      </c>
      <c r="L4301" s="5" t="n">
        <v>4350001</v>
      </c>
      <c r="M4301" s="6" t="n">
        <v>23.205482</v>
      </c>
      <c r="AB4301" s="8" t="inlineStr">
        <is>
          <t>QISSwaps</t>
        </is>
      </c>
      <c r="AG4301" t="n">
        <v>0.000413</v>
      </c>
    </row>
    <row r="4302">
      <c r="A4302" t="inlineStr">
        <is>
          <t>QIS</t>
        </is>
      </c>
      <c r="B4302" t="inlineStr">
        <is>
          <t>USDSGD,Call,1.2887073893766103,24/07/2025,25/06/2025</t>
        </is>
      </c>
      <c r="C4302" t="inlineStr">
        <is>
          <t>USDSGD,Call,1.2887073893766103,24/07/2025,25/06/2025</t>
        </is>
      </c>
      <c r="G4302" s="1" t="n">
        <v>-14544.76337785267</v>
      </c>
      <c r="H4302" s="1" t="n">
        <v>0.0012243461694535</v>
      </c>
      <c r="K4302" s="4" t="n">
        <v>100943867.82</v>
      </c>
      <c r="L4302" s="5" t="n">
        <v>4350001</v>
      </c>
      <c r="M4302" s="6" t="n">
        <v>23.205482</v>
      </c>
      <c r="AB4302" s="8" t="inlineStr">
        <is>
          <t>QISSwaps</t>
        </is>
      </c>
      <c r="AG4302" t="n">
        <v>0.000413</v>
      </c>
    </row>
    <row r="4303">
      <c r="A4303" t="inlineStr">
        <is>
          <t>QIS</t>
        </is>
      </c>
      <c r="B4303" t="inlineStr">
        <is>
          <t>USDSGD,Call,1.2891070210685753,03/07/2025,04/06/2025</t>
        </is>
      </c>
      <c r="C4303" t="inlineStr">
        <is>
          <t>USDSGD,Call,1.2891070210685753,03/07/2025,04/06/2025</t>
        </is>
      </c>
      <c r="G4303" s="1" t="n">
        <v>-15688.98167765742</v>
      </c>
      <c r="H4303" s="1" t="n">
        <v>1.855496968859803e-07</v>
      </c>
      <c r="K4303" s="4" t="n">
        <v>100943867.82</v>
      </c>
      <c r="L4303" s="5" t="n">
        <v>4350001</v>
      </c>
      <c r="M4303" s="6" t="n">
        <v>23.205482</v>
      </c>
      <c r="AB4303" s="8" t="inlineStr">
        <is>
          <t>QISSwaps</t>
        </is>
      </c>
      <c r="AG4303" t="n">
        <v>0.000413</v>
      </c>
    </row>
    <row r="4304">
      <c r="A4304" t="inlineStr">
        <is>
          <t>QIS</t>
        </is>
      </c>
      <c r="B4304" t="inlineStr">
        <is>
          <t>USDSGD,Call,1.2894686335756764,15/07/2025,13/06/2025</t>
        </is>
      </c>
      <c r="C4304" t="inlineStr">
        <is>
          <t>USDSGD,Call,1.2894686335756764,15/07/2025,13/06/2025</t>
        </is>
      </c>
      <c r="G4304" s="1" t="n">
        <v>-14255.32506433912</v>
      </c>
      <c r="H4304" s="1" t="n">
        <v>0.0005270448406728</v>
      </c>
      <c r="K4304" s="4" t="n">
        <v>100943867.82</v>
      </c>
      <c r="L4304" s="5" t="n">
        <v>4350001</v>
      </c>
      <c r="M4304" s="6" t="n">
        <v>23.205482</v>
      </c>
      <c r="AB4304" s="8" t="inlineStr">
        <is>
          <t>QISSwaps</t>
        </is>
      </c>
      <c r="AG4304" t="n">
        <v>0.000413</v>
      </c>
    </row>
    <row r="4305">
      <c r="A4305" t="inlineStr">
        <is>
          <t>QIS</t>
        </is>
      </c>
      <c r="B4305" t="inlineStr">
        <is>
          <t>USDSGD,Call,1.2896009620768847,30/07/2025,01/07/2025</t>
        </is>
      </c>
      <c r="C4305" t="inlineStr">
        <is>
          <t>USDSGD,Call,1.2896009620768847,30/07/2025,01/07/2025</t>
        </is>
      </c>
      <c r="G4305" s="1" t="n">
        <v>-14153.56767623254</v>
      </c>
      <c r="H4305" s="1" t="n">
        <v>0.0015199353975562</v>
      </c>
      <c r="K4305" s="4" t="n">
        <v>100943867.82</v>
      </c>
      <c r="L4305" s="5" t="n">
        <v>4350001</v>
      </c>
      <c r="M4305" s="6" t="n">
        <v>23.205482</v>
      </c>
      <c r="AB4305" s="8" t="inlineStr">
        <is>
          <t>QISSwaps</t>
        </is>
      </c>
      <c r="AG4305" t="n">
        <v>0.000413</v>
      </c>
    </row>
    <row r="4306">
      <c r="A4306" t="inlineStr">
        <is>
          <t>QIS</t>
        </is>
      </c>
      <c r="B4306" t="inlineStr">
        <is>
          <t>USDSGD,Call,1.289670754759952,11/07/2025,11/06/2025</t>
        </is>
      </c>
      <c r="C4306" t="inlineStr">
        <is>
          <t>USDSGD,Call,1.289670754759952,11/07/2025,11/06/2025</t>
        </is>
      </c>
      <c r="G4306" s="1" t="n">
        <v>-14958.75381838373</v>
      </c>
      <c r="H4306" s="1" t="n">
        <v>0.0003336635538113</v>
      </c>
      <c r="K4306" s="4" t="n">
        <v>100943867.82</v>
      </c>
      <c r="L4306" s="5" t="n">
        <v>4350001</v>
      </c>
      <c r="M4306" s="6" t="n">
        <v>23.205482</v>
      </c>
      <c r="AB4306" s="8" t="inlineStr">
        <is>
          <t>QISSwaps</t>
        </is>
      </c>
      <c r="AG4306" t="n">
        <v>0.000413</v>
      </c>
    </row>
    <row r="4307">
      <c r="A4307" t="inlineStr">
        <is>
          <t>QIS</t>
        </is>
      </c>
      <c r="B4307" t="inlineStr">
        <is>
          <t>USDSGD,Call,1.2898195000427357,08/07/2025,06/06/2025</t>
        </is>
      </c>
      <c r="C4307" t="inlineStr">
        <is>
          <t>USDSGD,Call,1.2898195000427357,08/07/2025,06/06/2025</t>
        </is>
      </c>
      <c r="G4307" s="1" t="n">
        <v>-16186.78285494779</v>
      </c>
      <c r="H4307" s="1" t="n">
        <v>9.840984650573121e-05</v>
      </c>
      <c r="K4307" s="4" t="n">
        <v>100943867.82</v>
      </c>
      <c r="L4307" s="5" t="n">
        <v>4350001</v>
      </c>
      <c r="M4307" s="6" t="n">
        <v>23.205482</v>
      </c>
      <c r="AB4307" s="8" t="inlineStr">
        <is>
          <t>QISSwaps</t>
        </is>
      </c>
      <c r="AG4307" t="n">
        <v>0.000413</v>
      </c>
    </row>
    <row r="4308">
      <c r="A4308" t="inlineStr">
        <is>
          <t>QIS</t>
        </is>
      </c>
      <c r="B4308" t="inlineStr">
        <is>
          <t>USDSGD,Call,1.2900657905634338,18/07/2025,18/06/2025</t>
        </is>
      </c>
      <c r="C4308" t="inlineStr">
        <is>
          <t>USDSGD,Call,1.2900657905634338,18/07/2025,18/06/2025</t>
        </is>
      </c>
      <c r="G4308" s="1" t="n">
        <v>-14201.1261191462</v>
      </c>
      <c r="H4308" s="1" t="n">
        <v>0.0007376182516467</v>
      </c>
      <c r="K4308" s="4" t="n">
        <v>100943867.82</v>
      </c>
      <c r="L4308" s="5" t="n">
        <v>4350001</v>
      </c>
      <c r="M4308" s="6" t="n">
        <v>23.205482</v>
      </c>
      <c r="AB4308" s="8" t="inlineStr">
        <is>
          <t>QISSwaps</t>
        </is>
      </c>
      <c r="AG4308" t="n">
        <v>0.000413</v>
      </c>
    </row>
    <row r="4309">
      <c r="A4309" t="inlineStr">
        <is>
          <t>QIS</t>
        </is>
      </c>
      <c r="B4309" t="inlineStr">
        <is>
          <t>USDSGD,Call,1.2903167721447613,10/07/2025,10/06/2025</t>
        </is>
      </c>
      <c r="C4309" t="inlineStr">
        <is>
          <t>USDSGD,Call,1.2903167721447613,10/07/2025,10/06/2025</t>
        </is>
      </c>
      <c r="G4309" s="1" t="n">
        <v>-15095.43128972384</v>
      </c>
      <c r="H4309" s="1" t="n">
        <v>0.0002200980107195</v>
      </c>
      <c r="K4309" s="4" t="n">
        <v>100943867.82</v>
      </c>
      <c r="L4309" s="5" t="n">
        <v>4350001</v>
      </c>
      <c r="M4309" s="6" t="n">
        <v>23.205482</v>
      </c>
      <c r="AB4309" s="8" t="inlineStr">
        <is>
          <t>QISSwaps</t>
        </is>
      </c>
      <c r="AG4309" t="n">
        <v>0.000413</v>
      </c>
    </row>
    <row r="4310">
      <c r="A4310" t="inlineStr">
        <is>
          <t>QIS</t>
        </is>
      </c>
      <c r="B4310" t="inlineStr">
        <is>
          <t>USDSGD,Call,1.2903278357760435,17/07/2025,17/06/2025</t>
        </is>
      </c>
      <c r="C4310" t="inlineStr">
        <is>
          <t>USDSGD,Call,1.2903278357760435,17/07/2025,17/06/2025</t>
        </is>
      </c>
      <c r="G4310" s="1" t="n">
        <v>-14465.27180146597</v>
      </c>
      <c r="H4310" s="1" t="n">
        <v>0.0006297667897941</v>
      </c>
      <c r="K4310" s="4" t="n">
        <v>100943867.82</v>
      </c>
      <c r="L4310" s="5" t="n">
        <v>4350001</v>
      </c>
      <c r="M4310" s="6" t="n">
        <v>23.205482</v>
      </c>
      <c r="AB4310" s="8" t="inlineStr">
        <is>
          <t>QISSwaps</t>
        </is>
      </c>
      <c r="AG4310" t="n">
        <v>0.000413</v>
      </c>
    </row>
    <row r="4311">
      <c r="A4311" t="inlineStr">
        <is>
          <t>QIS</t>
        </is>
      </c>
      <c r="B4311" t="inlineStr">
        <is>
          <t>USDSGD,Call,1.290378402633975,28/07/2025,27/06/2025</t>
        </is>
      </c>
      <c r="C4311" t="inlineStr">
        <is>
          <t>USDSGD,Call,1.290378402633975,28/07/2025,27/06/2025</t>
        </is>
      </c>
      <c r="G4311" s="1" t="n">
        <v>-14444.02987284802</v>
      </c>
      <c r="H4311" s="1" t="n">
        <v>0.0012397849836745</v>
      </c>
      <c r="K4311" s="4" t="n">
        <v>100943867.82</v>
      </c>
      <c r="L4311" s="5" t="n">
        <v>4350001</v>
      </c>
      <c r="M4311" s="6" t="n">
        <v>23.205482</v>
      </c>
      <c r="AB4311" s="8" t="inlineStr">
        <is>
          <t>QISSwaps</t>
        </is>
      </c>
      <c r="AG4311" t="n">
        <v>0.000413</v>
      </c>
    </row>
    <row r="4312">
      <c r="A4312" t="inlineStr">
        <is>
          <t>QIS</t>
        </is>
      </c>
      <c r="B4312" t="inlineStr">
        <is>
          <t>USDSGD,Call,1.290379179090218,14/07/2025,12/06/2025</t>
        </is>
      </c>
      <c r="C4312" t="inlineStr">
        <is>
          <t>USDSGD,Call,1.290379179090218,14/07/2025,12/06/2025</t>
        </is>
      </c>
      <c r="G4312" s="1" t="n">
        <v>-14802.75206571777</v>
      </c>
      <c r="H4312" s="1" t="n">
        <v>0.0003794769481094</v>
      </c>
      <c r="K4312" s="4" t="n">
        <v>100943867.82</v>
      </c>
      <c r="L4312" s="5" t="n">
        <v>4350001</v>
      </c>
      <c r="M4312" s="6" t="n">
        <v>23.205482</v>
      </c>
      <c r="AB4312" s="8" t="inlineStr">
        <is>
          <t>QISSwaps</t>
        </is>
      </c>
      <c r="AG4312" t="n">
        <v>0.000413</v>
      </c>
    </row>
    <row r="4313">
      <c r="A4313" t="inlineStr">
        <is>
          <t>QIS</t>
        </is>
      </c>
      <c r="B4313" t="inlineStr">
        <is>
          <t>USDSGD,Call,1.290399175761984,09/07/2025,09/06/2025</t>
        </is>
      </c>
      <c r="C4313" t="inlineStr">
        <is>
          <t>USDSGD,Call,1.290399175761984,09/07/2025,09/06/2025</t>
        </is>
      </c>
      <c r="G4313" s="1" t="n">
        <v>-15466.62400709701</v>
      </c>
      <c r="H4313" s="1" t="n">
        <v>0.0001522403480338</v>
      </c>
      <c r="K4313" s="4" t="n">
        <v>100943867.82</v>
      </c>
      <c r="L4313" s="5" t="n">
        <v>4350001</v>
      </c>
      <c r="M4313" s="6" t="n">
        <v>23.205482</v>
      </c>
      <c r="AB4313" s="8" t="inlineStr">
        <is>
          <t>QISSwaps</t>
        </is>
      </c>
      <c r="AG4313" t="n">
        <v>0.000413</v>
      </c>
    </row>
    <row r="4314">
      <c r="A4314" t="inlineStr">
        <is>
          <t>QIS</t>
        </is>
      </c>
      <c r="B4314" t="inlineStr">
        <is>
          <t>USDSGD,Call,1.2907105439808602,21/07/2025,20/06/2025</t>
        </is>
      </c>
      <c r="C4314" t="inlineStr">
        <is>
          <t>USDSGD,Call,1.2907105439808602,21/07/2025,20/06/2025</t>
        </is>
      </c>
      <c r="G4314" s="1" t="n">
        <v>-14412.63559297333</v>
      </c>
      <c r="H4314" s="1" t="n">
        <v>0.000771474895258</v>
      </c>
      <c r="K4314" s="4" t="n">
        <v>100943867.82</v>
      </c>
      <c r="L4314" s="5" t="n">
        <v>4350001</v>
      </c>
      <c r="M4314" s="6" t="n">
        <v>23.205482</v>
      </c>
      <c r="AB4314" s="8" t="inlineStr">
        <is>
          <t>QISSwaps</t>
        </is>
      </c>
      <c r="AG4314" t="n">
        <v>0.000413</v>
      </c>
    </row>
    <row r="4315">
      <c r="A4315" t="inlineStr">
        <is>
          <t>QIS</t>
        </is>
      </c>
      <c r="B4315" t="inlineStr">
        <is>
          <t>USDSGD,Call,1.2908096766666406,22/07/2025,23/06/2025</t>
        </is>
      </c>
      <c r="C4315" t="inlineStr">
        <is>
          <t>USDSGD,Call,1.2908096766666406,22/07/2025,23/06/2025</t>
        </is>
      </c>
      <c r="G4315" s="1" t="n">
        <v>-14172.60772641396</v>
      </c>
      <c r="H4315" s="1" t="n">
        <v>0.0008477047040033</v>
      </c>
      <c r="K4315" s="4" t="n">
        <v>100943867.82</v>
      </c>
      <c r="L4315" s="5" t="n">
        <v>4350001</v>
      </c>
      <c r="M4315" s="6" t="n">
        <v>23.205482</v>
      </c>
      <c r="AB4315" s="8" t="inlineStr">
        <is>
          <t>QISSwaps</t>
        </is>
      </c>
      <c r="AG4315" t="n">
        <v>0.000413</v>
      </c>
    </row>
    <row r="4316">
      <c r="A4316" t="inlineStr">
        <is>
          <t>QIS</t>
        </is>
      </c>
      <c r="B4316" t="inlineStr">
        <is>
          <t>USDSGD,Call,1.2908169622829064,16/07/2025,16/06/2025</t>
        </is>
      </c>
      <c r="C4316" t="inlineStr">
        <is>
          <t>USDSGD,Call,1.2908169622829064,16/07/2025,16/06/2025</t>
        </is>
      </c>
      <c r="G4316" s="1" t="n">
        <v>-14776.85868401755</v>
      </c>
      <c r="H4316" s="1" t="n">
        <v>0.0005261895766213</v>
      </c>
      <c r="K4316" s="4" t="n">
        <v>100943867.82</v>
      </c>
      <c r="L4316" s="5" t="n">
        <v>4350001</v>
      </c>
      <c r="M4316" s="6" t="n">
        <v>23.205482</v>
      </c>
      <c r="AB4316" s="8" t="inlineStr">
        <is>
          <t>QISSwaps</t>
        </is>
      </c>
      <c r="AG4316" t="n">
        <v>0.000413</v>
      </c>
    </row>
    <row r="4317">
      <c r="A4317" t="inlineStr">
        <is>
          <t>QIS</t>
        </is>
      </c>
      <c r="B4317" t="inlineStr">
        <is>
          <t>USDSGD,Call,1.2909042192874955,25/07/2025,26/06/2025</t>
        </is>
      </c>
      <c r="C4317" t="inlineStr">
        <is>
          <t>USDSGD,Call,1.2909042192874955,25/07/2025,26/06/2025</t>
        </is>
      </c>
      <c r="G4317" s="1" t="n">
        <v>-14720.08042696569</v>
      </c>
      <c r="H4317" s="1" t="n">
        <v>0.0010914003409013</v>
      </c>
      <c r="K4317" s="4" t="n">
        <v>100943867.82</v>
      </c>
      <c r="L4317" s="5" t="n">
        <v>4350001</v>
      </c>
      <c r="M4317" s="6" t="n">
        <v>23.205482</v>
      </c>
      <c r="AB4317" s="8" t="inlineStr">
        <is>
          <t>QISSwaps</t>
        </is>
      </c>
      <c r="AG4317" t="n">
        <v>0.000413</v>
      </c>
    </row>
    <row r="4318">
      <c r="A4318" t="inlineStr">
        <is>
          <t>QIS</t>
        </is>
      </c>
      <c r="B4318" t="inlineStr">
        <is>
          <t>USDSGD,Call,1.2909361676712114,23/07/2025,24/06/2025</t>
        </is>
      </c>
      <c r="C4318" t="inlineStr">
        <is>
          <t>USDSGD,Call,1.2909361676712114,23/07/2025,24/06/2025</t>
        </is>
      </c>
      <c r="G4318" s="1" t="n">
        <v>-14660.04527120526</v>
      </c>
      <c r="H4318" s="1" t="n">
        <v>0.0009203543231124</v>
      </c>
      <c r="K4318" s="4" t="n">
        <v>100943867.82</v>
      </c>
      <c r="L4318" s="5" t="n">
        <v>4350001</v>
      </c>
      <c r="M4318" s="6" t="n">
        <v>23.205482</v>
      </c>
      <c r="AB4318" s="8" t="inlineStr">
        <is>
          <t>QISSwaps</t>
        </is>
      </c>
      <c r="AG4318" t="n">
        <v>0.000413</v>
      </c>
    </row>
    <row r="4319">
      <c r="A4319" t="inlineStr">
        <is>
          <t>QIS</t>
        </is>
      </c>
      <c r="B4319" t="inlineStr">
        <is>
          <t>USDSGD,Call,1.291097151425345,02/07/2025,03/06/2025</t>
        </is>
      </c>
      <c r="C4319" t="inlineStr">
        <is>
          <t>USDSGD,Call,1.291097151425345,02/07/2025,03/06/2025</t>
        </is>
      </c>
      <c r="G4319" s="1" t="n">
        <v>-15672.43188075173</v>
      </c>
      <c r="K4319" s="4" t="n">
        <v>100943867.82</v>
      </c>
      <c r="L4319" s="5" t="n">
        <v>4350001</v>
      </c>
      <c r="M4319" s="6" t="n">
        <v>23.205482</v>
      </c>
      <c r="AB4319" s="8" t="inlineStr">
        <is>
          <t>QISSwaps</t>
        </is>
      </c>
      <c r="AG4319" t="n">
        <v>0.000413</v>
      </c>
    </row>
    <row r="4320">
      <c r="A4320" t="inlineStr">
        <is>
          <t>QIS</t>
        </is>
      </c>
      <c r="B4320" t="inlineStr">
        <is>
          <t>USDSGD,Call,1.2911376033927073,29/07/2025,30/06/2025</t>
        </is>
      </c>
      <c r="C4320" t="inlineStr">
        <is>
          <t>USDSGD,Call,1.2911376033927073,29/07/2025,30/06/2025</t>
        </is>
      </c>
      <c r="G4320" s="1" t="n">
        <v>-14130.80310578764</v>
      </c>
      <c r="H4320" s="1" t="n">
        <v>0.0012517628297261</v>
      </c>
      <c r="K4320" s="4" t="n">
        <v>100943867.82</v>
      </c>
      <c r="L4320" s="5" t="n">
        <v>4350001</v>
      </c>
      <c r="M4320" s="6" t="n">
        <v>23.205482</v>
      </c>
      <c r="AB4320" s="8" t="inlineStr">
        <is>
          <t>QISSwaps</t>
        </is>
      </c>
      <c r="AG4320" t="n">
        <v>0.000413</v>
      </c>
    </row>
    <row r="4321">
      <c r="A4321" t="inlineStr">
        <is>
          <t>QIS</t>
        </is>
      </c>
      <c r="B4321" t="inlineStr">
        <is>
          <t>USDSGD,Call,1.2914054726997188,07/07/2025,05/06/2025</t>
        </is>
      </c>
      <c r="C4321" t="inlineStr">
        <is>
          <t>USDSGD,Call,1.2914054726997188,07/07/2025,05/06/2025</t>
        </is>
      </c>
      <c r="G4321" s="1" t="n">
        <v>-16392.77823980615</v>
      </c>
      <c r="H4321" s="1" t="n">
        <v>2.333387832199044e-05</v>
      </c>
      <c r="K4321" s="4" t="n">
        <v>100943867.82</v>
      </c>
      <c r="L4321" s="5" t="n">
        <v>4350001</v>
      </c>
      <c r="M4321" s="6" t="n">
        <v>23.205482</v>
      </c>
      <c r="AB4321" s="8" t="inlineStr">
        <is>
          <t>QISSwaps</t>
        </is>
      </c>
      <c r="AG4321" t="n">
        <v>0.000413</v>
      </c>
    </row>
    <row r="4322">
      <c r="A4322" t="inlineStr">
        <is>
          <t>QIS</t>
        </is>
      </c>
      <c r="B4322" t="inlineStr">
        <is>
          <t>USDSGD,Call,1.2914726119666053,31/07/2025,02/07/2025</t>
        </is>
      </c>
      <c r="C4322" t="inlineStr">
        <is>
          <t>USDSGD,Call,1.2914726119666053,31/07/2025,02/07/2025</t>
        </is>
      </c>
      <c r="G4322" s="1" t="n">
        <v>-14412.11803337168</v>
      </c>
      <c r="H4322" s="1" t="n">
        <v>0.0013705426628476</v>
      </c>
      <c r="K4322" s="4" t="n">
        <v>100943867.82</v>
      </c>
      <c r="L4322" s="5" t="n">
        <v>4350001</v>
      </c>
      <c r="M4322" s="6" t="n">
        <v>23.205482</v>
      </c>
      <c r="AB4322" s="8" t="inlineStr">
        <is>
          <t>QISSwaps</t>
        </is>
      </c>
      <c r="AG4322" t="n">
        <v>0.000413</v>
      </c>
    </row>
    <row r="4323">
      <c r="A4323" t="inlineStr">
        <is>
          <t>QIS</t>
        </is>
      </c>
      <c r="B4323" t="inlineStr">
        <is>
          <t>USDSGD,Call,1.2916499515385509,24/07/2025,25/06/2025</t>
        </is>
      </c>
      <c r="C4323" t="inlineStr">
        <is>
          <t>USDSGD,Call,1.2916499515385509,24/07/2025,25/06/2025</t>
        </is>
      </c>
      <c r="G4323" s="1" t="n">
        <v>-14478.56878795711</v>
      </c>
      <c r="H4323" s="1" t="n">
        <v>0.0009298437960516</v>
      </c>
      <c r="K4323" s="4" t="n">
        <v>100943867.82</v>
      </c>
      <c r="L4323" s="5" t="n">
        <v>4350001</v>
      </c>
      <c r="M4323" s="6" t="n">
        <v>23.205482</v>
      </c>
      <c r="AB4323" s="8" t="inlineStr">
        <is>
          <t>QISSwaps</t>
        </is>
      </c>
      <c r="AG4323" t="n">
        <v>0.000413</v>
      </c>
    </row>
    <row r="4324">
      <c r="A4324" t="inlineStr">
        <is>
          <t>QIS</t>
        </is>
      </c>
      <c r="B4324" t="inlineStr">
        <is>
          <t>USDSGD,Call,1.2922813621637783,03/07/2025,04/06/2025</t>
        </is>
      </c>
      <c r="C4324" t="inlineStr">
        <is>
          <t>USDSGD,Call,1.2922813621637783,03/07/2025,04/06/2025</t>
        </is>
      </c>
      <c r="G4324" s="1" t="n">
        <v>-15611.99997063275</v>
      </c>
      <c r="H4324" s="1" t="n">
        <v>8.8297868316928e-09</v>
      </c>
      <c r="K4324" s="4" t="n">
        <v>100943867.82</v>
      </c>
      <c r="L4324" s="5" t="n">
        <v>4350001</v>
      </c>
      <c r="M4324" s="6" t="n">
        <v>23.205482</v>
      </c>
      <c r="AB4324" s="8" t="inlineStr">
        <is>
          <t>QISSwaps</t>
        </is>
      </c>
      <c r="AG4324" t="n">
        <v>0.000413</v>
      </c>
    </row>
    <row r="4325">
      <c r="A4325" t="inlineStr">
        <is>
          <t>QIS</t>
        </is>
      </c>
      <c r="B4325" t="inlineStr">
        <is>
          <t>USDSGD,Call,1.2923531234581929,15/07/2025,13/06/2025</t>
        </is>
      </c>
      <c r="C4325" t="inlineStr">
        <is>
          <t>USDSGD,Call,1.2923531234581929,15/07/2025,13/06/2025</t>
        </is>
      </c>
      <c r="G4325" s="1" t="n">
        <v>-14191.76124163026</v>
      </c>
      <c r="H4325" s="1" t="n">
        <v>0.0003559935834579</v>
      </c>
      <c r="K4325" s="4" t="n">
        <v>100943867.82</v>
      </c>
      <c r="L4325" s="5" t="n">
        <v>4350001</v>
      </c>
      <c r="M4325" s="6" t="n">
        <v>23.205482</v>
      </c>
      <c r="AB4325" s="8" t="inlineStr">
        <is>
          <t>QISSwaps</t>
        </is>
      </c>
      <c r="AG4325" t="n">
        <v>0.000413</v>
      </c>
    </row>
    <row r="4326">
      <c r="A4326" t="inlineStr">
        <is>
          <t>QIS</t>
        </is>
      </c>
      <c r="B4326" t="inlineStr">
        <is>
          <t>USDSGD,Call,1.2926871858193458,11/07/2025,11/06/2025</t>
        </is>
      </c>
      <c r="C4326" t="inlineStr">
        <is>
          <t>USDSGD,Call,1.2926871858193458,11/07/2025,11/06/2025</t>
        </is>
      </c>
      <c r="G4326" s="1" t="n">
        <v>-14889.02402617787</v>
      </c>
      <c r="H4326" s="1" t="n">
        <v>0.0001979971654025</v>
      </c>
      <c r="K4326" s="4" t="n">
        <v>100943867.82</v>
      </c>
      <c r="L4326" s="5" t="n">
        <v>4350001</v>
      </c>
      <c r="M4326" s="6" t="n">
        <v>23.205482</v>
      </c>
      <c r="AB4326" s="8" t="inlineStr">
        <is>
          <t>QISSwaps</t>
        </is>
      </c>
      <c r="AG4326" t="n">
        <v>0.000413</v>
      </c>
    </row>
    <row r="4327">
      <c r="A4327" t="inlineStr">
        <is>
          <t>QIS</t>
        </is>
      </c>
      <c r="B4327" t="inlineStr">
        <is>
          <t>USDSGD,Call,1.292935758596782,18/07/2025,18/06/2025</t>
        </is>
      </c>
      <c r="C4327" t="inlineStr">
        <is>
          <t>USDSGD,Call,1.292935758596782,18/07/2025,18/06/2025</t>
        </is>
      </c>
      <c r="G4327" s="1" t="n">
        <v>-14138.15076524875</v>
      </c>
      <c r="H4327" s="1" t="n">
        <v>0.0005345483691799</v>
      </c>
      <c r="K4327" s="4" t="n">
        <v>100943867.82</v>
      </c>
      <c r="L4327" s="5" t="n">
        <v>4350001</v>
      </c>
      <c r="M4327" s="6" t="n">
        <v>23.205482</v>
      </c>
      <c r="AB4327" s="8" t="inlineStr">
        <is>
          <t>QISSwaps</t>
        </is>
      </c>
      <c r="AG4327" t="n">
        <v>0.000413</v>
      </c>
    </row>
    <row r="4328">
      <c r="A4328" t="inlineStr">
        <is>
          <t>QIS</t>
        </is>
      </c>
      <c r="B4328" t="inlineStr">
        <is>
          <t>USDSGD,Call,1.2930990691704465,08/07/2025,06/06/2025</t>
        </is>
      </c>
      <c r="C4328" t="inlineStr">
        <is>
          <t>USDSGD,Call,1.2930990691704465,08/07/2025,06/06/2025</t>
        </is>
      </c>
      <c r="G4328" s="1" t="n">
        <v>-16104.78085460856</v>
      </c>
      <c r="H4328" s="1" t="n">
        <v>3.827779685803751e-05</v>
      </c>
      <c r="K4328" s="4" t="n">
        <v>100943867.82</v>
      </c>
      <c r="L4328" s="5" t="n">
        <v>4350001</v>
      </c>
      <c r="M4328" s="6" t="n">
        <v>23.205482</v>
      </c>
      <c r="AB4328" s="8" t="inlineStr">
        <is>
          <t>QISSwaps</t>
        </is>
      </c>
      <c r="AG4328" t="n">
        <v>0.000413</v>
      </c>
    </row>
    <row r="4329">
      <c r="A4329" t="inlineStr">
        <is>
          <t>QIS</t>
        </is>
      </c>
      <c r="B4329" t="inlineStr">
        <is>
          <t>USDSGD,Call,1.2932576718802133,17/07/2025,17/06/2025</t>
        </is>
      </c>
      <c r="C4329" t="inlineStr">
        <is>
          <t>USDSGD,Call,1.2932576718802133,17/07/2025,17/06/2025</t>
        </is>
      </c>
      <c r="G4329" s="1" t="n">
        <v>-14399.80477164551</v>
      </c>
      <c r="H4329" s="1" t="n">
        <v>0.0004454502450288</v>
      </c>
      <c r="K4329" s="4" t="n">
        <v>100943867.82</v>
      </c>
      <c r="L4329" s="5" t="n">
        <v>4350001</v>
      </c>
      <c r="M4329" s="6" t="n">
        <v>23.205482</v>
      </c>
      <c r="AB4329" s="8" t="inlineStr">
        <is>
          <t>QISSwaps</t>
        </is>
      </c>
      <c r="AG4329" t="n">
        <v>0.000413</v>
      </c>
    </row>
    <row r="4330">
      <c r="A4330" t="inlineStr">
        <is>
          <t>QIS</t>
        </is>
      </c>
      <c r="B4330" t="inlineStr">
        <is>
          <t>USDSGD,Call,1.2933211701280471,28/07/2025,27/06/2025</t>
        </is>
      </c>
      <c r="C4330" t="inlineStr">
        <is>
          <t>USDSGD,Call,1.2933211701280471,28/07/2025,27/06/2025</t>
        </is>
      </c>
      <c r="G4330" s="1" t="n">
        <v>-14378.37400164192</v>
      </c>
      <c r="H4330" s="1" t="n">
        <v>0.0009583874575228</v>
      </c>
      <c r="K4330" s="4" t="n">
        <v>100943867.82</v>
      </c>
      <c r="L4330" s="5" t="n">
        <v>4350001</v>
      </c>
      <c r="M4330" s="6" t="n">
        <v>23.205482</v>
      </c>
      <c r="AB4330" s="8" t="inlineStr">
        <is>
          <t>QISSwaps</t>
        </is>
      </c>
      <c r="AG4330" t="n">
        <v>0.000413</v>
      </c>
    </row>
    <row r="4331">
      <c r="A4331" t="inlineStr">
        <is>
          <t>QIS</t>
        </is>
      </c>
      <c r="B4331" t="inlineStr">
        <is>
          <t>USDSGD,Call,1.293364765289369,14/07/2025,12/06/2025</t>
        </is>
      </c>
      <c r="C4331" t="inlineStr">
        <is>
          <t>USDSGD,Call,1.293364765289369,14/07/2025,12/06/2025</t>
        </is>
      </c>
      <c r="G4331" s="1" t="n">
        <v>-14734.48998837071</v>
      </c>
      <c r="H4331" s="1" t="n">
        <v>0.0002396531443604</v>
      </c>
      <c r="K4331" s="4" t="n">
        <v>100943867.82</v>
      </c>
      <c r="L4331" s="5" t="n">
        <v>4350001</v>
      </c>
      <c r="M4331" s="6" t="n">
        <v>23.205482</v>
      </c>
      <c r="AB4331" s="8" t="inlineStr">
        <is>
          <t>QISSwaps</t>
        </is>
      </c>
      <c r="AG4331" t="n">
        <v>0.000413</v>
      </c>
    </row>
    <row r="4332">
      <c r="A4332" t="inlineStr">
        <is>
          <t>QIS</t>
        </is>
      </c>
      <c r="B4332" t="inlineStr">
        <is>
          <t>USDSGD,Call,1.2933716328117666,10/07/2025,10/06/2025</t>
        </is>
      </c>
      <c r="C4332" t="inlineStr">
        <is>
          <t>USDSGD,Call,1.2933716328117666,10/07/2025,10/06/2025</t>
        </is>
      </c>
      <c r="G4332" s="1" t="n">
        <v>-15024.20662627967</v>
      </c>
      <c r="H4332" s="1" t="n">
        <v>0.0001180489607063</v>
      </c>
      <c r="K4332" s="4" t="n">
        <v>100943867.82</v>
      </c>
      <c r="L4332" s="5" t="n">
        <v>4350001</v>
      </c>
      <c r="M4332" s="6" t="n">
        <v>23.205482</v>
      </c>
      <c r="AB4332" s="8" t="inlineStr">
        <is>
          <t>QISSwaps</t>
        </is>
      </c>
      <c r="AG4332" t="n">
        <v>0.000413</v>
      </c>
    </row>
    <row r="4333">
      <c r="A4333" t="inlineStr">
        <is>
          <t>QIS</t>
        </is>
      </c>
      <c r="B4333" t="inlineStr">
        <is>
          <t>USDSGD,Call,1.293536840214148,09/07/2025,09/06/2025</t>
        </is>
      </c>
      <c r="C4333" t="inlineStr">
        <is>
          <t>USDSGD,Call,1.293536840214148,09/07/2025,09/06/2025</t>
        </is>
      </c>
      <c r="G4333" s="1" t="n">
        <v>-15391.68185219595</v>
      </c>
      <c r="H4333" s="1" t="n">
        <v>7.064951284070197e-05</v>
      </c>
      <c r="K4333" s="4" t="n">
        <v>100943867.82</v>
      </c>
      <c r="L4333" s="5" t="n">
        <v>4350001</v>
      </c>
      <c r="M4333" s="6" t="n">
        <v>23.205482</v>
      </c>
      <c r="AB4333" s="8" t="inlineStr">
        <is>
          <t>QISSwaps</t>
        </is>
      </c>
      <c r="AG4333" t="n">
        <v>0.000413</v>
      </c>
    </row>
    <row r="4334">
      <c r="A4334" t="inlineStr">
        <is>
          <t>QIS</t>
        </is>
      </c>
      <c r="B4334" t="inlineStr">
        <is>
          <t>USDSGD,Call,1.293615864150597,21/07/2025,20/06/2025</t>
        </is>
      </c>
      <c r="C4334" t="inlineStr">
        <is>
          <t>USDSGD,Call,1.293615864150597,21/07/2025,20/06/2025</t>
        </is>
      </c>
      <c r="G4334" s="1" t="n">
        <v>-14347.96987482607</v>
      </c>
      <c r="H4334" s="1" t="n">
        <v>0.000564908299504</v>
      </c>
      <c r="K4334" s="4" t="n">
        <v>100943867.82</v>
      </c>
      <c r="L4334" s="5" t="n">
        <v>4350001</v>
      </c>
      <c r="M4334" s="6" t="n">
        <v>23.205482</v>
      </c>
      <c r="AB4334" s="8" t="inlineStr">
        <is>
          <t>QISSwaps</t>
        </is>
      </c>
      <c r="AG4334" t="n">
        <v>0.000413</v>
      </c>
    </row>
    <row r="4335">
      <c r="A4335" t="inlineStr">
        <is>
          <t>QIS</t>
        </is>
      </c>
      <c r="B4335" t="inlineStr">
        <is>
          <t>USDSGD,Call,1.29366515309828,22/07/2025,23/06/2025</t>
        </is>
      </c>
      <c r="C4335" t="inlineStr">
        <is>
          <t>USDSGD,Call,1.29366515309828,22/07/2025,23/06/2025</t>
        </is>
      </c>
      <c r="G4335" s="1" t="n">
        <v>-14110.11105406488</v>
      </c>
      <c r="H4335" s="1" t="n">
        <v>0.0006323872907468</v>
      </c>
      <c r="K4335" s="4" t="n">
        <v>100943867.82</v>
      </c>
      <c r="L4335" s="5" t="n">
        <v>4350001</v>
      </c>
      <c r="M4335" s="6" t="n">
        <v>23.205482</v>
      </c>
      <c r="AB4335" s="8" t="inlineStr">
        <is>
          <t>QISSwaps</t>
        </is>
      </c>
      <c r="AG4335" t="n">
        <v>0.000413</v>
      </c>
    </row>
    <row r="4336">
      <c r="A4336" t="inlineStr">
        <is>
          <t>QIS</t>
        </is>
      </c>
      <c r="B4336" t="inlineStr">
        <is>
          <t>USDSGD,Call,1.2938044541248008,16/07/2025,16/06/2025</t>
        </is>
      </c>
      <c r="C4336" t="inlineStr">
        <is>
          <t>USDSGD,Call,1.2938044541248008,16/07/2025,16/06/2025</t>
        </is>
      </c>
      <c r="G4336" s="1" t="n">
        <v>-14708.69571440734</v>
      </c>
      <c r="H4336" s="1" t="n">
        <v>0.0003621621824603</v>
      </c>
      <c r="K4336" s="4" t="n">
        <v>100943867.82</v>
      </c>
      <c r="L4336" s="5" t="n">
        <v>4350001</v>
      </c>
      <c r="M4336" s="6" t="n">
        <v>23.205482</v>
      </c>
      <c r="AB4336" s="8" t="inlineStr">
        <is>
          <t>QISSwaps</t>
        </is>
      </c>
      <c r="AG4336" t="n">
        <v>0.000413</v>
      </c>
    </row>
    <row r="4337">
      <c r="A4337" t="inlineStr">
        <is>
          <t>QIS</t>
        </is>
      </c>
      <c r="B4337" t="inlineStr">
        <is>
          <t>USDSGD,Call,1.293878367056414,23/07/2025,24/06/2025</t>
        </is>
      </c>
      <c r="C4337" t="inlineStr">
        <is>
          <t>USDSGD,Call,1.293878367056414,23/07/2025,24/06/2025</t>
        </is>
      </c>
      <c r="G4337" s="1" t="n">
        <v>-14593.44900273331</v>
      </c>
      <c r="H4337" s="1" t="n">
        <v>0.0006890142933955</v>
      </c>
      <c r="K4337" s="4" t="n">
        <v>100943867.82</v>
      </c>
      <c r="L4337" s="5" t="n">
        <v>4350001</v>
      </c>
      <c r="M4337" s="6" t="n">
        <v>23.205482</v>
      </c>
      <c r="AB4337" s="8" t="inlineStr">
        <is>
          <t>QISSwaps</t>
        </is>
      </c>
      <c r="AG4337" t="n">
        <v>0.000413</v>
      </c>
    </row>
    <row r="4338">
      <c r="A4338" t="inlineStr">
        <is>
          <t>QIS</t>
        </is>
      </c>
      <c r="B4338" t="inlineStr">
        <is>
          <t>USDSGD,Call,1.293895155545889,25/07/2025,26/06/2025</t>
        </is>
      </c>
      <c r="C4338" t="inlineStr">
        <is>
          <t>USDSGD,Call,1.293895155545889,25/07/2025,26/06/2025</t>
        </is>
      </c>
      <c r="G4338" s="1" t="n">
        <v>-14652.10592930019</v>
      </c>
      <c r="H4338" s="1" t="n">
        <v>0.0008316876651529</v>
      </c>
      <c r="K4338" s="4" t="n">
        <v>100943867.82</v>
      </c>
      <c r="L4338" s="5" t="n">
        <v>4350001</v>
      </c>
      <c r="M4338" s="6" t="n">
        <v>23.205482</v>
      </c>
      <c r="AB4338" s="8" t="inlineStr">
        <is>
          <t>QISSwaps</t>
        </is>
      </c>
      <c r="AG4338" t="n">
        <v>0.000413</v>
      </c>
    </row>
    <row r="4339">
      <c r="A4339" t="inlineStr">
        <is>
          <t>QIS</t>
        </is>
      </c>
      <c r="B4339" t="inlineStr">
        <is>
          <t>USDSGD,Call,1.2942744614088755,02/07/2025,03/06/2025</t>
        </is>
      </c>
      <c r="C4339" t="inlineStr">
        <is>
          <t>USDSGD,Call,1.2942744614088755,02/07/2025,03/06/2025</t>
        </is>
      </c>
      <c r="G4339" s="1" t="n">
        <v>-15595.57793124686</v>
      </c>
      <c r="K4339" s="4" t="n">
        <v>100943867.82</v>
      </c>
      <c r="L4339" s="5" t="n">
        <v>4350001</v>
      </c>
      <c r="M4339" s="6" t="n">
        <v>23.205482</v>
      </c>
      <c r="AB4339" s="8" t="inlineStr">
        <is>
          <t>QISSwaps</t>
        </is>
      </c>
      <c r="AG4339" t="n">
        <v>0.000413</v>
      </c>
    </row>
    <row r="4340">
      <c r="A4340" t="inlineStr">
        <is>
          <t>QIS</t>
        </is>
      </c>
      <c r="B4340" t="inlineStr">
        <is>
          <t>USDSGD,Call,1.2945925137004912,24/07/2025,25/06/2025</t>
        </is>
      </c>
      <c r="C4340" t="inlineStr">
        <is>
          <t>USDSGD,Call,1.2945925137004912,24/07/2025,25/06/2025</t>
        </is>
      </c>
      <c r="G4340" s="1" t="n">
        <v>-14412.82505864537</v>
      </c>
      <c r="H4340" s="1" t="n">
        <v>0.0007041340896495</v>
      </c>
      <c r="K4340" s="4" t="n">
        <v>100943867.82</v>
      </c>
      <c r="L4340" s="5" t="n">
        <v>4350001</v>
      </c>
      <c r="M4340" s="6" t="n">
        <v>23.205482</v>
      </c>
      <c r="AB4340" s="8" t="inlineStr">
        <is>
          <t>QISSwaps</t>
        </is>
      </c>
      <c r="AG4340" t="n">
        <v>0.000413</v>
      </c>
    </row>
    <row r="4341">
      <c r="A4341" t="inlineStr">
        <is>
          <t>QIS</t>
        </is>
      </c>
      <c r="B4341" t="inlineStr">
        <is>
          <t>USDSGD,Call,1.2947232452761825,07/07/2025,05/06/2025</t>
        </is>
      </c>
      <c r="C4341" t="inlineStr">
        <is>
          <t>USDSGD,Call,1.2947232452761825,07/07/2025,05/06/2025</t>
        </is>
      </c>
      <c r="G4341" s="1" t="n">
        <v>-16308.87177505808</v>
      </c>
      <c r="H4341" s="1" t="n">
        <v>6.486521787809568e-06</v>
      </c>
      <c r="K4341" s="4" t="n">
        <v>100943867.82</v>
      </c>
      <c r="L4341" s="5" t="n">
        <v>4350001</v>
      </c>
      <c r="M4341" s="6" t="n">
        <v>23.205482</v>
      </c>
      <c r="AB4341" s="8" t="inlineStr">
        <is>
          <t>QISSwaps</t>
        </is>
      </c>
      <c r="AG4341" t="n">
        <v>0.000413</v>
      </c>
    </row>
    <row r="4342">
      <c r="A4342" t="inlineStr">
        <is>
          <t>QIS</t>
        </is>
      </c>
      <c r="B4342" t="inlineStr">
        <is>
          <t>USDSGD,Call,1.2952376133407093,15/07/2025,13/06/2025</t>
        </is>
      </c>
      <c r="C4342" t="inlineStr">
        <is>
          <t>USDSGD,Call,1.2952376133407093,15/07/2025,13/06/2025</t>
        </is>
      </c>
      <c r="G4342" s="1" t="n">
        <v>-14128.62161514582</v>
      </c>
      <c r="H4342" s="1" t="n">
        <v>0.0002373871572832</v>
      </c>
      <c r="K4342" s="4" t="n">
        <v>100943867.82</v>
      </c>
      <c r="L4342" s="5" t="n">
        <v>4350001</v>
      </c>
      <c r="M4342" s="6" t="n">
        <v>23.205482</v>
      </c>
      <c r="AB4342" s="8" t="inlineStr">
        <is>
          <t>QISSwaps</t>
        </is>
      </c>
      <c r="AG4342" t="n">
        <v>0.000413</v>
      </c>
    </row>
    <row r="4343">
      <c r="A4343" t="inlineStr">
        <is>
          <t>QIS</t>
        </is>
      </c>
      <c r="B4343" t="inlineStr">
        <is>
          <t>USDSGD,Call,1.2954557032589815,03/07/2025,04/06/2025</t>
        </is>
      </c>
      <c r="C4343" t="inlineStr">
        <is>
          <t>USDSGD,Call,1.2954557032589815,03/07/2025,04/06/2025</t>
        </is>
      </c>
      <c r="G4343" s="1" t="n">
        <v>-15535.5834701516</v>
      </c>
      <c r="H4343" s="1" t="n">
        <v>2.680734596577795e-10</v>
      </c>
      <c r="K4343" s="4" t="n">
        <v>100943867.82</v>
      </c>
      <c r="L4343" s="5" t="n">
        <v>4350001</v>
      </c>
      <c r="M4343" s="6" t="n">
        <v>23.205482</v>
      </c>
      <c r="AB4343" s="8" t="inlineStr">
        <is>
          <t>QISSwaps</t>
        </is>
      </c>
      <c r="AG4343" t="n">
        <v>0.000413</v>
      </c>
    </row>
    <row r="4344">
      <c r="A4344" t="inlineStr">
        <is>
          <t>QIS</t>
        </is>
      </c>
      <c r="B4344" t="inlineStr">
        <is>
          <t>USDSGD,Call,1.29570361687874,11/07/2025,11/06/2025</t>
        </is>
      </c>
      <c r="C4344" t="inlineStr">
        <is>
          <t>USDSGD,Call,1.29570361687874,11/07/2025,11/06/2025</t>
        </is>
      </c>
      <c r="G4344" s="1" t="n">
        <v>-14819.78066508208</v>
      </c>
      <c r="H4344" s="1" t="n">
        <v>0.0001135174955481</v>
      </c>
      <c r="K4344" s="4" t="n">
        <v>100943867.82</v>
      </c>
      <c r="L4344" s="5" t="n">
        <v>4350001</v>
      </c>
      <c r="M4344" s="6" t="n">
        <v>23.205482</v>
      </c>
      <c r="AB4344" s="8" t="inlineStr">
        <is>
          <t>QISSwaps</t>
        </is>
      </c>
      <c r="AG4344" t="n">
        <v>0.000413</v>
      </c>
    </row>
    <row r="4345">
      <c r="A4345" t="inlineStr">
        <is>
          <t>QIS</t>
        </is>
      </c>
      <c r="B4345" t="inlineStr">
        <is>
          <t>USDSGD,Call,1.2958057266301304,18/07/2025,18/06/2025</t>
        </is>
      </c>
      <c r="C4345" t="inlineStr">
        <is>
          <t>USDSGD,Call,1.2958057266301304,18/07/2025,18/06/2025</t>
        </is>
      </c>
      <c r="G4345" s="1" t="n">
        <v>-14075.59338379519</v>
      </c>
      <c r="H4345" s="1" t="n">
        <v>0.0003840849049429</v>
      </c>
      <c r="K4345" s="4" t="n">
        <v>100943867.82</v>
      </c>
      <c r="L4345" s="5" t="n">
        <v>4350001</v>
      </c>
      <c r="M4345" s="6" t="n">
        <v>23.205482</v>
      </c>
      <c r="AB4345" s="8" t="inlineStr">
        <is>
          <t>QISSwaps</t>
        </is>
      </c>
      <c r="AG4345" t="n">
        <v>0.000413</v>
      </c>
    </row>
    <row r="4346">
      <c r="A4346" t="inlineStr">
        <is>
          <t>QIS</t>
        </is>
      </c>
      <c r="B4346" t="inlineStr">
        <is>
          <t>USDSGD,Call,1.2961875079843832,17/07/2025,17/06/2025</t>
        </is>
      </c>
      <c r="C4346" t="inlineStr">
        <is>
          <t>USDSGD,Call,1.2961875079843832,17/07/2025,17/06/2025</t>
        </is>
      </c>
      <c r="G4346" s="1" t="n">
        <v>-14334.7811749125</v>
      </c>
      <c r="H4346" s="1" t="n">
        <v>0.0003082711457279</v>
      </c>
      <c r="K4346" s="4" t="n">
        <v>100943867.82</v>
      </c>
      <c r="L4346" s="5" t="n">
        <v>4350001</v>
      </c>
      <c r="M4346" s="6" t="n">
        <v>23.205482</v>
      </c>
      <c r="AB4346" s="8" t="inlineStr">
        <is>
          <t>QISSwaps</t>
        </is>
      </c>
      <c r="AG4346" t="n">
        <v>0.000413</v>
      </c>
    </row>
    <row r="4347">
      <c r="A4347" t="inlineStr">
        <is>
          <t>QIS</t>
        </is>
      </c>
      <c r="B4347" t="inlineStr">
        <is>
          <t>USDSGD,Call,1.2963503514885202,14/07/2025,12/06/2025</t>
        </is>
      </c>
      <c r="C4347" t="inlineStr">
        <is>
          <t>USDSGD,Call,1.2963503514885202,14/07/2025,12/06/2025</t>
        </is>
      </c>
      <c r="G4347" s="1" t="n">
        <v>-14666.69900482914</v>
      </c>
      <c r="H4347" s="1" t="n">
        <v>0.0001450757568894</v>
      </c>
      <c r="K4347" s="4" t="n">
        <v>100943867.82</v>
      </c>
      <c r="L4347" s="5" t="n">
        <v>4350001</v>
      </c>
      <c r="M4347" s="6" t="n">
        <v>23.205482</v>
      </c>
      <c r="AB4347" s="8" t="inlineStr">
        <is>
          <t>QISSwaps</t>
        </is>
      </c>
      <c r="AG4347" t="n">
        <v>0.000413</v>
      </c>
    </row>
    <row r="4348">
      <c r="A4348" t="inlineStr">
        <is>
          <t>QIS</t>
        </is>
      </c>
      <c r="B4348" t="inlineStr">
        <is>
          <t>USDSGD,Call,1.296378638298157,08/07/2025,06/06/2025</t>
        </is>
      </c>
      <c r="C4348" t="inlineStr">
        <is>
          <t>USDSGD,Call,1.296378638298157,08/07/2025,06/06/2025</t>
        </is>
      </c>
      <c r="G4348" s="1" t="n">
        <v>-16023.40041090415</v>
      </c>
      <c r="H4348" s="1" t="n">
        <v>1.345635526004145e-05</v>
      </c>
      <c r="K4348" s="4" t="n">
        <v>100943867.82</v>
      </c>
      <c r="L4348" s="5" t="n">
        <v>4350001</v>
      </c>
      <c r="M4348" s="6" t="n">
        <v>23.205482</v>
      </c>
      <c r="AB4348" s="8" t="inlineStr">
        <is>
          <t>QISSwaps</t>
        </is>
      </c>
      <c r="AG4348" t="n">
        <v>0.000413</v>
      </c>
    </row>
    <row r="4349">
      <c r="A4349" t="inlineStr">
        <is>
          <t>QIS</t>
        </is>
      </c>
      <c r="B4349" t="inlineStr">
        <is>
          <t>USDSGD,Call,1.296426493478772,10/07/2025,10/06/2025</t>
        </is>
      </c>
      <c r="C4349" t="inlineStr">
        <is>
          <t>USDSGD,Call,1.296426493478772,10/07/2025,10/06/2025</t>
        </is>
      </c>
      <c r="G4349" s="1" t="n">
        <v>-14953.48486440013</v>
      </c>
      <c r="H4349" s="1" t="n">
        <v>5.980322392591573e-05</v>
      </c>
      <c r="K4349" s="4" t="n">
        <v>100943867.82</v>
      </c>
      <c r="L4349" s="5" t="n">
        <v>4350001</v>
      </c>
      <c r="M4349" s="6" t="n">
        <v>23.205482</v>
      </c>
      <c r="AB4349" s="8" t="inlineStr">
        <is>
          <t>QISSwaps</t>
        </is>
      </c>
      <c r="AG4349" t="n">
        <v>0.000413</v>
      </c>
    </row>
    <row r="4350">
      <c r="A4350" t="inlineStr">
        <is>
          <t>QIS</t>
        </is>
      </c>
      <c r="B4350" t="inlineStr">
        <is>
          <t>USDSGD,Call,1.296520629529919,22/07/2025,23/06/2025</t>
        </is>
      </c>
      <c r="C4350" t="inlineStr">
        <is>
          <t>USDSGD,Call,1.296520629529919,22/07/2025,23/06/2025</t>
        </is>
      </c>
      <c r="G4350" s="1" t="n">
        <v>-14048.02685764439</v>
      </c>
      <c r="H4350" s="1" t="n">
        <v>0.0004694505874882</v>
      </c>
      <c r="K4350" s="4" t="n">
        <v>100943867.82</v>
      </c>
      <c r="L4350" s="5" t="n">
        <v>4350001</v>
      </c>
      <c r="M4350" s="6" t="n">
        <v>23.205482</v>
      </c>
      <c r="AB4350" s="8" t="inlineStr">
        <is>
          <t>QISSwaps</t>
        </is>
      </c>
      <c r="AG4350" t="n">
        <v>0.000413</v>
      </c>
    </row>
    <row r="4351">
      <c r="A4351" t="inlineStr">
        <is>
          <t>QIS</t>
        </is>
      </c>
      <c r="B4351" t="inlineStr">
        <is>
          <t>USDSGD,Call,1.2965211843203337,21/07/2025,20/06/2025</t>
        </is>
      </c>
      <c r="C4351" t="inlineStr">
        <is>
          <t>USDSGD,Call,1.2965211843203337,21/07/2025,20/06/2025</t>
        </is>
      </c>
      <c r="G4351" s="1" t="n">
        <v>-14283.73838954386</v>
      </c>
      <c r="H4351" s="1" t="n">
        <v>0.0004090187235171</v>
      </c>
      <c r="K4351" s="4" t="n">
        <v>100943867.82</v>
      </c>
      <c r="L4351" s="5" t="n">
        <v>4350001</v>
      </c>
      <c r="M4351" s="6" t="n">
        <v>23.205482</v>
      </c>
      <c r="AB4351" s="8" t="inlineStr">
        <is>
          <t>QISSwaps</t>
        </is>
      </c>
      <c r="AG4351" t="n">
        <v>0.000413</v>
      </c>
    </row>
    <row r="4352">
      <c r="A4352" t="inlineStr">
        <is>
          <t>QIS</t>
        </is>
      </c>
      <c r="B4352" t="inlineStr">
        <is>
          <t>USDSGD,Call,1.2966745046663122,09/07/2025,09/06/2025</t>
        </is>
      </c>
      <c r="C4352" t="inlineStr">
        <is>
          <t>USDSGD,Call,1.2966745046663122,09/07/2025,09/06/2025</t>
        </is>
      </c>
      <c r="G4352" s="1" t="n">
        <v>-15317.28306894769</v>
      </c>
      <c r="H4352" s="1" t="n">
        <v>3.04955616015783e-05</v>
      </c>
      <c r="K4352" s="4" t="n">
        <v>100943867.82</v>
      </c>
      <c r="L4352" s="5" t="n">
        <v>4350001</v>
      </c>
      <c r="M4352" s="6" t="n">
        <v>23.205482</v>
      </c>
      <c r="AB4352" s="8" t="inlineStr">
        <is>
          <t>QISSwaps</t>
        </is>
      </c>
      <c r="AG4352" t="n">
        <v>0.000413</v>
      </c>
    </row>
    <row r="4353">
      <c r="A4353" t="inlineStr">
        <is>
          <t>QIS</t>
        </is>
      </c>
      <c r="B4353" t="inlineStr">
        <is>
          <t>USDSGD,Call,1.2967919459666952,16/07/2025,16/06/2025</t>
        </is>
      </c>
      <c r="C4353" t="inlineStr">
        <is>
          <t>USDSGD,Call,1.2967919459666952,16/07/2025,16/06/2025</t>
        </is>
      </c>
      <c r="G4353" s="1" t="n">
        <v>-14641.00329443708</v>
      </c>
      <c r="H4353" s="1" t="n">
        <v>0.0002371876045186</v>
      </c>
      <c r="K4353" s="4" t="n">
        <v>100943867.82</v>
      </c>
      <c r="L4353" s="5" t="n">
        <v>4350001</v>
      </c>
      <c r="M4353" s="6" t="n">
        <v>23.205482</v>
      </c>
      <c r="AB4353" s="8" t="inlineStr">
        <is>
          <t>QISSwaps</t>
        </is>
      </c>
      <c r="AG4353" t="n">
        <v>0.000413</v>
      </c>
    </row>
    <row r="4354">
      <c r="A4354" t="inlineStr">
        <is>
          <t>QIS</t>
        </is>
      </c>
      <c r="B4354" t="inlineStr">
        <is>
          <t>USDSGD,Call,1.2968205664416168,23/07/2025,24/06/2025</t>
        </is>
      </c>
      <c r="C4354" t="inlineStr">
        <is>
          <t>USDSGD,Call,1.2968205664416168,23/07/2025,24/06/2025</t>
        </is>
      </c>
      <c r="G4354" s="1" t="n">
        <v>-14527.3054965382</v>
      </c>
      <c r="H4354" s="1" t="n">
        <v>0.0005156605893385</v>
      </c>
      <c r="K4354" s="4" t="n">
        <v>100943867.82</v>
      </c>
      <c r="L4354" s="5" t="n">
        <v>4350001</v>
      </c>
      <c r="M4354" s="6" t="n">
        <v>23.205482</v>
      </c>
      <c r="AB4354" s="8" t="inlineStr">
        <is>
          <t>QISSwaps</t>
        </is>
      </c>
      <c r="AG4354" t="n">
        <v>0.000413</v>
      </c>
    </row>
    <row r="4355">
      <c r="A4355" t="inlineStr">
        <is>
          <t>QIS</t>
        </is>
      </c>
      <c r="B4355" t="inlineStr">
        <is>
          <t>USDSGD,Call,1.2974517713924059,02/07/2025,03/06/2025</t>
        </is>
      </c>
      <c r="C4355" t="inlineStr">
        <is>
          <t>USDSGD,Call,1.2974517713924059,02/07/2025,03/06/2025</t>
        </is>
      </c>
      <c r="G4355" s="1" t="n">
        <v>-15519.2879095321</v>
      </c>
      <c r="K4355" s="4" t="n">
        <v>100943867.82</v>
      </c>
      <c r="L4355" s="5" t="n">
        <v>4350001</v>
      </c>
      <c r="M4355" s="6" t="n">
        <v>23.205482</v>
      </c>
      <c r="AB4355" s="8" t="inlineStr">
        <is>
          <t>QISSwaps</t>
        </is>
      </c>
      <c r="AG4355" t="n">
        <v>0.000413</v>
      </c>
    </row>
    <row r="4356">
      <c r="A4356" t="inlineStr">
        <is>
          <t>QIS</t>
        </is>
      </c>
      <c r="B4356" t="inlineStr">
        <is>
          <t>USDSGD,Call,1.2975350758624318,24/07/2025,25/06/2025</t>
        </is>
      </c>
      <c r="C4356" t="inlineStr">
        <is>
          <t>USDSGD,Call,1.2975350758624318,24/07/2025,25/06/2025</t>
        </is>
      </c>
      <c r="G4356" s="1" t="n">
        <v>-14347.52810469515</v>
      </c>
      <c r="H4356" s="1" t="n">
        <v>0.0005319300364414</v>
      </c>
      <c r="K4356" s="4" t="n">
        <v>100943867.82</v>
      </c>
      <c r="L4356" s="5" t="n">
        <v>4350001</v>
      </c>
      <c r="M4356" s="6" t="n">
        <v>23.205482</v>
      </c>
      <c r="AB4356" s="8" t="inlineStr">
        <is>
          <t>QISSwaps</t>
        </is>
      </c>
      <c r="AG4356" t="n">
        <v>0.000413</v>
      </c>
    </row>
    <row r="4357">
      <c r="A4357" t="inlineStr">
        <is>
          <t>QIS</t>
        </is>
      </c>
      <c r="B4357" t="inlineStr">
        <is>
          <t>USDSGD,Call,1.2980410178526463,07/07/2025,05/06/2025</t>
        </is>
      </c>
      <c r="C4357" t="inlineStr">
        <is>
          <t>USDSGD,Call,1.2980410178526463,07/07/2025,05/06/2025</t>
        </is>
      </c>
      <c r="G4357" s="1" t="n">
        <v>-16225.60787855171</v>
      </c>
      <c r="H4357" s="1" t="n">
        <v>1.561115428331979e-06</v>
      </c>
      <c r="K4357" s="4" t="n">
        <v>100943867.82</v>
      </c>
      <c r="L4357" s="5" t="n">
        <v>4350001</v>
      </c>
      <c r="M4357" s="6" t="n">
        <v>23.205482</v>
      </c>
      <c r="AB4357" s="8" t="inlineStr">
        <is>
          <t>QISSwaps</t>
        </is>
      </c>
      <c r="AG4357" t="n">
        <v>0.000413</v>
      </c>
    </row>
    <row r="4358">
      <c r="A4358" t="inlineStr">
        <is>
          <t>QIS</t>
        </is>
      </c>
      <c r="B4358" t="inlineStr">
        <is>
          <t>USDSGD,Call,1.298122103223226,15/07/2025,13/06/2025</t>
        </is>
      </c>
      <c r="C4358" t="inlineStr">
        <is>
          <t>USDSGD,Call,1.298122103223226,15/07/2025,13/06/2025</t>
        </is>
      </c>
      <c r="G4358" s="1" t="n">
        <v>-14065.90241874</v>
      </c>
      <c r="H4358" s="1" t="n">
        <v>0.0001444717007492</v>
      </c>
      <c r="K4358" s="4" t="n">
        <v>100943867.82</v>
      </c>
      <c r="L4358" s="5" t="n">
        <v>4350001</v>
      </c>
      <c r="M4358" s="6" t="n">
        <v>23.205482</v>
      </c>
      <c r="AB4358" s="8" t="inlineStr">
        <is>
          <t>QISSwaps</t>
        </is>
      </c>
      <c r="AG4358" t="n">
        <v>0.000413</v>
      </c>
    </row>
    <row r="4359">
      <c r="A4359" t="inlineStr">
        <is>
          <t>QIS</t>
        </is>
      </c>
      <c r="B4359" t="inlineStr">
        <is>
          <t>USDSGD,Call,1.2986300443541847,03/07/2025,04/06/2025</t>
        </is>
      </c>
      <c r="C4359" t="inlineStr">
        <is>
          <t>USDSGD,Call,1.2986300443541847,03/07/2025,04/06/2025</t>
        </is>
      </c>
      <c r="G4359" s="1" t="n">
        <v>-15459.72665666276</v>
      </c>
      <c r="H4359" s="1" t="n">
        <v>5.169566134315913e-12</v>
      </c>
      <c r="K4359" s="4" t="n">
        <v>100943867.82</v>
      </c>
      <c r="L4359" s="5" t="n">
        <v>4350001</v>
      </c>
      <c r="M4359" s="6" t="n">
        <v>23.205482</v>
      </c>
      <c r="AB4359" s="8" t="inlineStr">
        <is>
          <t>QISSwaps</t>
        </is>
      </c>
      <c r="AG4359" t="n">
        <v>0.000413</v>
      </c>
    </row>
    <row r="4360">
      <c r="A4360" t="inlineStr">
        <is>
          <t>QIS</t>
        </is>
      </c>
      <c r="B4360" t="inlineStr">
        <is>
          <t>USDSGD,Call,1.2986756946634788,18/07/2025,18/06/2025</t>
        </is>
      </c>
      <c r="C4360" t="inlineStr">
        <is>
          <t>USDSGD,Call,1.2986756946634788,18/07/2025,18/06/2025</t>
        </is>
      </c>
      <c r="G4360" s="1" t="n">
        <v>-14013.45028413018</v>
      </c>
      <c r="H4360" s="1" t="n">
        <v>0.0002642998070505</v>
      </c>
      <c r="K4360" s="4" t="n">
        <v>100943867.82</v>
      </c>
      <c r="L4360" s="5" t="n">
        <v>4350001</v>
      </c>
      <c r="M4360" s="6" t="n">
        <v>23.205482</v>
      </c>
      <c r="AB4360" s="8" t="inlineStr">
        <is>
          <t>QISSwaps</t>
        </is>
      </c>
      <c r="AG4360" t="n">
        <v>0.000413</v>
      </c>
    </row>
    <row r="4361">
      <c r="A4361" t="inlineStr">
        <is>
          <t>QIS</t>
        </is>
      </c>
      <c r="B4361" t="inlineStr">
        <is>
          <t>USDSGD,Call,1.2987200479381338,11/07/2025,11/06/2025</t>
        </is>
      </c>
      <c r="C4361" t="inlineStr">
        <is>
          <t>USDSGD,Call,1.2987200479381338,11/07/2025,11/06/2025</t>
        </is>
      </c>
      <c r="G4361" s="1" t="n">
        <v>-14751.01922117326</v>
      </c>
      <c r="H4361" s="1" t="n">
        <v>5.93675558780312e-05</v>
      </c>
      <c r="K4361" s="4" t="n">
        <v>100943867.82</v>
      </c>
      <c r="L4361" s="5" t="n">
        <v>4350001</v>
      </c>
      <c r="M4361" s="6" t="n">
        <v>23.205482</v>
      </c>
      <c r="AB4361" s="8" t="inlineStr">
        <is>
          <t>QISSwaps</t>
        </is>
      </c>
      <c r="AG4361" t="n">
        <v>0.000413</v>
      </c>
    </row>
    <row r="4362">
      <c r="A4362" t="inlineStr">
        <is>
          <t>QIS</t>
        </is>
      </c>
      <c r="B4362" t="inlineStr">
        <is>
          <t>USDSGD,Call,1.2991173440885533,17/07/2025,17/06/2025</t>
        </is>
      </c>
      <c r="C4362" t="inlineStr">
        <is>
          <t>USDSGD,Call,1.2991173440885533,17/07/2025,17/06/2025</t>
        </is>
      </c>
      <c r="G4362" s="1" t="n">
        <v>-14270.19701556886</v>
      </c>
      <c r="H4362" s="1" t="n">
        <v>0.0002011460781715</v>
      </c>
      <c r="K4362" s="4" t="n">
        <v>100943867.82</v>
      </c>
      <c r="L4362" s="5" t="n">
        <v>4350001</v>
      </c>
      <c r="M4362" s="6" t="n">
        <v>23.205482</v>
      </c>
      <c r="AB4362" s="8" t="inlineStr">
        <is>
          <t>QISSwaps</t>
        </is>
      </c>
      <c r="AG4362" t="n">
        <v>0.000413</v>
      </c>
    </row>
    <row r="4363">
      <c r="A4363" t="inlineStr">
        <is>
          <t>QIS</t>
        </is>
      </c>
      <c r="B4363" t="inlineStr">
        <is>
          <t>USDSGD,Call,1.2993359376876714,14/07/2025,12/06/2025</t>
        </is>
      </c>
      <c r="C4363" t="inlineStr">
        <is>
          <t>USDSGD,Call,1.2993359376876714,14/07/2025,12/06/2025</t>
        </is>
      </c>
      <c r="G4363" s="1" t="n">
        <v>-14599.37479019454</v>
      </c>
      <c r="H4363" s="1" t="n">
        <v>8.088683614607066e-05</v>
      </c>
      <c r="K4363" s="4" t="n">
        <v>100943867.82</v>
      </c>
      <c r="L4363" s="5" t="n">
        <v>4350001</v>
      </c>
      <c r="M4363" s="6" t="n">
        <v>23.205482</v>
      </c>
      <c r="AB4363" s="8" t="inlineStr">
        <is>
          <t>QISSwaps</t>
        </is>
      </c>
      <c r="AG4363" t="n">
        <v>0.000413</v>
      </c>
    </row>
    <row r="4364">
      <c r="A4364" t="inlineStr">
        <is>
          <t>QIS</t>
        </is>
      </c>
      <c r="B4364" t="inlineStr">
        <is>
          <t>USDSGD,Call,1.2993761059615583,22/07/2025,23/06/2025</t>
        </is>
      </c>
      <c r="C4364" t="inlineStr">
        <is>
          <t>USDSGD,Call,1.2993761059615583,22/07/2025,23/06/2025</t>
        </is>
      </c>
      <c r="G4364" s="1" t="n">
        <v>-13986.35151535228</v>
      </c>
      <c r="H4364" s="1" t="n">
        <v>0.0003441239650564</v>
      </c>
      <c r="K4364" s="4" t="n">
        <v>100943867.82</v>
      </c>
      <c r="L4364" s="5" t="n">
        <v>4350001</v>
      </c>
      <c r="M4364" s="6" t="n">
        <v>23.205482</v>
      </c>
      <c r="AB4364" s="8" t="inlineStr">
        <is>
          <t>QISSwaps</t>
        </is>
      </c>
      <c r="AG4364" t="n">
        <v>0.000413</v>
      </c>
    </row>
    <row r="4365">
      <c r="A4365" t="inlineStr">
        <is>
          <t>QIS</t>
        </is>
      </c>
      <c r="B4365" t="inlineStr">
        <is>
          <t>USDSGD,Call,1.2994265044900706,21/07/2025,20/06/2025</t>
        </is>
      </c>
      <c r="C4365" t="inlineStr">
        <is>
          <t>USDSGD,Call,1.2994265044900706,21/07/2025,20/06/2025</t>
        </is>
      </c>
      <c r="G4365" s="1" t="n">
        <v>-14219.93725795664</v>
      </c>
      <c r="H4365" s="1" t="n">
        <v>0.0002893526999254</v>
      </c>
      <c r="K4365" s="4" t="n">
        <v>100943867.82</v>
      </c>
      <c r="L4365" s="5" t="n">
        <v>4350001</v>
      </c>
      <c r="M4365" s="6" t="n">
        <v>23.205482</v>
      </c>
      <c r="AB4365" s="8" t="inlineStr">
        <is>
          <t>QISSwaps</t>
        </is>
      </c>
      <c r="AG4365" t="n">
        <v>0.000413</v>
      </c>
    </row>
    <row r="4366">
      <c r="A4366" t="inlineStr">
        <is>
          <t>QIS</t>
        </is>
      </c>
      <c r="B4366" t="inlineStr">
        <is>
          <t>USDSGD,Call,1.2994813541457773,10/07/2025,10/06/2025</t>
        </is>
      </c>
      <c r="C4366" t="inlineStr">
        <is>
          <t>USDSGD,Call,1.2994813541457773,10/07/2025,10/06/2025</t>
        </is>
      </c>
      <c r="G4366" s="1" t="n">
        <v>-14883.26128070231</v>
      </c>
      <c r="H4366" s="1" t="n">
        <v>2.797735070746545e-05</v>
      </c>
      <c r="K4366" s="4" t="n">
        <v>100943867.82</v>
      </c>
      <c r="L4366" s="5" t="n">
        <v>4350001</v>
      </c>
      <c r="M4366" s="6" t="n">
        <v>23.205482</v>
      </c>
      <c r="AB4366" s="8" t="inlineStr">
        <is>
          <t>QISSwaps</t>
        </is>
      </c>
      <c r="AG4366" t="n">
        <v>0.000413</v>
      </c>
    </row>
    <row r="4367">
      <c r="A4367" t="inlineStr">
        <is>
          <t>QIS</t>
        </is>
      </c>
      <c r="B4367" t="inlineStr">
        <is>
          <t>USDSGD,Call,1.2996582074258678,08/07/2025,06/06/2025</t>
        </is>
      </c>
      <c r="C4367" t="inlineStr">
        <is>
          <t>USDSGD,Call,1.2996582074258678,08/07/2025,06/06/2025</t>
        </is>
      </c>
      <c r="G4367" s="1" t="n">
        <v>-15942.63525799065</v>
      </c>
      <c r="H4367" s="1" t="n">
        <v>4.266760721481383e-06</v>
      </c>
      <c r="K4367" s="4" t="n">
        <v>100943867.82</v>
      </c>
      <c r="L4367" s="5" t="n">
        <v>4350001</v>
      </c>
      <c r="M4367" s="6" t="n">
        <v>23.205482</v>
      </c>
      <c r="AB4367" s="8" t="inlineStr">
        <is>
          <t>QISSwaps</t>
        </is>
      </c>
      <c r="AG4367" t="n">
        <v>0.000413</v>
      </c>
    </row>
    <row r="4368">
      <c r="A4368" t="inlineStr">
        <is>
          <t>QIS</t>
        </is>
      </c>
      <c r="B4368" t="inlineStr">
        <is>
          <t>USDSGD,Call,1.2997627658268194,23/07/2025,24/06/2025</t>
        </is>
      </c>
      <c r="C4368" t="inlineStr">
        <is>
          <t>USDSGD,Call,1.2997627658268194,23/07/2025,24/06/2025</t>
        </is>
      </c>
      <c r="G4368" s="1" t="n">
        <v>-14461.61065769409</v>
      </c>
      <c r="H4368" s="1" t="n">
        <v>0.000384051262633</v>
      </c>
      <c r="K4368" s="4" t="n">
        <v>100943867.82</v>
      </c>
      <c r="L4368" s="5" t="n">
        <v>4350001</v>
      </c>
      <c r="M4368" s="6" t="n">
        <v>23.205482</v>
      </c>
      <c r="AB4368" s="8" t="inlineStr">
        <is>
          <t>QISSwaps</t>
        </is>
      </c>
      <c r="AG4368" t="n">
        <v>0.000413</v>
      </c>
    </row>
    <row r="4369">
      <c r="A4369" t="inlineStr">
        <is>
          <t>QIS</t>
        </is>
      </c>
      <c r="B4369" t="inlineStr">
        <is>
          <t>USDSGD,Call,1.2997794378085896,16/07/2025,16/06/2025</t>
        </is>
      </c>
      <c r="C4369" t="inlineStr">
        <is>
          <t>USDSGD,Call,1.2997794378085896,16/07/2025,16/06/2025</t>
        </is>
      </c>
      <c r="G4369" s="1" t="n">
        <v>-14573.77710292311</v>
      </c>
      <c r="H4369" s="1" t="n">
        <v>0.0001446672411341</v>
      </c>
      <c r="K4369" s="4" t="n">
        <v>100943867.82</v>
      </c>
      <c r="L4369" s="5" t="n">
        <v>4350001</v>
      </c>
      <c r="M4369" s="6" t="n">
        <v>23.205482</v>
      </c>
      <c r="AB4369" s="8" t="inlineStr">
        <is>
          <t>QISSwaps</t>
        </is>
      </c>
      <c r="AG4369" t="n">
        <v>0.000413</v>
      </c>
    </row>
    <row r="4370">
      <c r="A4370" t="inlineStr">
        <is>
          <t>QIS</t>
        </is>
      </c>
      <c r="B4370" t="inlineStr">
        <is>
          <t>USDSGD,Call,1.2998121691184763,09/07/2025,09/06/2025</t>
        </is>
      </c>
      <c r="C4370" t="inlineStr">
        <is>
          <t>USDSGD,Call,1.2998121691184763,09/07/2025,09/06/2025</t>
        </is>
      </c>
      <c r="G4370" s="1" t="n">
        <v>-15243.42241703053</v>
      </c>
      <c r="H4370" s="1" t="n">
        <v>1.222648472664641e-05</v>
      </c>
      <c r="K4370" s="4" t="n">
        <v>100943867.82</v>
      </c>
      <c r="L4370" s="5" t="n">
        <v>4350001</v>
      </c>
      <c r="M4370" s="6" t="n">
        <v>23.205482</v>
      </c>
      <c r="AB4370" s="8" t="inlineStr">
        <is>
          <t>QISSwaps</t>
        </is>
      </c>
      <c r="AG4370" t="n">
        <v>0.000413</v>
      </c>
    </row>
    <row r="4371">
      <c r="A4371" t="inlineStr">
        <is>
          <t>QIS</t>
        </is>
      </c>
      <c r="B4371" t="inlineStr">
        <is>
          <t>USDSGD,Call,1.3006290813759362,02/07/2025,03/06/2025</t>
        </is>
      </c>
      <c r="C4371" t="inlineStr">
        <is>
          <t>USDSGD,Call,1.3006290813759362,02/07/2025,03/06/2025</t>
        </is>
      </c>
      <c r="G4371" s="1" t="n">
        <v>-15443.55631186137</v>
      </c>
      <c r="K4371" s="4" t="n">
        <v>100943867.82</v>
      </c>
      <c r="L4371" s="5" t="n">
        <v>4350001</v>
      </c>
      <c r="M4371" s="6" t="n">
        <v>23.205482</v>
      </c>
      <c r="AB4371" s="8" t="inlineStr">
        <is>
          <t>QISSwaps</t>
        </is>
      </c>
      <c r="AG4371" t="n">
        <v>0.000413</v>
      </c>
    </row>
    <row r="4372">
      <c r="A4372" t="inlineStr">
        <is>
          <t>QIS</t>
        </is>
      </c>
      <c r="B4372" t="inlineStr">
        <is>
          <t>USDSGD,Call,1.3010065931057424,15/07/2025,13/06/2025</t>
        </is>
      </c>
      <c r="C4372" t="inlineStr">
        <is>
          <t>USDSGD,Call,1.3010065931057424,15/07/2025,13/06/2025</t>
        </is>
      </c>
      <c r="G4372" s="1" t="n">
        <v>-14003.59992797075</v>
      </c>
      <c r="H4372" s="1" t="n">
        <v>8.477387570281551e-05</v>
      </c>
      <c r="K4372" s="4" t="n">
        <v>100943867.82</v>
      </c>
      <c r="L4372" s="5" t="n">
        <v>4350001</v>
      </c>
      <c r="M4372" s="6" t="n">
        <v>23.205482</v>
      </c>
      <c r="AB4372" s="8" t="inlineStr">
        <is>
          <t>QISSwaps</t>
        </is>
      </c>
      <c r="AG4372" t="n">
        <v>0.000413</v>
      </c>
    </row>
    <row r="4373">
      <c r="A4373" t="inlineStr">
        <is>
          <t>QIS</t>
        </is>
      </c>
      <c r="B4373" t="inlineStr">
        <is>
          <t>USDSGD,Call,1.30135879042911,07/07/2025,05/06/2025</t>
        </is>
      </c>
      <c r="C4373" t="inlineStr">
        <is>
          <t>USDSGD,Call,1.30135879042911,07/07/2025,05/06/2025</t>
        </is>
      </c>
      <c r="G4373" s="1" t="n">
        <v>-16142.98000581867</v>
      </c>
      <c r="H4373" s="1" t="n">
        <v>3.245386181204766e-07</v>
      </c>
      <c r="K4373" s="4" t="n">
        <v>100943867.82</v>
      </c>
      <c r="L4373" s="5" t="n">
        <v>4350001</v>
      </c>
      <c r="M4373" s="6" t="n">
        <v>23.205482</v>
      </c>
      <c r="AB4373" s="8" t="inlineStr">
        <is>
          <t>QISSwaps</t>
        </is>
      </c>
      <c r="AG4373" t="n">
        <v>0.000413</v>
      </c>
    </row>
    <row r="4374">
      <c r="A4374" t="inlineStr">
        <is>
          <t>QIS</t>
        </is>
      </c>
      <c r="B4374" t="inlineStr">
        <is>
          <t>USDSGD,Call,1.3015456626968271,18/07/2025,18/06/2025</t>
        </is>
      </c>
      <c r="C4374" t="inlineStr">
        <is>
          <t>USDSGD,Call,1.3015456626968271,18/07/2025,18/06/2025</t>
        </is>
      </c>
      <c r="G4374" s="1" t="n">
        <v>-13951.7178162438</v>
      </c>
      <c r="H4374" s="1" t="n">
        <v>0.0001768908379619</v>
      </c>
      <c r="K4374" s="4" t="n">
        <v>100943867.82</v>
      </c>
      <c r="L4374" s="5" t="n">
        <v>4350001</v>
      </c>
      <c r="M4374" s="6" t="n">
        <v>23.205482</v>
      </c>
      <c r="AB4374" s="8" t="inlineStr">
        <is>
          <t>QISSwaps</t>
        </is>
      </c>
      <c r="AG4374" t="n">
        <v>0.000413</v>
      </c>
    </row>
    <row r="4375">
      <c r="A4375" t="inlineStr">
        <is>
          <t>QIS</t>
        </is>
      </c>
      <c r="B4375" t="inlineStr">
        <is>
          <t>USDSGD,Call,1.3017364789975279,11/07/2025,11/06/2025</t>
        </is>
      </c>
      <c r="C4375" t="inlineStr">
        <is>
          <t>USDSGD,Call,1.3017364789975279,11/07/2025,11/06/2025</t>
        </is>
      </c>
      <c r="G4375" s="1" t="n">
        <v>-14682.73523276674</v>
      </c>
      <c r="H4375" s="1" t="n">
        <v>2.962039310472493e-05</v>
      </c>
      <c r="K4375" s="4" t="n">
        <v>100943867.82</v>
      </c>
      <c r="L4375" s="5" t="n">
        <v>4350001</v>
      </c>
      <c r="M4375" s="6" t="n">
        <v>23.205482</v>
      </c>
      <c r="AB4375" s="8" t="inlineStr">
        <is>
          <t>QISSwaps</t>
        </is>
      </c>
      <c r="AG4375" t="n">
        <v>0.000413</v>
      </c>
    </row>
    <row r="4376">
      <c r="A4376" t="inlineStr">
        <is>
          <t>QIS</t>
        </is>
      </c>
      <c r="B4376" t="inlineStr">
        <is>
          <t>USDSGD,Call,1.301804385449388,03/07/2025,04/06/2025</t>
        </is>
      </c>
      <c r="C4376" t="inlineStr">
        <is>
          <t>USDSGD,Call,1.301804385449388,03/07/2025,04/06/2025</t>
        </is>
      </c>
      <c r="G4376" s="1" t="n">
        <v>-15384.42407782766</v>
      </c>
      <c r="H4376" s="1" t="n">
        <v>6.317359844202194e-14</v>
      </c>
      <c r="K4376" s="4" t="n">
        <v>100943867.82</v>
      </c>
      <c r="L4376" s="5" t="n">
        <v>4350001</v>
      </c>
      <c r="M4376" s="6" t="n">
        <v>23.205482</v>
      </c>
      <c r="AB4376" s="8" t="inlineStr">
        <is>
          <t>QISSwaps</t>
        </is>
      </c>
      <c r="AG4376" t="n">
        <v>0.000413</v>
      </c>
    </row>
    <row r="4377">
      <c r="A4377" t="inlineStr">
        <is>
          <t>QIS</t>
        </is>
      </c>
      <c r="B4377" t="inlineStr">
        <is>
          <t>USDSGD,Call,1.3022315823931976,22/07/2025,23/06/2025</t>
        </is>
      </c>
      <c r="C4377" t="inlineStr">
        <is>
          <t>USDSGD,Call,1.3022315823931976,22/07/2025,23/06/2025</t>
        </is>
      </c>
      <c r="G4377" s="1" t="n">
        <v>-13925.08144505332</v>
      </c>
      <c r="H4377" s="1" t="n">
        <v>0.0002413497462547</v>
      </c>
      <c r="K4377" s="4" t="n">
        <v>100943867.82</v>
      </c>
      <c r="L4377" s="5" t="n">
        <v>4350001</v>
      </c>
      <c r="M4377" s="6" t="n">
        <v>23.205482</v>
      </c>
      <c r="AB4377" s="8" t="inlineStr">
        <is>
          <t>QISSwaps</t>
        </is>
      </c>
      <c r="AG4377" t="n">
        <v>0.000413</v>
      </c>
    </row>
    <row r="4378">
      <c r="A4378" t="inlineStr">
        <is>
          <t>QIS</t>
        </is>
      </c>
      <c r="B4378" t="inlineStr">
        <is>
          <t>USDSGD,Call,1.3023318246598075,21/07/2025,20/06/2025</t>
        </is>
      </c>
      <c r="C4378" t="inlineStr">
        <is>
          <t>USDSGD,Call,1.3023318246598075,21/07/2025,20/06/2025</t>
        </is>
      </c>
      <c r="G4378" s="1" t="n">
        <v>-14156.56264411553</v>
      </c>
      <c r="H4378" s="1" t="n">
        <v>0.0001958830217598</v>
      </c>
      <c r="K4378" s="4" t="n">
        <v>100943867.82</v>
      </c>
      <c r="L4378" s="5" t="n">
        <v>4350001</v>
      </c>
      <c r="M4378" s="6" t="n">
        <v>23.205482</v>
      </c>
      <c r="AB4378" s="8" t="inlineStr">
        <is>
          <t>QISSwaps</t>
        </is>
      </c>
      <c r="AG4378" t="n">
        <v>0.000413</v>
      </c>
    </row>
    <row r="4379">
      <c r="A4379" t="inlineStr">
        <is>
          <t>QIS</t>
        </is>
      </c>
      <c r="B4379" t="inlineStr">
        <is>
          <t>USDSGD,Call,1.3025362148127826,10/07/2025,10/06/2025</t>
        </is>
      </c>
      <c r="C4379" t="inlineStr">
        <is>
          <t>USDSGD,Call,1.3025362148127826,10/07/2025,10/06/2025</t>
        </is>
      </c>
      <c r="G4379" s="1" t="n">
        <v>-14813.53120712741</v>
      </c>
      <c r="H4379" s="1" t="n">
        <v>1.235449777613862e-05</v>
      </c>
      <c r="K4379" s="4" t="n">
        <v>100943867.82</v>
      </c>
      <c r="L4379" s="5" t="n">
        <v>4350001</v>
      </c>
      <c r="M4379" s="6" t="n">
        <v>23.205482</v>
      </c>
      <c r="AB4379" s="8" t="inlineStr">
        <is>
          <t>QISSwaps</t>
        </is>
      </c>
      <c r="AG4379" t="n">
        <v>0.000413</v>
      </c>
    </row>
    <row r="4380">
      <c r="A4380" t="inlineStr">
        <is>
          <t>QIS</t>
        </is>
      </c>
      <c r="B4380" t="inlineStr">
        <is>
          <t>USDSGD,Call,1.3029377765535786,08/07/2025,06/06/2025</t>
        </is>
      </c>
      <c r="C4380" t="inlineStr">
        <is>
          <t>USDSGD,Call,1.3029377765535786,08/07/2025,06/06/2025</t>
        </is>
      </c>
      <c r="G4380" s="1" t="n">
        <v>-15862.4792087822</v>
      </c>
      <c r="H4380" s="1" t="n">
        <v>1.218397351122447e-06</v>
      </c>
      <c r="K4380" s="4" t="n">
        <v>100943867.82</v>
      </c>
      <c r="L4380" s="5" t="n">
        <v>4350001</v>
      </c>
      <c r="M4380" s="6" t="n">
        <v>23.205482</v>
      </c>
      <c r="AB4380" s="8" t="inlineStr">
        <is>
          <t>QISSwaps</t>
        </is>
      </c>
      <c r="AG4380" t="n">
        <v>0.000413</v>
      </c>
    </row>
    <row r="4381">
      <c r="A4381" t="inlineStr">
        <is>
          <t>QIS</t>
        </is>
      </c>
      <c r="B4381" t="inlineStr">
        <is>
          <t>USDSGD,Call,1.3029498335706404,09/07/2025,09/06/2025</t>
        </is>
      </c>
      <c r="C4381" t="inlineStr">
        <is>
          <t>USDSGD,Call,1.3029498335706404,09/07/2025,09/06/2025</t>
        </is>
      </c>
      <c r="G4381" s="1" t="n">
        <v>-15170.09471914346</v>
      </c>
      <c r="H4381" s="1" t="n">
        <v>4.548004950851312e-06</v>
      </c>
      <c r="K4381" s="4" t="n">
        <v>100943867.82</v>
      </c>
      <c r="L4381" s="5" t="n">
        <v>4350001</v>
      </c>
      <c r="M4381" s="6" t="n">
        <v>23.205482</v>
      </c>
      <c r="AB4381" s="8" t="inlineStr">
        <is>
          <t>QISSwaps</t>
        </is>
      </c>
      <c r="AG4381" t="n">
        <v>0.000413</v>
      </c>
    </row>
    <row r="4382">
      <c r="A4382" t="inlineStr">
        <is>
          <t>QIS</t>
        </is>
      </c>
      <c r="B4382" t="inlineStr">
        <is>
          <t>USDSGD,Call,1.3038063913594666,02/07/2025,03/06/2025</t>
        </is>
      </c>
      <c r="C4382" t="inlineStr">
        <is>
          <t>USDSGD,Call,1.3038063913594666,02/07/2025,03/06/2025</t>
        </is>
      </c>
      <c r="G4382" s="1" t="n">
        <v>-15368.37770146859</v>
      </c>
      <c r="K4382" s="4" t="n">
        <v>100943867.82</v>
      </c>
      <c r="L4382" s="5" t="n">
        <v>4350001</v>
      </c>
      <c r="M4382" s="6" t="n">
        <v>23.205482</v>
      </c>
      <c r="AB4382" s="8" t="inlineStr">
        <is>
          <t>QISSwaps</t>
        </is>
      </c>
      <c r="AG4382" t="n">
        <v>0.000413</v>
      </c>
    </row>
    <row r="4383">
      <c r="A4383" t="inlineStr">
        <is>
          <t>QIS</t>
        </is>
      </c>
      <c r="B4383" t="inlineStr">
        <is>
          <t>USDSGD,Call,1.3046765630055737,07/07/2025,05/06/2025</t>
        </is>
      </c>
      <c r="C4383" t="inlineStr">
        <is>
          <t>USDSGD,Call,1.3046765630055737,07/07/2025,05/06/2025</t>
        </is>
      </c>
      <c r="G4383" s="1" t="n">
        <v>-16060.98169549702</v>
      </c>
      <c r="H4383" s="1" t="n">
        <v>5.818381601250873e-08</v>
      </c>
      <c r="K4383" s="4" t="n">
        <v>100943867.82</v>
      </c>
      <c r="L4383" s="5" t="n">
        <v>4350001</v>
      </c>
      <c r="M4383" s="6" t="n">
        <v>23.205482</v>
      </c>
      <c r="AB4383" s="8" t="inlineStr">
        <is>
          <t>QISSwaps</t>
        </is>
      </c>
      <c r="AG4383" t="n">
        <v>0.000413</v>
      </c>
    </row>
    <row r="4384">
      <c r="A4384" t="inlineStr">
        <is>
          <t>QIS</t>
        </is>
      </c>
      <c r="B4384" t="inlineStr">
        <is>
          <t>USDSGD,Call,1.3047529100569217,11/07/2025,11/06/2025</t>
        </is>
      </c>
      <c r="C4384" t="inlineStr">
        <is>
          <t>USDSGD,Call,1.3047529100569217,11/07/2025,11/06/2025</t>
        </is>
      </c>
      <c r="G4384" s="1" t="n">
        <v>-14614.9242896926</v>
      </c>
      <c r="H4384" s="1" t="n">
        <v>1.409016360899001e-05</v>
      </c>
      <c r="K4384" s="4" t="n">
        <v>100943867.82</v>
      </c>
      <c r="L4384" s="5" t="n">
        <v>4350001</v>
      </c>
      <c r="M4384" s="6" t="n">
        <v>23.205482</v>
      </c>
      <c r="AB4384" s="8" t="inlineStr">
        <is>
          <t>QISSwaps</t>
        </is>
      </c>
      <c r="AG4384" t="n">
        <v>0.000413</v>
      </c>
    </row>
    <row r="4385">
      <c r="A4385" t="inlineStr">
        <is>
          <t>QIS</t>
        </is>
      </c>
      <c r="B4385" t="inlineStr">
        <is>
          <t>USDSGD,Call,1.304978726544591,03/07/2025,04/06/2025</t>
        </is>
      </c>
      <c r="C4385" t="inlineStr">
        <is>
          <t>USDSGD,Call,1.304978726544591,03/07/2025,04/06/2025</t>
        </is>
      </c>
      <c r="G4385" s="1" t="n">
        <v>-15309.67034754067</v>
      </c>
      <c r="H4385" s="1" t="n">
        <v>4.887709024274196e-16</v>
      </c>
      <c r="K4385" s="4" t="n">
        <v>100943867.82</v>
      </c>
      <c r="L4385" s="5" t="n">
        <v>4350001</v>
      </c>
      <c r="M4385" s="6" t="n">
        <v>23.205482</v>
      </c>
      <c r="AB4385" s="8" t="inlineStr">
        <is>
          <t>QISSwaps</t>
        </is>
      </c>
      <c r="AG4385" t="n">
        <v>0.000413</v>
      </c>
    </row>
    <row r="4386">
      <c r="A4386" t="inlineStr">
        <is>
          <t>QIS</t>
        </is>
      </c>
      <c r="B4386" t="inlineStr">
        <is>
          <t>USDSGD,Call,1.3050870588248367,22/07/2025,23/06/2025</t>
        </is>
      </c>
      <c r="C4386" t="inlineStr">
        <is>
          <t>USDSGD,Call,1.3050870588248367,22/07/2025,23/06/2025</t>
        </is>
      </c>
      <c r="G4386" s="1" t="n">
        <v>-13864.21310375724</v>
      </c>
      <c r="H4386" s="1" t="n">
        <v>0.0001618193388046</v>
      </c>
      <c r="K4386" s="4" t="n">
        <v>100943867.82</v>
      </c>
      <c r="L4386" s="5" t="n">
        <v>4350001</v>
      </c>
      <c r="M4386" s="6" t="n">
        <v>23.205482</v>
      </c>
      <c r="AB4386" s="8" t="inlineStr">
        <is>
          <t>QISSwaps</t>
        </is>
      </c>
      <c r="AG4386" t="n">
        <v>0.000413</v>
      </c>
    </row>
    <row r="4387">
      <c r="A4387" t="inlineStr">
        <is>
          <t>QIS</t>
        </is>
      </c>
      <c r="B4387" t="inlineStr">
        <is>
          <t>USDSGD,Call,1.305591075479788,10/07/2025,10/06/2025</t>
        </is>
      </c>
      <c r="C4387" t="inlineStr">
        <is>
          <t>USDSGD,Call,1.305591075479788,10/07/2025,10/06/2025</t>
        </is>
      </c>
      <c r="G4387" s="1" t="n">
        <v>-14744.290030165</v>
      </c>
      <c r="H4387" s="1" t="n">
        <v>5.146058038644597e-06</v>
      </c>
      <c r="K4387" s="4" t="n">
        <v>100943867.82</v>
      </c>
      <c r="L4387" s="5" t="n">
        <v>4350001</v>
      </c>
      <c r="M4387" s="6" t="n">
        <v>23.205482</v>
      </c>
      <c r="AB4387" s="8" t="inlineStr">
        <is>
          <t>QISSwaps</t>
        </is>
      </c>
      <c r="AG4387" t="n">
        <v>0.000413</v>
      </c>
    </row>
    <row r="4388">
      <c r="A4388" t="inlineStr">
        <is>
          <t>QIS</t>
        </is>
      </c>
      <c r="B4388" t="inlineStr">
        <is>
          <t>USDSGD,Call,1.3060874980228045,09/07/2025,09/06/2025</t>
        </is>
      </c>
      <c r="C4388" t="inlineStr">
        <is>
          <t>USDSGD,Call,1.3060874980228045,09/07/2025,09/06/2025</t>
        </is>
      </c>
      <c r="G4388" s="1" t="n">
        <v>-15097.29486009878</v>
      </c>
      <c r="H4388" s="1" t="n">
        <v>1.568264328712706e-06</v>
      </c>
      <c r="K4388" s="4" t="n">
        <v>100943867.82</v>
      </c>
      <c r="L4388" s="5" t="n">
        <v>4350001</v>
      </c>
      <c r="M4388" s="6" t="n">
        <v>23.205482</v>
      </c>
      <c r="AB4388" s="8" t="inlineStr">
        <is>
          <t>QISSwaps</t>
        </is>
      </c>
      <c r="AG4388" t="n">
        <v>0.000413</v>
      </c>
    </row>
    <row r="4389">
      <c r="A4389" t="inlineStr">
        <is>
          <t>QIS</t>
        </is>
      </c>
      <c r="B4389" t="inlineStr">
        <is>
          <t>USDSGD,Call,1.3062173456812893,08/07/2025,06/06/2025</t>
        </is>
      </c>
      <c r="C4389" t="inlineStr">
        <is>
          <t>USDSGD,Call,1.3062173456812893,08/07/2025,06/06/2025</t>
        </is>
      </c>
      <c r="G4389" s="1" t="n">
        <v>-15782.92615376609</v>
      </c>
      <c r="H4389" s="1" t="n">
        <v>3.129695329537092e-07</v>
      </c>
      <c r="K4389" s="4" t="n">
        <v>100943867.82</v>
      </c>
      <c r="L4389" s="5" t="n">
        <v>4350001</v>
      </c>
      <c r="M4389" s="6" t="n">
        <v>23.205482</v>
      </c>
      <c r="AB4389" s="8" t="inlineStr">
        <is>
          <t>QISSwaps</t>
        </is>
      </c>
      <c r="AG4389" t="n">
        <v>0.000413</v>
      </c>
    </row>
    <row r="4390">
      <c r="A4390" t="inlineStr">
        <is>
          <t>QIS</t>
        </is>
      </c>
      <c r="B4390" t="inlineStr">
        <is>
          <t>USDSGD,Call,1.306983701342997,02/07/2025,03/06/2025</t>
        </is>
      </c>
      <c r="C4390" t="inlineStr">
        <is>
          <t>USDSGD,Call,1.306983701342997,02/07/2025,03/06/2025</t>
        </is>
      </c>
      <c r="G4390" s="1" t="n">
        <v>-15293.74670759175</v>
      </c>
      <c r="K4390" s="4" t="n">
        <v>100943867.82</v>
      </c>
      <c r="L4390" s="5" t="n">
        <v>4350001</v>
      </c>
      <c r="M4390" s="6" t="n">
        <v>23.205482</v>
      </c>
      <c r="AB4390" s="8" t="inlineStr">
        <is>
          <t>QISSwaps</t>
        </is>
      </c>
      <c r="AG4390" t="n">
        <v>0.000413</v>
      </c>
    </row>
    <row r="4391">
      <c r="A4391" t="inlineStr">
        <is>
          <t>QIS</t>
        </is>
      </c>
      <c r="B4391" t="inlineStr">
        <is>
          <t>USDSGD,Call,1.307942535256476,22/07/2025,23/06/2025</t>
        </is>
      </c>
      <c r="C4391" t="inlineStr">
        <is>
          <t>USDSGD,Call,1.307942535256476,22/07/2025,23/06/2025</t>
        </is>
      </c>
      <c r="G4391" s="1" t="n">
        <v>-13803.74298710642</v>
      </c>
      <c r="H4391" s="1" t="n">
        <v>0.0001063885468628</v>
      </c>
      <c r="K4391" s="4" t="n">
        <v>100943867.82</v>
      </c>
      <c r="L4391" s="5" t="n">
        <v>4350001</v>
      </c>
      <c r="M4391" s="6" t="n">
        <v>23.205482</v>
      </c>
      <c r="AB4391" s="8" t="inlineStr">
        <is>
          <t>QISSwaps</t>
        </is>
      </c>
      <c r="AG4391" t="n">
        <v>0.000413</v>
      </c>
    </row>
    <row r="4392">
      <c r="A4392" t="inlineStr">
        <is>
          <t>QIS</t>
        </is>
      </c>
      <c r="B4392" t="inlineStr">
        <is>
          <t>USDSGD,Call,1.3079943355820374,07/07/2025,05/06/2025</t>
        </is>
      </c>
      <c r="C4392" t="inlineStr">
        <is>
          <t>USDSGD,Call,1.3079943355820374,07/07/2025,05/06/2025</t>
        </is>
      </c>
      <c r="G4392" s="1" t="n">
        <v>-15979.60656806812</v>
      </c>
      <c r="H4392" s="1" t="n">
        <v>8.985954600809264e-09</v>
      </c>
      <c r="K4392" s="4" t="n">
        <v>100943867.82</v>
      </c>
      <c r="L4392" s="5" t="n">
        <v>4350001</v>
      </c>
      <c r="M4392" s="6" t="n">
        <v>23.205482</v>
      </c>
      <c r="AB4392" s="8" t="inlineStr">
        <is>
          <t>QISSwaps</t>
        </is>
      </c>
      <c r="AG4392" t="n">
        <v>0.000413</v>
      </c>
    </row>
    <row r="4393">
      <c r="A4393" t="inlineStr">
        <is>
          <t>QIS</t>
        </is>
      </c>
      <c r="B4393" t="inlineStr">
        <is>
          <t>USDSGD,Call,1.308153067639794,03/07/2025,04/06/2025</t>
        </is>
      </c>
      <c r="C4393" t="inlineStr">
        <is>
          <t>USDSGD,Call,1.308153067639794,03/07/2025,04/06/2025</t>
        </is>
      </c>
      <c r="G4393" s="1" t="n">
        <v>-15235.46014496587</v>
      </c>
      <c r="H4393" s="1" t="n">
        <v>2.394457743676353e-18</v>
      </c>
      <c r="K4393" s="4" t="n">
        <v>100943867.82</v>
      </c>
      <c r="L4393" s="5" t="n">
        <v>4350001</v>
      </c>
      <c r="M4393" s="6" t="n">
        <v>23.205482</v>
      </c>
      <c r="AB4393" s="8" t="inlineStr">
        <is>
          <t>QISSwaps</t>
        </is>
      </c>
      <c r="AG4393" t="n">
        <v>0.000413</v>
      </c>
    </row>
    <row r="4394">
      <c r="A4394" t="inlineStr">
        <is>
          <t>QIS</t>
        </is>
      </c>
      <c r="B4394" t="inlineStr">
        <is>
          <t>USDSGD,Call,1.3113274087349973,03/07/2025,04/06/2025</t>
        </is>
      </c>
      <c r="C4394" t="inlineStr">
        <is>
          <t>USDSGD,Call,1.3113274087349973,03/07/2025,04/06/2025</t>
        </is>
      </c>
      <c r="G4394" s="1" t="n">
        <v>-15161.78821359032</v>
      </c>
      <c r="H4394" s="1" t="n">
        <v>7.433558251192541e-21</v>
      </c>
      <c r="K4394" s="4" t="n">
        <v>100943867.82</v>
      </c>
      <c r="L4394" s="5" t="n">
        <v>4350001</v>
      </c>
      <c r="M4394" s="6" t="n">
        <v>23.205482</v>
      </c>
      <c r="AB4394" s="8" t="inlineStr">
        <is>
          <t>QISSwaps</t>
        </is>
      </c>
      <c r="AG4394" t="n">
        <v>0.000413</v>
      </c>
    </row>
    <row r="4395">
      <c r="A4395" t="inlineStr">
        <is>
          <t>QIS</t>
        </is>
      </c>
      <c r="B4395" t="inlineStr">
        <is>
          <t>USDSGD,Put,1.2492932229453149,30/07/2025,01/07/2025</t>
        </is>
      </c>
      <c r="C4395" t="inlineStr">
        <is>
          <t>USDSGD,Put,1.2492932229453149,30/07/2025,01/07/2025</t>
        </is>
      </c>
      <c r="G4395" s="1" t="n">
        <v>-15081.61516054053</v>
      </c>
      <c r="H4395" s="1" t="n">
        <v>0.001283761663869</v>
      </c>
      <c r="K4395" s="4" t="n">
        <v>100943867.82</v>
      </c>
      <c r="L4395" s="5" t="n">
        <v>4350001</v>
      </c>
      <c r="M4395" s="6" t="n">
        <v>23.205482</v>
      </c>
      <c r="AB4395" s="8" t="inlineStr">
        <is>
          <t>QISSwaps</t>
        </is>
      </c>
      <c r="AG4395" t="n">
        <v>0.000413</v>
      </c>
    </row>
    <row r="4396">
      <c r="A4396" t="inlineStr">
        <is>
          <t>QIS</t>
        </is>
      </c>
      <c r="B4396" t="inlineStr">
        <is>
          <t>USDSGD,Put,1.2503289029599776,31/07/2025,02/07/2025</t>
        </is>
      </c>
      <c r="C4396" t="inlineStr">
        <is>
          <t>USDSGD,Put,1.2503289029599776,31/07/2025,02/07/2025</t>
        </is>
      </c>
      <c r="G4396" s="1" t="n">
        <v>-15376.22305088446</v>
      </c>
      <c r="H4396" s="1" t="n">
        <v>0.0015217287997166</v>
      </c>
      <c r="K4396" s="4" t="n">
        <v>100943867.82</v>
      </c>
      <c r="L4396" s="5" t="n">
        <v>4350001</v>
      </c>
      <c r="M4396" s="6" t="n">
        <v>23.205482</v>
      </c>
      <c r="AB4396" s="8" t="inlineStr">
        <is>
          <t>QISSwaps</t>
        </is>
      </c>
      <c r="AG4396" t="n">
        <v>0.000413</v>
      </c>
    </row>
    <row r="4397">
      <c r="A4397" t="inlineStr">
        <is>
          <t>QIS</t>
        </is>
      </c>
      <c r="B4397" t="inlineStr">
        <is>
          <t>USDSGD,Put,1.2508103074005175,29/07/2025,30/06/2025</t>
        </is>
      </c>
      <c r="C4397" t="inlineStr">
        <is>
          <t>USDSGD,Put,1.2508103074005175,29/07/2025,30/06/2025</t>
        </is>
      </c>
      <c r="G4397" s="1" t="n">
        <v>-15056.67242274595</v>
      </c>
      <c r="H4397" s="1" t="n">
        <v>0.0013296500347597</v>
      </c>
      <c r="K4397" s="4" t="n">
        <v>100943867.82</v>
      </c>
      <c r="L4397" s="5" t="n">
        <v>4350001</v>
      </c>
      <c r="M4397" s="6" t="n">
        <v>23.205482</v>
      </c>
      <c r="AB4397" s="8" t="inlineStr">
        <is>
          <t>QISSwaps</t>
        </is>
      </c>
      <c r="AG4397" t="n">
        <v>0.000413</v>
      </c>
    </row>
    <row r="4398">
      <c r="A4398" t="inlineStr">
        <is>
          <t>QIS</t>
        </is>
      </c>
      <c r="B4398" t="inlineStr">
        <is>
          <t>USDSGD,Put,1.2520220479283795,25/07/2025,26/06/2025</t>
        </is>
      </c>
      <c r="C4398" t="inlineStr">
        <is>
          <t>USDSGD,Put,1.2520220479283795,25/07/2025,26/06/2025</t>
        </is>
      </c>
      <c r="G4398" s="1" t="n">
        <v>-15648.55605254451</v>
      </c>
      <c r="H4398" s="1" t="n">
        <v>0.0012298114611011</v>
      </c>
      <c r="K4398" s="4" t="n">
        <v>100943867.82</v>
      </c>
      <c r="L4398" s="5" t="n">
        <v>4350001</v>
      </c>
      <c r="M4398" s="6" t="n">
        <v>23.205482</v>
      </c>
      <c r="AB4398" s="8" t="inlineStr">
        <is>
          <t>QISSwaps</t>
        </is>
      </c>
      <c r="AG4398" t="n">
        <v>0.000413</v>
      </c>
    </row>
    <row r="4399">
      <c r="A4399" t="inlineStr">
        <is>
          <t>QIS</t>
        </is>
      </c>
      <c r="B4399" t="inlineStr">
        <is>
          <t>USDSGD,Put,1.2521224252110372,28/07/2025,27/06/2025</t>
        </is>
      </c>
      <c r="C4399" t="inlineStr">
        <is>
          <t>USDSGD,Put,1.2521224252110372,28/07/2025,27/06/2025</t>
        </is>
      </c>
      <c r="G4399" s="1" t="n">
        <v>-15340.12722898406</v>
      </c>
      <c r="H4399" s="1" t="n">
        <v>0.0013557834540238</v>
      </c>
      <c r="K4399" s="4" t="n">
        <v>100943867.82</v>
      </c>
      <c r="L4399" s="5" t="n">
        <v>4350001</v>
      </c>
      <c r="M4399" s="6" t="n">
        <v>23.205482</v>
      </c>
      <c r="AB4399" s="8" t="inlineStr">
        <is>
          <t>QISSwaps</t>
        </is>
      </c>
      <c r="AG4399" t="n">
        <v>0.000413</v>
      </c>
    </row>
    <row r="4400">
      <c r="A4400" t="inlineStr">
        <is>
          <t>QIS</t>
        </is>
      </c>
      <c r="B4400" t="inlineStr">
        <is>
          <t>USDSGD,Put,1.2521723471689985,30/07/2025,01/07/2025</t>
        </is>
      </c>
      <c r="C4400" t="inlineStr">
        <is>
          <t>USDSGD,Put,1.2521723471689985,30/07/2025,01/07/2025</t>
        </is>
      </c>
      <c r="G4400" s="1" t="n">
        <v>-15012.34047380708</v>
      </c>
      <c r="H4400" s="1" t="n">
        <v>0.0015955790968326</v>
      </c>
      <c r="K4400" s="4" t="n">
        <v>100943867.82</v>
      </c>
      <c r="L4400" s="5" t="n">
        <v>4350001</v>
      </c>
      <c r="M4400" s="6" t="n">
        <v>23.205482</v>
      </c>
      <c r="AB4400" s="8" t="inlineStr">
        <is>
          <t>QISSwaps</t>
        </is>
      </c>
      <c r="AG4400" t="n">
        <v>0.000413</v>
      </c>
    </row>
    <row r="4401">
      <c r="A4401" t="inlineStr">
        <is>
          <t>QIS</t>
        </is>
      </c>
      <c r="B4401" t="inlineStr">
        <is>
          <t>USDSGD,Put,1.253267739317594,31/07/2025,02/07/2025</t>
        </is>
      </c>
      <c r="C4401" t="inlineStr">
        <is>
          <t>USDSGD,Put,1.253267739317594,31/07/2025,02/07/2025</t>
        </is>
      </c>
      <c r="G4401" s="1" t="n">
        <v>-15304.19499153314</v>
      </c>
      <c r="H4401" s="1" t="n">
        <v>0.0018840987851914</v>
      </c>
      <c r="K4401" s="4" t="n">
        <v>100943867.82</v>
      </c>
      <c r="L4401" s="5" t="n">
        <v>4350001</v>
      </c>
      <c r="M4401" s="6" t="n">
        <v>23.205482</v>
      </c>
      <c r="AB4401" s="8" t="inlineStr">
        <is>
          <t>QISSwaps</t>
        </is>
      </c>
      <c r="AG4401" t="n">
        <v>0.000413</v>
      </c>
    </row>
    <row r="4402">
      <c r="A4402" t="inlineStr">
        <is>
          <t>QIS</t>
        </is>
      </c>
      <c r="B4402" t="inlineStr">
        <is>
          <t>USDSGD,Put,1.2536908285428168,29/07/2025,30/06/2025</t>
        </is>
      </c>
      <c r="C4402" t="inlineStr">
        <is>
          <t>USDSGD,Put,1.2536908285428168,29/07/2025,30/06/2025</t>
        </is>
      </c>
      <c r="G4402" s="1" t="n">
        <v>-14987.56250047194</v>
      </c>
      <c r="H4402" s="1" t="n">
        <v>0.0016610236076872</v>
      </c>
      <c r="K4402" s="4" t="n">
        <v>100943867.82</v>
      </c>
      <c r="L4402" s="5" t="n">
        <v>4350001</v>
      </c>
      <c r="M4402" s="6" t="n">
        <v>23.205482</v>
      </c>
      <c r="AB4402" s="8" t="inlineStr">
        <is>
          <t>QISSwaps</t>
        </is>
      </c>
      <c r="AG4402" t="n">
        <v>0.000413</v>
      </c>
    </row>
    <row r="4403">
      <c r="A4403" t="inlineStr">
        <is>
          <t>QIS</t>
        </is>
      </c>
      <c r="B4403" t="inlineStr">
        <is>
          <t>USDSGD,Put,1.255012984186773,25/07/2025,26/06/2025</t>
        </is>
      </c>
      <c r="C4403" t="inlineStr">
        <is>
          <t>USDSGD,Put,1.255012984186773,25/07/2025,26/06/2025</t>
        </is>
      </c>
      <c r="G4403" s="1" t="n">
        <v>-15574.05791901265</v>
      </c>
      <c r="H4403" s="1" t="n">
        <v>0.0015719250579115</v>
      </c>
      <c r="K4403" s="4" t="n">
        <v>100943867.82</v>
      </c>
      <c r="L4403" s="5" t="n">
        <v>4350001</v>
      </c>
      <c r="M4403" s="6" t="n">
        <v>23.205482</v>
      </c>
      <c r="AB4403" s="8" t="inlineStr">
        <is>
          <t>QISSwaps</t>
        </is>
      </c>
      <c r="AG4403" t="n">
        <v>0.000413</v>
      </c>
    </row>
    <row r="4404">
      <c r="A4404" t="inlineStr">
        <is>
          <t>QIS</t>
        </is>
      </c>
      <c r="B4404" t="inlineStr">
        <is>
          <t>USDSGD,Put,1.255051471392682,30/07/2025,01/07/2025</t>
        </is>
      </c>
      <c r="C4404" t="inlineStr">
        <is>
          <t>USDSGD,Put,1.255051471392682,30/07/2025,01/07/2025</t>
        </is>
      </c>
      <c r="G4404" s="1" t="n">
        <v>-14943.5419943996</v>
      </c>
      <c r="H4404" s="1" t="n">
        <v>0.0019765038381908</v>
      </c>
      <c r="K4404" s="4" t="n">
        <v>100943867.82</v>
      </c>
      <c r="L4404" s="5" t="n">
        <v>4350001</v>
      </c>
      <c r="M4404" s="6" t="n">
        <v>23.205482</v>
      </c>
      <c r="AB4404" s="8" t="inlineStr">
        <is>
          <t>QISSwaps</t>
        </is>
      </c>
      <c r="AG4404" t="n">
        <v>0.000413</v>
      </c>
    </row>
    <row r="4405">
      <c r="A4405" t="inlineStr">
        <is>
          <t>QIS</t>
        </is>
      </c>
      <c r="B4405" t="inlineStr">
        <is>
          <t>USDSGD,Put,1.2550651927051093,28/07/2025,27/06/2025</t>
        </is>
      </c>
      <c r="C4405" t="inlineStr">
        <is>
          <t>USDSGD,Put,1.2550651927051093,28/07/2025,27/06/2025</t>
        </is>
      </c>
      <c r="G4405" s="1" t="n">
        <v>-15268.2751769774</v>
      </c>
      <c r="H4405" s="1" t="n">
        <v>0.0017119207436159</v>
      </c>
      <c r="K4405" s="4" t="n">
        <v>100943867.82</v>
      </c>
      <c r="L4405" s="5" t="n">
        <v>4350001</v>
      </c>
      <c r="M4405" s="6" t="n">
        <v>23.205482</v>
      </c>
      <c r="AB4405" s="8" t="inlineStr">
        <is>
          <t>QISSwaps</t>
        </is>
      </c>
      <c r="AG4405" t="n">
        <v>0.000413</v>
      </c>
    </row>
    <row r="4406">
      <c r="A4406" t="inlineStr">
        <is>
          <t>QIS</t>
        </is>
      </c>
      <c r="B4406" t="inlineStr">
        <is>
          <t>USDSGD,Put,1.25620657567521,31/07/2025,02/07/2025</t>
        </is>
      </c>
      <c r="C4406" t="inlineStr">
        <is>
          <t>USDSGD,Put,1.25620657567521,31/07/2025,02/07/2025</t>
        </is>
      </c>
      <c r="G4406" s="1" t="n">
        <v>-15232.67185943017</v>
      </c>
      <c r="H4406" s="1" t="n">
        <v>0.0023264223991319</v>
      </c>
      <c r="K4406" s="4" t="n">
        <v>100943867.82</v>
      </c>
      <c r="L4406" s="5" t="n">
        <v>4350001</v>
      </c>
      <c r="M4406" s="6" t="n">
        <v>23.205482</v>
      </c>
      <c r="AB4406" s="8" t="inlineStr">
        <is>
          <t>QISSwaps</t>
        </is>
      </c>
      <c r="AG4406" t="n">
        <v>0.000413</v>
      </c>
    </row>
    <row r="4407">
      <c r="A4407" t="inlineStr">
        <is>
          <t>QIS</t>
        </is>
      </c>
      <c r="B4407" t="inlineStr">
        <is>
          <t>USDSGD,Put,1.2563392055952651,24/07/2025,25/06/2025</t>
        </is>
      </c>
      <c r="C4407" t="inlineStr">
        <is>
          <t>USDSGD,Put,1.2563392055952651,24/07/2025,25/06/2025</t>
        </is>
      </c>
      <c r="G4407" s="1" t="n">
        <v>-15303.87720847485</v>
      </c>
      <c r="H4407" s="1" t="n">
        <v>0.0016103017443884</v>
      </c>
      <c r="K4407" s="4" t="n">
        <v>100943867.82</v>
      </c>
      <c r="L4407" s="5" t="n">
        <v>4350001</v>
      </c>
      <c r="M4407" s="6" t="n">
        <v>23.205482</v>
      </c>
      <c r="AB4407" s="8" t="inlineStr">
        <is>
          <t>QISSwaps</t>
        </is>
      </c>
      <c r="AG4407" t="n">
        <v>0.000413</v>
      </c>
    </row>
    <row r="4408">
      <c r="A4408" t="inlineStr">
        <is>
          <t>QIS</t>
        </is>
      </c>
      <c r="B4408" t="inlineStr">
        <is>
          <t>USDSGD,Put,1.256571349685116,29/07/2025,30/06/2025</t>
        </is>
      </c>
      <c r="C4408" t="inlineStr">
        <is>
          <t>USDSGD,Put,1.256571349685116,29/07/2025,30/06/2025</t>
        </is>
      </c>
      <c r="G4408" s="1" t="n">
        <v>-14918.92730889564</v>
      </c>
      <c r="H4408" s="1" t="n">
        <v>0.0020697689654978</v>
      </c>
      <c r="K4408" s="4" t="n">
        <v>100943867.82</v>
      </c>
      <c r="L4408" s="5" t="n">
        <v>4350001</v>
      </c>
      <c r="M4408" s="6" t="n">
        <v>23.205482</v>
      </c>
      <c r="AB4408" s="8" t="inlineStr">
        <is>
          <t>QISSwaps</t>
        </is>
      </c>
      <c r="AG4408" t="n">
        <v>0.000413</v>
      </c>
    </row>
    <row r="4409">
      <c r="A4409" t="inlineStr">
        <is>
          <t>QIS</t>
        </is>
      </c>
      <c r="B4409" t="inlineStr">
        <is>
          <t>USDSGD,Put,1.2575377308995548,14/07/2025,12/06/2025</t>
        </is>
      </c>
      <c r="C4409" t="inlineStr">
        <is>
          <t>USDSGD,Put,1.2575377308995548,14/07/2025,12/06/2025</t>
        </is>
      </c>
      <c r="G4409" s="1" t="n">
        <v>-15586.01572481072</v>
      </c>
      <c r="H4409" s="1" t="n">
        <v>0.0006511039590905</v>
      </c>
      <c r="K4409" s="4" t="n">
        <v>100943867.82</v>
      </c>
      <c r="L4409" s="5" t="n">
        <v>4350001</v>
      </c>
      <c r="M4409" s="6" t="n">
        <v>23.205482</v>
      </c>
      <c r="AB4409" s="8" t="inlineStr">
        <is>
          <t>QISSwaps</t>
        </is>
      </c>
      <c r="AG4409" t="n">
        <v>0.000413</v>
      </c>
    </row>
    <row r="4410">
      <c r="A4410" t="inlineStr">
        <is>
          <t>QIS</t>
        </is>
      </c>
      <c r="B4410" t="inlineStr">
        <is>
          <t>USDSGD,Put,1.2579305956163656,30/07/2025,01/07/2025</t>
        </is>
      </c>
      <c r="C4410" t="inlineStr">
        <is>
          <t>USDSGD,Put,1.2579305956163656,30/07/2025,01/07/2025</t>
        </is>
      </c>
      <c r="G4410" s="1" t="n">
        <v>-14875.21536757919</v>
      </c>
      <c r="H4410" s="1" t="n">
        <v>0.002443242917785</v>
      </c>
      <c r="K4410" s="4" t="n">
        <v>100943867.82</v>
      </c>
      <c r="L4410" s="5" t="n">
        <v>4350001</v>
      </c>
      <c r="M4410" s="6" t="n">
        <v>23.205482</v>
      </c>
      <c r="AB4410" s="8" t="inlineStr">
        <is>
          <t>QISSwaps</t>
        </is>
      </c>
      <c r="AG4410" t="n">
        <v>0.000413</v>
      </c>
    </row>
    <row r="4411">
      <c r="A4411" t="inlineStr">
        <is>
          <t>QIS</t>
        </is>
      </c>
      <c r="B4411" t="inlineStr">
        <is>
          <t>USDSGD,Put,1.2579545520220685,16/07/2025,16/06/2025</t>
        </is>
      </c>
      <c r="C4411" t="inlineStr">
        <is>
          <t>USDSGD,Put,1.2579545520220685,16/07/2025,16/06/2025</t>
        </is>
      </c>
      <c r="G4411" s="1" t="n">
        <v>-15558.99515216631</v>
      </c>
      <c r="H4411" s="1" t="n">
        <v>0.0009532980949317</v>
      </c>
      <c r="K4411" s="4" t="n">
        <v>100943867.82</v>
      </c>
      <c r="L4411" s="5" t="n">
        <v>4350001</v>
      </c>
      <c r="M4411" s="6" t="n">
        <v>23.205482</v>
      </c>
      <c r="AB4411" s="8" t="inlineStr">
        <is>
          <t>QISSwaps</t>
        </is>
      </c>
      <c r="AG4411" t="n">
        <v>0.000413</v>
      </c>
    </row>
    <row r="4412">
      <c r="A4412" t="inlineStr">
        <is>
          <t>QIS</t>
        </is>
      </c>
      <c r="B4412" t="inlineStr">
        <is>
          <t>USDSGD,Put,1.2580039204451665,25/07/2025,26/06/2025</t>
        </is>
      </c>
      <c r="C4412" t="inlineStr">
        <is>
          <t>USDSGD,Put,1.2580039204451665,25/07/2025,26/06/2025</t>
        </is>
      </c>
      <c r="G4412" s="1" t="n">
        <v>-15500.09051717572</v>
      </c>
      <c r="H4412" s="1" t="n">
        <v>0.0020051595173485</v>
      </c>
      <c r="K4412" s="4" t="n">
        <v>100943867.82</v>
      </c>
      <c r="L4412" s="5" t="n">
        <v>4350001</v>
      </c>
      <c r="M4412" s="6" t="n">
        <v>23.205482</v>
      </c>
      <c r="AB4412" s="8" t="inlineStr">
        <is>
          <t>QISSwaps</t>
        </is>
      </c>
      <c r="AG4412" t="n">
        <v>0.000413</v>
      </c>
    </row>
    <row r="4413">
      <c r="A4413" t="inlineStr">
        <is>
          <t>QIS</t>
        </is>
      </c>
      <c r="B4413" t="inlineStr">
        <is>
          <t>USDSGD,Put,1.2580079601991816,28/07/2025,27/06/2025</t>
        </is>
      </c>
      <c r="C4413" t="inlineStr">
        <is>
          <t>USDSGD,Put,1.2580079601991816,28/07/2025,27/06/2025</t>
        </is>
      </c>
      <c r="G4413" s="1" t="n">
        <v>-15196.92676998388</v>
      </c>
      <c r="H4413" s="1" t="n">
        <v>0.0021572604602958</v>
      </c>
      <c r="K4413" s="4" t="n">
        <v>100943867.82</v>
      </c>
      <c r="L4413" s="5" t="n">
        <v>4350001</v>
      </c>
      <c r="M4413" s="6" t="n">
        <v>23.205482</v>
      </c>
      <c r="AB4413" s="8" t="inlineStr">
        <is>
          <t>QISSwaps</t>
        </is>
      </c>
      <c r="AG4413" t="n">
        <v>0.000413</v>
      </c>
    </row>
    <row r="4414">
      <c r="A4414" t="inlineStr">
        <is>
          <t>QIS</t>
        </is>
      </c>
      <c r="B4414" t="inlineStr">
        <is>
          <t>USDSGD,Put,1.2580996386301737,17/07/2025,17/06/2025</t>
        </is>
      </c>
      <c r="C4414" t="inlineStr">
        <is>
          <t>USDSGD,Put,1.2580996386301737,17/07/2025,17/06/2025</t>
        </is>
      </c>
      <c r="G4414" s="1" t="n">
        <v>-15215.86532600585</v>
      </c>
      <c r="H4414" s="1" t="n">
        <v>0.0011292295774695</v>
      </c>
      <c r="K4414" s="4" t="n">
        <v>100943867.82</v>
      </c>
      <c r="L4414" s="5" t="n">
        <v>4350001</v>
      </c>
      <c r="M4414" s="6" t="n">
        <v>23.205482</v>
      </c>
      <c r="AB4414" s="8" t="inlineStr">
        <is>
          <t>QISSwaps</t>
        </is>
      </c>
      <c r="AG4414" t="n">
        <v>0.000413</v>
      </c>
    </row>
    <row r="4415">
      <c r="A4415" t="inlineStr">
        <is>
          <t>QIS</t>
        </is>
      </c>
      <c r="B4415" t="inlineStr">
        <is>
          <t>USDSGD,Put,1.2585719744339823,23/07/2025,24/06/2025</t>
        </is>
      </c>
      <c r="C4415" t="inlineStr">
        <is>
          <t>USDSGD,Put,1.2585719744339823,23/07/2025,24/06/2025</t>
        </is>
      </c>
      <c r="G4415" s="1" t="n">
        <v>-15423.70587538941</v>
      </c>
      <c r="H4415" s="1" t="n">
        <v>0.0017529292120012</v>
      </c>
      <c r="K4415" s="4" t="n">
        <v>100943867.82</v>
      </c>
      <c r="L4415" s="5" t="n">
        <v>4350001</v>
      </c>
      <c r="M4415" s="6" t="n">
        <v>23.205482</v>
      </c>
      <c r="AB4415" s="8" t="inlineStr">
        <is>
          <t>QISSwaps</t>
        </is>
      </c>
      <c r="AG4415" t="n">
        <v>0.000413</v>
      </c>
    </row>
    <row r="4416">
      <c r="A4416" t="inlineStr">
        <is>
          <t>QIS</t>
        </is>
      </c>
      <c r="B4416" t="inlineStr">
        <is>
          <t>USDSGD,Put,1.2591454120328263,31/07/2025,02/07/2025</t>
        </is>
      </c>
      <c r="C4416" t="inlineStr">
        <is>
          <t>USDSGD,Put,1.2591454120328263,31/07/2025,02/07/2025</t>
        </is>
      </c>
      <c r="G4416" s="1" t="n">
        <v>-15161.64894609476</v>
      </c>
      <c r="H4416" s="1" t="n">
        <v>0.002866139216537</v>
      </c>
      <c r="K4416" s="4" t="n">
        <v>100943867.82</v>
      </c>
      <c r="L4416" s="5" t="n">
        <v>4350001</v>
      </c>
      <c r="M4416" s="6" t="n">
        <v>23.205482</v>
      </c>
      <c r="AB4416" s="8" t="inlineStr">
        <is>
          <t>QISSwaps</t>
        </is>
      </c>
      <c r="AG4416" t="n">
        <v>0.000413</v>
      </c>
    </row>
    <row r="4417">
      <c r="A4417" t="inlineStr">
        <is>
          <t>QIS</t>
        </is>
      </c>
      <c r="B4417" t="inlineStr">
        <is>
          <t>USDSGD,Put,1.2592817677572057,24/07/2025,25/06/2025</t>
        </is>
      </c>
      <c r="C4417" t="inlineStr">
        <is>
          <t>USDSGD,Put,1.2592817677572057,24/07/2025,25/06/2025</t>
        </is>
      </c>
      <c r="G4417" s="1" t="n">
        <v>-15232.43966791158</v>
      </c>
      <c r="H4417" s="1" t="n">
        <v>0.0020614968686908</v>
      </c>
      <c r="K4417" s="4" t="n">
        <v>100943867.82</v>
      </c>
      <c r="L4417" s="5" t="n">
        <v>4350001</v>
      </c>
      <c r="M4417" s="6" t="n">
        <v>23.205482</v>
      </c>
      <c r="AB4417" s="8" t="inlineStr">
        <is>
          <t>QISSwaps</t>
        </is>
      </c>
      <c r="AG4417" t="n">
        <v>0.000413</v>
      </c>
    </row>
    <row r="4418">
      <c r="A4418" t="inlineStr">
        <is>
          <t>QIS</t>
        </is>
      </c>
      <c r="B4418" t="inlineStr">
        <is>
          <t>USDSGD,Put,1.2594518708274154,29/07/2025,30/06/2025</t>
        </is>
      </c>
      <c r="C4418" t="inlineStr">
        <is>
          <t>USDSGD,Put,1.2594518708274154,29/07/2025,30/06/2025</t>
        </is>
      </c>
      <c r="G4418" s="1" t="n">
        <v>-14850.76250991771</v>
      </c>
      <c r="H4418" s="1" t="n">
        <v>0.0025730500785972</v>
      </c>
      <c r="K4418" s="4" t="n">
        <v>100943867.82</v>
      </c>
      <c r="L4418" s="5" t="n">
        <v>4350001</v>
      </c>
      <c r="M4418" s="6" t="n">
        <v>23.205482</v>
      </c>
      <c r="AB4418" s="8" t="inlineStr">
        <is>
          <t>QISSwaps</t>
        </is>
      </c>
      <c r="AG4418" t="n">
        <v>0.000413</v>
      </c>
    </row>
    <row r="4419">
      <c r="A4419" t="inlineStr">
        <is>
          <t>QIS</t>
        </is>
      </c>
      <c r="B4419" t="inlineStr">
        <is>
          <t>USDSGD,Put,1.260303377893339,08/07/2025,06/06/2025</t>
        </is>
      </c>
      <c r="C4419" t="inlineStr">
        <is>
          <t>USDSGD,Put,1.260303377893339,08/07/2025,06/06/2025</t>
        </is>
      </c>
      <c r="G4419" s="1" t="n">
        <v>-16953.84534619161</v>
      </c>
      <c r="H4419" s="1" t="n">
        <v>0.0002928834022</v>
      </c>
      <c r="K4419" s="4" t="n">
        <v>100943867.82</v>
      </c>
      <c r="L4419" s="5" t="n">
        <v>4350001</v>
      </c>
      <c r="M4419" s="6" t="n">
        <v>23.205482</v>
      </c>
      <c r="AB4419" s="8" t="inlineStr">
        <is>
          <t>QISSwaps</t>
        </is>
      </c>
      <c r="AG4419" t="n">
        <v>0.000413</v>
      </c>
    </row>
    <row r="4420">
      <c r="A4420" t="inlineStr">
        <is>
          <t>QIS</t>
        </is>
      </c>
      <c r="B4420" t="inlineStr">
        <is>
          <t>USDSGD,Put,1.260523317098706,14/07/2025,12/06/2025</t>
        </is>
      </c>
      <c r="C4420" t="inlineStr">
        <is>
          <t>USDSGD,Put,1.260523317098706,14/07/2025,12/06/2025</t>
        </is>
      </c>
      <c r="G4420" s="1" t="n">
        <v>-15512.27129665415</v>
      </c>
      <c r="H4420" s="1" t="n">
        <v>0.0009421118648244</v>
      </c>
      <c r="K4420" s="4" t="n">
        <v>100943867.82</v>
      </c>
      <c r="L4420" s="5" t="n">
        <v>4350001</v>
      </c>
      <c r="M4420" s="6" t="n">
        <v>23.205482</v>
      </c>
      <c r="AB4420" s="8" t="inlineStr">
        <is>
          <t>QISSwaps</t>
        </is>
      </c>
      <c r="AG4420" t="n">
        <v>0.000413</v>
      </c>
    </row>
    <row r="4421">
      <c r="A4421" t="inlineStr">
        <is>
          <t>QIS</t>
        </is>
      </c>
      <c r="B4421" t="inlineStr">
        <is>
          <t>USDSGD,Put,1.2606237347505114,15/07/2025,13/06/2025</t>
        </is>
      </c>
      <c r="C4421" t="inlineStr">
        <is>
          <t>USDSGD,Put,1.2606237347505114,15/07/2025,13/06/2025</t>
        </is>
      </c>
      <c r="G4421" s="1" t="n">
        <v>-14915.15360545132</v>
      </c>
      <c r="H4421" s="1" t="n">
        <v>0.0011132571928099</v>
      </c>
      <c r="K4421" s="4" t="n">
        <v>100943867.82</v>
      </c>
      <c r="L4421" s="5" t="n">
        <v>4350001</v>
      </c>
      <c r="M4421" s="6" t="n">
        <v>23.205482</v>
      </c>
      <c r="AB4421" s="8" t="inlineStr">
        <is>
          <t>QISSwaps</t>
        </is>
      </c>
      <c r="AG4421" t="n">
        <v>0.000413</v>
      </c>
    </row>
    <row r="4422">
      <c r="A4422" t="inlineStr">
        <is>
          <t>QIS</t>
        </is>
      </c>
      <c r="B4422" t="inlineStr">
        <is>
          <t>USDSGD,Put,1.2608097198400492,30/07/2025,01/07/2025</t>
        </is>
      </c>
      <c r="C4422" t="inlineStr">
        <is>
          <t>USDSGD,Put,1.2608097198400492,30/07/2025,01/07/2025</t>
        </is>
      </c>
      <c r="G4422" s="1" t="n">
        <v>-14807.3562882715</v>
      </c>
      <c r="H4422" s="1" t="n">
        <v>0.0030115001299106</v>
      </c>
      <c r="K4422" s="4" t="n">
        <v>100943867.82</v>
      </c>
      <c r="L4422" s="5" t="n">
        <v>4350001</v>
      </c>
      <c r="M4422" s="6" t="n">
        <v>23.205482</v>
      </c>
      <c r="AB4422" s="8" t="inlineStr">
        <is>
          <t>QISSwaps</t>
        </is>
      </c>
      <c r="AG4422" t="n">
        <v>0.000413</v>
      </c>
    </row>
    <row r="4423">
      <c r="A4423" t="inlineStr">
        <is>
          <t>QIS</t>
        </is>
      </c>
      <c r="B4423" t="inlineStr">
        <is>
          <t>USDSGD,Put,1.260942043863963,16/07/2025,16/06/2025</t>
        </is>
      </c>
      <c r="C4423" t="inlineStr">
        <is>
          <t>USDSGD,Put,1.260942043863963,16/07/2025,16/06/2025</t>
        </is>
      </c>
      <c r="G4423" s="1" t="n">
        <v>-15485.35607090662</v>
      </c>
      <c r="H4423" s="1" t="n">
        <v>0.0013171655420017</v>
      </c>
      <c r="K4423" s="4" t="n">
        <v>100943867.82</v>
      </c>
      <c r="L4423" s="5" t="n">
        <v>4350001</v>
      </c>
      <c r="M4423" s="6" t="n">
        <v>23.205482</v>
      </c>
      <c r="AB4423" s="8" t="inlineStr">
        <is>
          <t>QISSwaps</t>
        </is>
      </c>
      <c r="AG4423" t="n">
        <v>0.000413</v>
      </c>
    </row>
    <row r="4424">
      <c r="A4424" t="inlineStr">
        <is>
          <t>QIS</t>
        </is>
      </c>
      <c r="B4424" t="inlineStr">
        <is>
          <t>USDSGD,Put,1.2609507276932537,28/07/2025,27/06/2025</t>
        </is>
      </c>
      <c r="C4424" t="inlineStr">
        <is>
          <t>USDSGD,Put,1.2609507276932537,28/07/2025,27/06/2025</t>
        </is>
      </c>
      <c r="G4424" s="1" t="n">
        <v>-15126.07731192982</v>
      </c>
      <c r="H4424" s="1" t="n">
        <v>0.0027084065110503</v>
      </c>
      <c r="K4424" s="4" t="n">
        <v>100943867.82</v>
      </c>
      <c r="L4424" s="5" t="n">
        <v>4350001</v>
      </c>
      <c r="M4424" s="6" t="n">
        <v>23.205482</v>
      </c>
      <c r="AB4424" s="8" t="inlineStr">
        <is>
          <t>QISSwaps</t>
        </is>
      </c>
      <c r="AG4424" t="n">
        <v>0.000413</v>
      </c>
    </row>
    <row r="4425">
      <c r="A4425" t="inlineStr">
        <is>
          <t>QIS</t>
        </is>
      </c>
      <c r="B4425" t="inlineStr">
        <is>
          <t>USDSGD,Put,1.26099485670356,25/07/2025,26/06/2025</t>
        </is>
      </c>
      <c r="C4425" t="inlineStr">
        <is>
          <t>USDSGD,Put,1.26099485670356,25/07/2025,26/06/2025</t>
        </is>
      </c>
      <c r="G4425" s="1" t="n">
        <v>-15426.64881766945</v>
      </c>
      <c r="H4425" s="1" t="n">
        <v>0.0025472226659888</v>
      </c>
      <c r="K4425" s="4" t="n">
        <v>100943867.82</v>
      </c>
      <c r="L4425" s="5" t="n">
        <v>4350001</v>
      </c>
      <c r="M4425" s="6" t="n">
        <v>23.205482</v>
      </c>
      <c r="AB4425" s="8" t="inlineStr">
        <is>
          <t>QISSwaps</t>
        </is>
      </c>
      <c r="AG4425" t="n">
        <v>0.000413</v>
      </c>
    </row>
    <row r="4426">
      <c r="A4426" t="inlineStr">
        <is>
          <t>QIS</t>
        </is>
      </c>
      <c r="B4426" t="inlineStr">
        <is>
          <t>USDSGD,Put,1.2610294747343436,17/07/2025,17/06/2025</t>
        </is>
      </c>
      <c r="C4426" t="inlineStr">
        <is>
          <t>USDSGD,Put,1.2610294747343436,17/07/2025,17/06/2025</t>
        </is>
      </c>
      <c r="G4426" s="1" t="n">
        <v>-15145.24333880039</v>
      </c>
      <c r="H4426" s="1" t="n">
        <v>0.0015246661440872</v>
      </c>
      <c r="K4426" s="4" t="n">
        <v>100943867.82</v>
      </c>
      <c r="L4426" s="5" t="n">
        <v>4350001</v>
      </c>
      <c r="M4426" s="6" t="n">
        <v>23.205482</v>
      </c>
      <c r="AB4426" s="8" t="inlineStr">
        <is>
          <t>QISSwaps</t>
        </is>
      </c>
      <c r="AG4426" t="n">
        <v>0.000413</v>
      </c>
    </row>
    <row r="4427">
      <c r="A4427" t="inlineStr">
        <is>
          <t>QIS</t>
        </is>
      </c>
      <c r="B4427" t="inlineStr">
        <is>
          <t>USDSGD,Put,1.2613661102299503,18/07/2025,18/06/2025</t>
        </is>
      </c>
      <c r="C4427" t="inlineStr">
        <is>
          <t>USDSGD,Put,1.2613661102299503,18/07/2025,18/06/2025</t>
        </is>
      </c>
      <c r="G4427" s="1" t="n">
        <v>-14854.71026410243</v>
      </c>
      <c r="H4427" s="1" t="n">
        <v>0.0017432283276939</v>
      </c>
      <c r="K4427" s="4" t="n">
        <v>100943867.82</v>
      </c>
      <c r="L4427" s="5" t="n">
        <v>4350001</v>
      </c>
      <c r="M4427" s="6" t="n">
        <v>23.205482</v>
      </c>
      <c r="AB4427" s="8" t="inlineStr">
        <is>
          <t>QISSwaps</t>
        </is>
      </c>
      <c r="AG4427" t="n">
        <v>0.000413</v>
      </c>
    </row>
    <row r="4428">
      <c r="A4428" t="inlineStr">
        <is>
          <t>QIS</t>
        </is>
      </c>
      <c r="B4428" t="inlineStr">
        <is>
          <t>USDSGD,Put,1.2615141738191848,23/07/2025,24/06/2025</t>
        </is>
      </c>
      <c r="C4428" t="inlineStr">
        <is>
          <t>USDSGD,Put,1.2615141738191848,23/07/2025,24/06/2025</t>
        </is>
      </c>
      <c r="G4428" s="1" t="n">
        <v>-15351.84509096838</v>
      </c>
      <c r="H4428" s="1" t="n">
        <v>0.0022587561274223</v>
      </c>
      <c r="K4428" s="4" t="n">
        <v>100943867.82</v>
      </c>
      <c r="L4428" s="5" t="n">
        <v>4350001</v>
      </c>
      <c r="M4428" s="6" t="n">
        <v>23.205482</v>
      </c>
      <c r="AB4428" s="8" t="inlineStr">
        <is>
          <t>QISSwaps</t>
        </is>
      </c>
      <c r="AG4428" t="n">
        <v>0.000413</v>
      </c>
    </row>
    <row r="4429">
      <c r="A4429" t="inlineStr">
        <is>
          <t>QIS</t>
        </is>
      </c>
      <c r="B4429" t="inlineStr">
        <is>
          <t>USDSGD,Put,1.2615455195115453,07/07/2025,05/06/2025</t>
        </is>
      </c>
      <c r="C4429" t="inlineStr">
        <is>
          <t>USDSGD,Put,1.2615455195115453,07/07/2025,05/06/2025</t>
        </is>
      </c>
      <c r="G4429" s="1" t="n">
        <v>-17177.97466429283</v>
      </c>
      <c r="H4429" s="1" t="n">
        <v>0.0002140044664153</v>
      </c>
      <c r="K4429" s="4" t="n">
        <v>100943867.82</v>
      </c>
      <c r="L4429" s="5" t="n">
        <v>4350001</v>
      </c>
      <c r="M4429" s="6" t="n">
        <v>23.205482</v>
      </c>
      <c r="AB4429" s="8" t="inlineStr">
        <is>
          <t>QISSwaps</t>
        </is>
      </c>
      <c r="AG4429" t="n">
        <v>0.000413</v>
      </c>
    </row>
    <row r="4430">
      <c r="A4430" t="inlineStr">
        <is>
          <t>QIS</t>
        </is>
      </c>
      <c r="B4430" t="inlineStr">
        <is>
          <t>USDSGD,Put,1.2616573422834918,21/07/2025,20/06/2025</t>
        </is>
      </c>
      <c r="C4430" t="inlineStr">
        <is>
          <t>USDSGD,Put,1.2616573422834918,21/07/2025,20/06/2025</t>
        </is>
      </c>
      <c r="G4430" s="1" t="n">
        <v>-15084.06110356802</v>
      </c>
      <c r="H4430" s="1" t="n">
        <v>0.0019594589893829</v>
      </c>
      <c r="K4430" s="4" t="n">
        <v>100943867.82</v>
      </c>
      <c r="L4430" s="5" t="n">
        <v>4350001</v>
      </c>
      <c r="M4430" s="6" t="n">
        <v>23.205482</v>
      </c>
      <c r="AB4430" s="8" t="inlineStr">
        <is>
          <t>QISSwaps</t>
        </is>
      </c>
      <c r="AG4430" t="n">
        <v>0.000413</v>
      </c>
    </row>
    <row r="4431">
      <c r="A4431" t="inlineStr">
        <is>
          <t>QIS</t>
        </is>
      </c>
      <c r="B4431" t="inlineStr">
        <is>
          <t>USDSGD,Put,1.2620842483904426,31/07/2025,02/07/2025</t>
        </is>
      </c>
      <c r="C4431" t="inlineStr">
        <is>
          <t>USDSGD,Put,1.2620842483904426,31/07/2025,02/07/2025</t>
        </is>
      </c>
      <c r="G4431" s="1" t="n">
        <v>-15091.12159780204</v>
      </c>
      <c r="H4431" s="1" t="n">
        <v>0.0035170892419949</v>
      </c>
      <c r="K4431" s="4" t="n">
        <v>100943867.82</v>
      </c>
      <c r="L4431" s="5" t="n">
        <v>4350001</v>
      </c>
      <c r="M4431" s="6" t="n">
        <v>23.205482</v>
      </c>
      <c r="AB4431" s="8" t="inlineStr">
        <is>
          <t>QISSwaps</t>
        </is>
      </c>
      <c r="AG4431" t="n">
        <v>0.000413</v>
      </c>
    </row>
    <row r="4432">
      <c r="A4432" t="inlineStr">
        <is>
          <t>QIS</t>
        </is>
      </c>
      <c r="B4432" t="inlineStr">
        <is>
          <t>USDSGD,Put,1.262160195692507,09/07/2025,09/06/2025</t>
        </is>
      </c>
      <c r="C4432" t="inlineStr">
        <is>
          <t>USDSGD,Put,1.262160195692507,09/07/2025,09/06/2025</t>
        </is>
      </c>
      <c r="G4432" s="1" t="n">
        <v>-16166.45218916867</v>
      </c>
      <c r="H4432" s="1" t="n">
        <v>0.0005986232355105</v>
      </c>
      <c r="K4432" s="4" t="n">
        <v>100943867.82</v>
      </c>
      <c r="L4432" s="5" t="n">
        <v>4350001</v>
      </c>
      <c r="M4432" s="6" t="n">
        <v>23.205482</v>
      </c>
      <c r="AB4432" s="8" t="inlineStr">
        <is>
          <t>QISSwaps</t>
        </is>
      </c>
      <c r="AG4432" t="n">
        <v>0.000413</v>
      </c>
    </row>
    <row r="4433">
      <c r="A4433" t="inlineStr">
        <is>
          <t>QIS</t>
        </is>
      </c>
      <c r="B4433" t="inlineStr">
        <is>
          <t>USDSGD,Put,1.262224329919146,24/07/2025,25/06/2025</t>
        </is>
      </c>
      <c r="C4433" t="inlineStr">
        <is>
          <t>USDSGD,Put,1.262224329919146,24/07/2025,25/06/2025</t>
        </is>
      </c>
      <c r="G4433" s="1" t="n">
        <v>-15161.50116134207</v>
      </c>
      <c r="H4433" s="1" t="n">
        <v>0.0026262166827079</v>
      </c>
      <c r="K4433" s="4" t="n">
        <v>100943867.82</v>
      </c>
      <c r="L4433" s="5" t="n">
        <v>4350001</v>
      </c>
      <c r="M4433" s="6" t="n">
        <v>23.205482</v>
      </c>
      <c r="AB4433" s="8" t="inlineStr">
        <is>
          <t>QISSwaps</t>
        </is>
      </c>
      <c r="AG4433" t="n">
        <v>0.000413</v>
      </c>
    </row>
    <row r="4434">
      <c r="A4434" t="inlineStr">
        <is>
          <t>QIS</t>
        </is>
      </c>
      <c r="B4434" t="inlineStr">
        <is>
          <t>USDSGD,Put,1.2623323919697145,29/07/2025,30/06/2025</t>
        </is>
      </c>
      <c r="C4434" t="inlineStr">
        <is>
          <t>USDSGD,Put,1.2623323919697145,29/07/2025,30/06/2025</t>
        </is>
      </c>
      <c r="G4434" s="1" t="n">
        <v>-14783.06381487792</v>
      </c>
      <c r="H4434" s="1" t="n">
        <v>0.0031848731777705</v>
      </c>
      <c r="K4434" s="4" t="n">
        <v>100943867.82</v>
      </c>
      <c r="L4434" s="5" t="n">
        <v>4350001</v>
      </c>
      <c r="M4434" s="6" t="n">
        <v>23.205482</v>
      </c>
      <c r="AB4434" s="8" t="inlineStr">
        <is>
          <t>QISSwaps</t>
        </is>
      </c>
      <c r="AG4434" t="n">
        <v>0.000413</v>
      </c>
    </row>
    <row r="4435">
      <c r="A4435" t="inlineStr">
        <is>
          <t>QIS</t>
        </is>
      </c>
      <c r="B4435" t="inlineStr">
        <is>
          <t>USDSGD,Put,1.2625013615735718,02/07/2025,03/06/2025</t>
        </is>
      </c>
      <c r="C4435" t="inlineStr">
        <is>
          <t>USDSGD,Put,1.2625013615735718,02/07/2025,03/06/2025</t>
        </is>
      </c>
      <c r="G4435" s="1" t="n">
        <v>-16390.43675769354</v>
      </c>
      <c r="K4435" s="4" t="n">
        <v>100943867.82</v>
      </c>
      <c r="L4435" s="5" t="n">
        <v>4350001</v>
      </c>
      <c r="M4435" s="6" t="n">
        <v>23.205482</v>
      </c>
      <c r="AB4435" s="8" t="inlineStr">
        <is>
          <t>QISSwaps</t>
        </is>
      </c>
      <c r="AG4435" t="n">
        <v>0.000413</v>
      </c>
    </row>
    <row r="4436">
      <c r="A4436" t="inlineStr">
        <is>
          <t>QIS</t>
        </is>
      </c>
      <c r="B4436" t="inlineStr">
        <is>
          <t>USDSGD,Put,1.2625228752254063,11/07/2025,11/06/2025</t>
        </is>
      </c>
      <c r="C4436" t="inlineStr">
        <is>
          <t>USDSGD,Put,1.2625228752254063,11/07/2025,11/06/2025</t>
        </is>
      </c>
      <c r="G4436" s="1" t="n">
        <v>-15608.98297153698</v>
      </c>
      <c r="H4436" s="1" t="n">
        <v>0.0010200075191249</v>
      </c>
      <c r="K4436" s="4" t="n">
        <v>100943867.82</v>
      </c>
      <c r="L4436" s="5" t="n">
        <v>4350001</v>
      </c>
      <c r="M4436" s="6" t="n">
        <v>23.205482</v>
      </c>
      <c r="AB4436" s="8" t="inlineStr">
        <is>
          <t>QISSwaps</t>
        </is>
      </c>
      <c r="AG4436" t="n">
        <v>0.000413</v>
      </c>
    </row>
    <row r="4437">
      <c r="A4437" t="inlineStr">
        <is>
          <t>QIS</t>
        </is>
      </c>
      <c r="B4437" t="inlineStr">
        <is>
          <t>USDSGD,Put,1.2628230261417133,10/07/2025,10/06/2025</t>
        </is>
      </c>
      <c r="C4437" t="inlineStr">
        <is>
          <t>USDSGD,Put,1.2628230261417133,10/07/2025,10/06/2025</t>
        </is>
      </c>
      <c r="G4437" s="1" t="n">
        <v>-15759.89161279226</v>
      </c>
      <c r="H4437" s="1" t="n">
        <v>0.0008740782807385</v>
      </c>
      <c r="K4437" s="4" t="n">
        <v>100943867.82</v>
      </c>
      <c r="L4437" s="5" t="n">
        <v>4350001</v>
      </c>
      <c r="M4437" s="6" t="n">
        <v>23.205482</v>
      </c>
      <c r="AB4437" s="8" t="inlineStr">
        <is>
          <t>QISSwaps</t>
        </is>
      </c>
      <c r="AG4437" t="n">
        <v>0.000413</v>
      </c>
    </row>
    <row r="4438">
      <c r="A4438" t="inlineStr">
        <is>
          <t>QIS</t>
        </is>
      </c>
      <c r="B4438" t="inlineStr">
        <is>
          <t>USDSGD,Put,1.2635082246330278,15/07/2025,13/06/2025</t>
        </is>
      </c>
      <c r="C4438" t="inlineStr">
        <is>
          <t>USDSGD,Put,1.2635082246330278,15/07/2025,13/06/2025</t>
        </is>
      </c>
      <c r="G4438" s="1" t="n">
        <v>-14847.13109445131</v>
      </c>
      <c r="H4438" s="1" t="n">
        <v>0.0015431978313016</v>
      </c>
      <c r="K4438" s="4" t="n">
        <v>100943867.82</v>
      </c>
      <c r="L4438" s="5" t="n">
        <v>4350001</v>
      </c>
      <c r="M4438" s="6" t="n">
        <v>23.205482</v>
      </c>
      <c r="AB4438" s="8" t="inlineStr">
        <is>
          <t>QISSwaps</t>
        </is>
      </c>
      <c r="AG4438" t="n">
        <v>0.000413</v>
      </c>
    </row>
    <row r="4439">
      <c r="A4439" t="inlineStr">
        <is>
          <t>QIS</t>
        </is>
      </c>
      <c r="B4439" t="inlineStr">
        <is>
          <t>USDSGD,Put,1.2635089032978573,14/07/2025,12/06/2025</t>
        </is>
      </c>
      <c r="C4439" t="inlineStr">
        <is>
          <t>USDSGD,Put,1.2635089032978573,14/07/2025,12/06/2025</t>
        </is>
      </c>
      <c r="G4439" s="1" t="n">
        <v>-15439.04900993977</v>
      </c>
      <c r="H4439" s="1" t="n">
        <v>0.0013524026022193</v>
      </c>
      <c r="K4439" s="4" t="n">
        <v>100943867.82</v>
      </c>
      <c r="L4439" s="5" t="n">
        <v>4350001</v>
      </c>
      <c r="M4439" s="6" t="n">
        <v>23.205482</v>
      </c>
      <c r="AB4439" s="8" t="inlineStr">
        <is>
          <t>QISSwaps</t>
        </is>
      </c>
      <c r="AG4439" t="n">
        <v>0.000413</v>
      </c>
    </row>
    <row r="4440">
      <c r="A4440" t="inlineStr">
        <is>
          <t>QIS</t>
        </is>
      </c>
      <c r="B4440" t="inlineStr">
        <is>
          <t>USDSGD,Put,1.2635829470210498,08/07/2025,06/06/2025</t>
        </is>
      </c>
      <c r="C4440" t="inlineStr">
        <is>
          <t>USDSGD,Put,1.2635829470210498,08/07/2025,06/06/2025</t>
        </is>
      </c>
      <c r="G4440" s="1" t="n">
        <v>-16865.95376351995</v>
      </c>
      <c r="H4440" s="1" t="n">
        <v>0.0005426725417665001</v>
      </c>
      <c r="K4440" s="4" t="n">
        <v>100943867.82</v>
      </c>
      <c r="L4440" s="5" t="n">
        <v>4350001</v>
      </c>
      <c r="M4440" s="6" t="n">
        <v>23.205482</v>
      </c>
      <c r="AB4440" s="8" t="inlineStr">
        <is>
          <t>QISSwaps</t>
        </is>
      </c>
      <c r="AG4440" t="n">
        <v>0.000413</v>
      </c>
    </row>
    <row r="4441">
      <c r="A4441" t="inlineStr">
        <is>
          <t>QIS</t>
        </is>
      </c>
      <c r="B4441" t="inlineStr">
        <is>
          <t>USDSGD,Put,1.2636888440637326,30/07/2025,01/07/2025</t>
        </is>
      </c>
      <c r="C4441" t="inlineStr">
        <is>
          <t>USDSGD,Put,1.2636888440637326,30/07/2025,01/07/2025</t>
        </is>
      </c>
      <c r="G4441" s="1" t="n">
        <v>-14739.96050038855</v>
      </c>
      <c r="H4441" s="1" t="n">
        <v>0.0036942240022502</v>
      </c>
      <c r="K4441" s="4" t="n">
        <v>100943867.82</v>
      </c>
      <c r="L4441" s="5" t="n">
        <v>4350001</v>
      </c>
      <c r="M4441" s="6" t="n">
        <v>23.205482</v>
      </c>
      <c r="AB4441" s="8" t="inlineStr">
        <is>
          <t>QISSwaps</t>
        </is>
      </c>
      <c r="AG4441" t="n">
        <v>0.000413</v>
      </c>
    </row>
    <row r="4442">
      <c r="A4442" t="inlineStr">
        <is>
          <t>QIS</t>
        </is>
      </c>
      <c r="B4442" t="inlineStr">
        <is>
          <t>USDSGD,Put,1.2638934951873257,28/07/2025,27/06/2025</t>
        </is>
      </c>
      <c r="C4442" t="inlineStr">
        <is>
          <t>USDSGD,Put,1.2638934951873257,28/07/2025,27/06/2025</t>
        </is>
      </c>
      <c r="G4442" s="1" t="n">
        <v>-15055.72216134805</v>
      </c>
      <c r="H4442" s="1" t="n">
        <v>0.0033828633148164</v>
      </c>
      <c r="K4442" s="4" t="n">
        <v>100943867.82</v>
      </c>
      <c r="L4442" s="5" t="n">
        <v>4350001</v>
      </c>
      <c r="M4442" s="6" t="n">
        <v>23.205482</v>
      </c>
      <c r="AB4442" s="8" t="inlineStr">
        <is>
          <t>QISSwaps</t>
        </is>
      </c>
      <c r="AG4442" t="n">
        <v>0.000413</v>
      </c>
    </row>
    <row r="4443">
      <c r="A4443" t="inlineStr">
        <is>
          <t>QIS</t>
        </is>
      </c>
      <c r="B4443" t="inlineStr">
        <is>
          <t>USDSGD,Put,1.2639295357058573,16/07/2025,16/06/2025</t>
        </is>
      </c>
      <c r="C4443" t="inlineStr">
        <is>
          <t>USDSGD,Put,1.2639295357058573,16/07/2025,16/06/2025</t>
        </is>
      </c>
      <c r="G4443" s="1" t="n">
        <v>-15412.23854416751</v>
      </c>
      <c r="H4443" s="1" t="n">
        <v>0.0018094754017137</v>
      </c>
      <c r="K4443" s="4" t="n">
        <v>100943867.82</v>
      </c>
      <c r="L4443" s="5" t="n">
        <v>4350001</v>
      </c>
      <c r="M4443" s="6" t="n">
        <v>23.205482</v>
      </c>
      <c r="AB4443" s="8" t="inlineStr">
        <is>
          <t>QISSwaps</t>
        </is>
      </c>
      <c r="AG4443" t="n">
        <v>0.000413</v>
      </c>
    </row>
    <row r="4444">
      <c r="A4444" t="inlineStr">
        <is>
          <t>QIS</t>
        </is>
      </c>
      <c r="B4444" t="inlineStr">
        <is>
          <t>USDSGD,Put,1.2639593108385136,17/07/2025,17/06/2025</t>
        </is>
      </c>
      <c r="C4444" t="inlineStr">
        <is>
          <t>USDSGD,Put,1.2639593108385136,17/07/2025,17/06/2025</t>
        </is>
      </c>
      <c r="G4444" s="1" t="n">
        <v>-15075.11188387366</v>
      </c>
      <c r="H4444" s="1" t="n">
        <v>0.0020468913034844</v>
      </c>
      <c r="K4444" s="4" t="n">
        <v>100943867.82</v>
      </c>
      <c r="L4444" s="5" t="n">
        <v>4350001</v>
      </c>
      <c r="M4444" s="6" t="n">
        <v>23.205482</v>
      </c>
      <c r="AB4444" s="8" t="inlineStr">
        <is>
          <t>QISSwaps</t>
        </is>
      </c>
      <c r="AG4444" t="n">
        <v>0.000413</v>
      </c>
    </row>
    <row r="4445">
      <c r="A4445" t="inlineStr">
        <is>
          <t>QIS</t>
        </is>
      </c>
      <c r="B4445" t="inlineStr">
        <is>
          <t>USDSGD,Put,1.2639857929619536,25/07/2025,26/06/2025</t>
        </is>
      </c>
      <c r="C4445" t="inlineStr">
        <is>
          <t>USDSGD,Put,1.2639857929619536,25/07/2025,26/06/2025</t>
        </is>
      </c>
      <c r="G4445" s="1" t="n">
        <v>-15353.7278505633</v>
      </c>
      <c r="H4445" s="1" t="n">
        <v>0.0032186373857584</v>
      </c>
      <c r="K4445" s="4" t="n">
        <v>100943867.82</v>
      </c>
      <c r="L4445" s="5" t="n">
        <v>4350001</v>
      </c>
      <c r="M4445" s="6" t="n">
        <v>23.205482</v>
      </c>
      <c r="AB4445" s="8" t="inlineStr">
        <is>
          <t>QISSwaps</t>
        </is>
      </c>
      <c r="AG4445" t="n">
        <v>0.000413</v>
      </c>
    </row>
    <row r="4446">
      <c r="A4446" t="inlineStr">
        <is>
          <t>QIS</t>
        </is>
      </c>
      <c r="B4446" t="inlineStr">
        <is>
          <t>USDSGD,Put,1.2642360782632986,18/07/2025,18/06/2025</t>
        </is>
      </c>
      <c r="C4446" t="inlineStr">
        <is>
          <t>USDSGD,Put,1.2642360782632986,18/07/2025,18/06/2025</t>
        </is>
      </c>
      <c r="G4446" s="1" t="n">
        <v>-14787.34285728237</v>
      </c>
      <c r="H4446" s="1" t="n">
        <v>0.0022948011142547</v>
      </c>
      <c r="K4446" s="4" t="n">
        <v>100943867.82</v>
      </c>
      <c r="L4446" s="5" t="n">
        <v>4350001</v>
      </c>
      <c r="M4446" s="6" t="n">
        <v>23.205482</v>
      </c>
      <c r="AB4446" s="8" t="inlineStr">
        <is>
          <t>QISSwaps</t>
        </is>
      </c>
      <c r="AG4446" t="n">
        <v>0.000413</v>
      </c>
    </row>
    <row r="4447">
      <c r="A4447" t="inlineStr">
        <is>
          <t>QIS</t>
        </is>
      </c>
      <c r="B4447" t="inlineStr">
        <is>
          <t>USDSGD,Put,1.2644563732043876,23/07/2025,24/06/2025</t>
        </is>
      </c>
      <c r="C4447" t="inlineStr">
        <is>
          <t>USDSGD,Put,1.2644563732043876,23/07/2025,24/06/2025</t>
        </is>
      </c>
      <c r="G4447" s="1" t="n">
        <v>-15280.48535035497</v>
      </c>
      <c r="H4447" s="1" t="n">
        <v>0.0028974124009357</v>
      </c>
      <c r="K4447" s="4" t="n">
        <v>100943867.82</v>
      </c>
      <c r="L4447" s="5" t="n">
        <v>4350001</v>
      </c>
      <c r="M4447" s="6" t="n">
        <v>23.205482</v>
      </c>
      <c r="AB4447" s="8" t="inlineStr">
        <is>
          <t>QISSwaps</t>
        </is>
      </c>
      <c r="AG4447" t="n">
        <v>0.000413</v>
      </c>
    </row>
    <row r="4448">
      <c r="A4448" t="inlineStr">
        <is>
          <t>QIS</t>
        </is>
      </c>
      <c r="B4448" t="inlineStr">
        <is>
          <t>USDSGD,Put,1.2645626624532287,21/07/2025,20/06/2025</t>
        </is>
      </c>
      <c r="C4448" t="inlineStr">
        <is>
          <t>USDSGD,Put,1.2645626624532287,21/07/2025,20/06/2025</t>
        </is>
      </c>
      <c r="G4448" s="1" t="n">
        <v>-15014.82976275449</v>
      </c>
      <c r="H4448" s="1" t="n">
        <v>0.0025561045006245</v>
      </c>
      <c r="K4448" s="4" t="n">
        <v>100943867.82</v>
      </c>
      <c r="L4448" s="5" t="n">
        <v>4350001</v>
      </c>
      <c r="M4448" s="6" t="n">
        <v>23.205482</v>
      </c>
      <c r="AB4448" s="8" t="inlineStr">
        <is>
          <t>QISSwaps</t>
        </is>
      </c>
      <c r="AG4448" t="n">
        <v>0.000413</v>
      </c>
    </row>
    <row r="4449">
      <c r="A4449" t="inlineStr">
        <is>
          <t>QIS</t>
        </is>
      </c>
      <c r="B4449" t="inlineStr">
        <is>
          <t>USDSGD,Put,1.264863292088009,07/07/2025,05/06/2025</t>
        </is>
      </c>
      <c r="C4449" t="inlineStr">
        <is>
          <t>USDSGD,Put,1.264863292088009,07/07/2025,05/06/2025</t>
        </is>
      </c>
      <c r="G4449" s="1" t="n">
        <v>-17087.97621625588</v>
      </c>
      <c r="H4449" s="1" t="n">
        <v>0.0004536185773931</v>
      </c>
      <c r="K4449" s="4" t="n">
        <v>100943867.82</v>
      </c>
      <c r="L4449" s="5" t="n">
        <v>4350001</v>
      </c>
      <c r="M4449" s="6" t="n">
        <v>23.205482</v>
      </c>
      <c r="AB4449" s="8" t="inlineStr">
        <is>
          <t>QISSwaps</t>
        </is>
      </c>
      <c r="AG4449" t="n">
        <v>0.000413</v>
      </c>
    </row>
    <row r="4450">
      <c r="A4450" t="inlineStr">
        <is>
          <t>QIS</t>
        </is>
      </c>
      <c r="B4450" t="inlineStr">
        <is>
          <t>USDSGD,Put,1.265023084748059,31/07/2025,02/07/2025</t>
        </is>
      </c>
      <c r="C4450" t="inlineStr">
        <is>
          <t>USDSGD,Put,1.265023084748059,31/07/2025,02/07/2025</t>
        </is>
      </c>
      <c r="G4450" s="1" t="n">
        <v>-15021.0852148208</v>
      </c>
      <c r="H4450" s="1" t="n">
        <v>0.0042937021237395</v>
      </c>
      <c r="K4450" s="4" t="n">
        <v>100943867.82</v>
      </c>
      <c r="L4450" s="5" t="n">
        <v>4350001</v>
      </c>
      <c r="M4450" s="6" t="n">
        <v>23.205482</v>
      </c>
      <c r="AB4450" s="8" t="inlineStr">
        <is>
          <t>QISSwaps</t>
        </is>
      </c>
      <c r="AG4450" t="n">
        <v>0.000413</v>
      </c>
    </row>
    <row r="4451">
      <c r="A4451" t="inlineStr">
        <is>
          <t>QIS</t>
        </is>
      </c>
      <c r="B4451" t="inlineStr">
        <is>
          <t>USDSGD,Put,1.2651668920810866,24/07/2025,25/06/2025</t>
        </is>
      </c>
      <c r="C4451" t="inlineStr">
        <is>
          <t>USDSGD,Put,1.2651668920810866,24/07/2025,25/06/2025</t>
        </is>
      </c>
      <c r="G4451" s="1" t="n">
        <v>-15091.05705149812</v>
      </c>
      <c r="H4451" s="1" t="n">
        <v>0.0033269738706273</v>
      </c>
      <c r="K4451" s="4" t="n">
        <v>100943867.82</v>
      </c>
      <c r="L4451" s="5" t="n">
        <v>4350001</v>
      </c>
      <c r="M4451" s="6" t="n">
        <v>23.205482</v>
      </c>
      <c r="AB4451" s="8" t="inlineStr">
        <is>
          <t>QISSwaps</t>
        </is>
      </c>
      <c r="AG4451" t="n">
        <v>0.000413</v>
      </c>
    </row>
    <row r="4452">
      <c r="A4452" t="inlineStr">
        <is>
          <t>QIS</t>
        </is>
      </c>
      <c r="B4452" t="inlineStr">
        <is>
          <t>USDSGD,Put,1.2652129131120138,29/07/2025,30/06/2025</t>
        </is>
      </c>
      <c r="C4452" t="inlineStr">
        <is>
          <t>USDSGD,Put,1.2652129131120138,29/07/2025,30/06/2025</t>
        </is>
      </c>
      <c r="G4452" s="1" t="n">
        <v>-14715.82698388055</v>
      </c>
      <c r="H4452" s="1" t="n">
        <v>0.0039217460415096</v>
      </c>
      <c r="K4452" s="4" t="n">
        <v>100943867.82</v>
      </c>
      <c r="L4452" s="5" t="n">
        <v>4350001</v>
      </c>
      <c r="M4452" s="6" t="n">
        <v>23.205482</v>
      </c>
      <c r="AB4452" s="8" t="inlineStr">
        <is>
          <t>QISSwaps</t>
        </is>
      </c>
      <c r="AG4452" t="n">
        <v>0.000413</v>
      </c>
    </row>
    <row r="4453">
      <c r="A4453" t="inlineStr">
        <is>
          <t>QIS</t>
        </is>
      </c>
      <c r="B4453" t="inlineStr">
        <is>
          <t>USDSGD,Put,1.2652978601446712,09/07/2025,09/06/2025</t>
        </is>
      </c>
      <c r="C4453" t="inlineStr">
        <is>
          <t>USDSGD,Put,1.2652978601446712,09/07/2025,09/06/2025</t>
        </is>
      </c>
      <c r="G4453" s="1" t="n">
        <v>-16086.37300692154</v>
      </c>
      <c r="H4453" s="1" t="n">
        <v>0.0009741255019681</v>
      </c>
      <c r="K4453" s="4" t="n">
        <v>100943867.82</v>
      </c>
      <c r="L4453" s="5" t="n">
        <v>4350001</v>
      </c>
      <c r="M4453" s="6" t="n">
        <v>23.205482</v>
      </c>
      <c r="AB4453" s="8" t="inlineStr">
        <is>
          <t>QISSwaps</t>
        </is>
      </c>
      <c r="AG4453" t="n">
        <v>0.000413</v>
      </c>
    </row>
    <row r="4454">
      <c r="A4454" t="inlineStr">
        <is>
          <t>QIS</t>
        </is>
      </c>
      <c r="B4454" t="inlineStr">
        <is>
          <t>USDSGD,Put,1.2655393062848002,11/07/2025,11/06/2025</t>
        </is>
      </c>
      <c r="C4454" t="inlineStr">
        <is>
          <t>USDSGD,Put,1.2655393062848002,11/07/2025,11/06/2025</t>
        </is>
      </c>
      <c r="G4454" s="1" t="n">
        <v>-15534.66317948753</v>
      </c>
      <c r="H4454" s="1" t="n">
        <v>0.0015024765154797</v>
      </c>
      <c r="K4454" s="4" t="n">
        <v>100943867.82</v>
      </c>
      <c r="L4454" s="5" t="n">
        <v>4350001</v>
      </c>
      <c r="M4454" s="6" t="n">
        <v>23.205482</v>
      </c>
      <c r="AB4454" s="8" t="inlineStr">
        <is>
          <t>QISSwaps</t>
        </is>
      </c>
      <c r="AG4454" t="n">
        <v>0.000413</v>
      </c>
    </row>
    <row r="4455">
      <c r="A4455" t="inlineStr">
        <is>
          <t>QIS</t>
        </is>
      </c>
      <c r="B4455" t="inlineStr">
        <is>
          <t>USDSGD,Put,1.2656786715571022,02/07/2025,03/06/2025</t>
        </is>
      </c>
      <c r="C4455" t="inlineStr">
        <is>
          <t>USDSGD,Put,1.2656786715571022,02/07/2025,03/06/2025</t>
        </is>
      </c>
      <c r="G4455" s="1" t="n">
        <v>-16308.24823249969</v>
      </c>
      <c r="K4455" s="4" t="n">
        <v>100943867.82</v>
      </c>
      <c r="L4455" s="5" t="n">
        <v>4350001</v>
      </c>
      <c r="M4455" s="6" t="n">
        <v>23.205482</v>
      </c>
      <c r="AB4455" s="8" t="inlineStr">
        <is>
          <t>QISSwaps</t>
        </is>
      </c>
      <c r="AG4455" t="n">
        <v>0.000413</v>
      </c>
    </row>
    <row r="4456">
      <c r="A4456" t="inlineStr">
        <is>
          <t>QIS</t>
        </is>
      </c>
      <c r="B4456" t="inlineStr">
        <is>
          <t>USDSGD,Put,1.2658778868087186,10/07/2025,10/06/2025</t>
        </is>
      </c>
      <c r="C4456" t="inlineStr">
        <is>
          <t>USDSGD,Put,1.2658778868087186,10/07/2025,10/06/2025</t>
        </is>
      </c>
      <c r="G4456" s="1" t="n">
        <v>-15683.9187535048</v>
      </c>
      <c r="H4456" s="1" t="n">
        <v>0.0013377593193054</v>
      </c>
      <c r="K4456" s="4" t="n">
        <v>100943867.82</v>
      </c>
      <c r="L4456" s="5" t="n">
        <v>4350001</v>
      </c>
      <c r="M4456" s="6" t="n">
        <v>23.205482</v>
      </c>
      <c r="AB4456" s="8" t="inlineStr">
        <is>
          <t>QISSwaps</t>
        </is>
      </c>
      <c r="AG4456" t="n">
        <v>0.000413</v>
      </c>
    </row>
    <row r="4457">
      <c r="A4457" t="inlineStr">
        <is>
          <t>QIS</t>
        </is>
      </c>
      <c r="B4457" t="inlineStr">
        <is>
          <t>USDSGD,Put,1.2663927145155445,15/07/2025,13/06/2025</t>
        </is>
      </c>
      <c r="C4457" t="inlineStr">
        <is>
          <t>USDSGD,Put,1.2663927145155445,15/07/2025,13/06/2025</t>
        </is>
      </c>
      <c r="G4457" s="1" t="n">
        <v>-14779.57286289932</v>
      </c>
      <c r="H4457" s="1" t="n">
        <v>0.0021238547650678</v>
      </c>
      <c r="K4457" s="4" t="n">
        <v>100943867.82</v>
      </c>
      <c r="L4457" s="5" t="n">
        <v>4350001</v>
      </c>
      <c r="M4457" s="6" t="n">
        <v>23.205482</v>
      </c>
      <c r="AB4457" s="8" t="inlineStr">
        <is>
          <t>QISSwaps</t>
        </is>
      </c>
      <c r="AG4457" t="n">
        <v>0.000413</v>
      </c>
    </row>
    <row r="4458">
      <c r="A4458" t="inlineStr">
        <is>
          <t>QIS</t>
        </is>
      </c>
      <c r="B4458" t="inlineStr">
        <is>
          <t>USDSGD,Put,1.2664944894970083,14/07/2025,12/06/2025</t>
        </is>
      </c>
      <c r="C4458" t="inlineStr">
        <is>
          <t>USDSGD,Put,1.2664944894970083,14/07/2025,12/06/2025</t>
        </is>
      </c>
      <c r="G4458" s="1" t="n">
        <v>-15366.34394696949</v>
      </c>
      <c r="H4458" s="1" t="n">
        <v>0.00192450625969</v>
      </c>
      <c r="K4458" s="4" t="n">
        <v>100943867.82</v>
      </c>
      <c r="L4458" s="5" t="n">
        <v>4350001</v>
      </c>
      <c r="M4458" s="6" t="n">
        <v>23.205482</v>
      </c>
      <c r="AB4458" s="8" t="inlineStr">
        <is>
          <t>QISSwaps</t>
        </is>
      </c>
      <c r="AG4458" t="n">
        <v>0.000413</v>
      </c>
    </row>
    <row r="4459">
      <c r="A4459" t="inlineStr">
        <is>
          <t>QIS</t>
        </is>
      </c>
      <c r="B4459" t="inlineStr">
        <is>
          <t>USDSGD,Put,1.2665679682874162,30/07/2025,01/07/2025</t>
        </is>
      </c>
      <c r="C4459" t="inlineStr">
        <is>
          <t>USDSGD,Put,1.2665679682874162,30/07/2025,01/07/2025</t>
        </is>
      </c>
      <c r="G4459" s="1" t="n">
        <v>-14673.02379616136</v>
      </c>
      <c r="H4459" s="1" t="n">
        <v>0.0045079869161355</v>
      </c>
      <c r="K4459" s="4" t="n">
        <v>100943867.82</v>
      </c>
      <c r="L4459" s="5" t="n">
        <v>4350001</v>
      </c>
      <c r="M4459" s="6" t="n">
        <v>23.205482</v>
      </c>
      <c r="AB4459" s="8" t="inlineStr">
        <is>
          <t>QISSwaps</t>
        </is>
      </c>
      <c r="AG4459" t="n">
        <v>0.000413</v>
      </c>
    </row>
    <row r="4460">
      <c r="A4460" t="inlineStr">
        <is>
          <t>QIS</t>
        </is>
      </c>
      <c r="B4460" t="inlineStr">
        <is>
          <t>USDSGD,Put,1.2668362626813978,28/07/2025,27/06/2025</t>
        </is>
      </c>
      <c r="C4460" t="inlineStr">
        <is>
          <t>USDSGD,Put,1.2668362626813978,28/07/2025,27/06/2025</t>
        </is>
      </c>
      <c r="G4460" s="1" t="n">
        <v>-14985.85673061758</v>
      </c>
      <c r="H4460" s="1" t="n">
        <v>0.0042009764830302</v>
      </c>
      <c r="K4460" s="4" t="n">
        <v>100943867.82</v>
      </c>
      <c r="L4460" s="5" t="n">
        <v>4350001</v>
      </c>
      <c r="M4460" s="6" t="n">
        <v>23.205482</v>
      </c>
      <c r="AB4460" s="8" t="inlineStr">
        <is>
          <t>QISSwaps</t>
        </is>
      </c>
      <c r="AG4460" t="n">
        <v>0.000413</v>
      </c>
    </row>
    <row r="4461">
      <c r="A4461" t="inlineStr">
        <is>
          <t>QIS</t>
        </is>
      </c>
      <c r="B4461" t="inlineStr">
        <is>
          <t>USDSGD,Put,1.2668625161487606,08/07/2025,06/06/2025</t>
        </is>
      </c>
      <c r="C4461" t="inlineStr">
        <is>
          <t>USDSGD,Put,1.2668625161487606,08/07/2025,06/06/2025</t>
        </is>
      </c>
      <c r="G4461" s="1" t="n">
        <v>-16778.74388054143</v>
      </c>
      <c r="H4461" s="1" t="n">
        <v>0.0009649169124885</v>
      </c>
      <c r="K4461" s="4" t="n">
        <v>100943867.82</v>
      </c>
      <c r="L4461" s="5" t="n">
        <v>4350001</v>
      </c>
      <c r="M4461" s="6" t="n">
        <v>23.205482</v>
      </c>
      <c r="AB4461" s="8" t="inlineStr">
        <is>
          <t>QISSwaps</t>
        </is>
      </c>
      <c r="AG4461" t="n">
        <v>0.000413</v>
      </c>
    </row>
    <row r="4462">
      <c r="A4462" t="inlineStr">
        <is>
          <t>QIS</t>
        </is>
      </c>
      <c r="B4462" t="inlineStr">
        <is>
          <t>USDSGD,Put,1.2668866334021531,03/07/2025,04/06/2025</t>
        </is>
      </c>
      <c r="C4462" t="inlineStr">
        <is>
          <t>USDSGD,Put,1.2668866334021531,03/07/2025,04/06/2025</t>
        </is>
      </c>
      <c r="G4462" s="1" t="n">
        <v>-16244.15763559833</v>
      </c>
      <c r="H4462" s="1" t="n">
        <v>0.0001268099242495</v>
      </c>
      <c r="K4462" s="4" t="n">
        <v>100943867.82</v>
      </c>
      <c r="L4462" s="5" t="n">
        <v>4350001</v>
      </c>
      <c r="M4462" s="6" t="n">
        <v>23.205482</v>
      </c>
      <c r="AB4462" s="8" t="inlineStr">
        <is>
          <t>QISSwaps</t>
        </is>
      </c>
      <c r="AG4462" t="n">
        <v>0.000413</v>
      </c>
    </row>
    <row r="4463">
      <c r="A4463" t="inlineStr">
        <is>
          <t>QIS</t>
        </is>
      </c>
      <c r="B4463" t="inlineStr">
        <is>
          <t>USDSGD,Put,1.2668891469426837,17/07/2025,17/06/2025</t>
        </is>
      </c>
      <c r="C4463" t="inlineStr">
        <is>
          <t>USDSGD,Put,1.2668891469426837,17/07/2025,17/06/2025</t>
        </is>
      </c>
      <c r="G4463" s="1" t="n">
        <v>-15005.46642881311</v>
      </c>
      <c r="H4463" s="1" t="n">
        <v>0.0027284627264076</v>
      </c>
      <c r="K4463" s="4" t="n">
        <v>100943867.82</v>
      </c>
      <c r="L4463" s="5" t="n">
        <v>4350001</v>
      </c>
      <c r="M4463" s="6" t="n">
        <v>23.205482</v>
      </c>
      <c r="AB4463" s="8" t="inlineStr">
        <is>
          <t>QISSwaps</t>
        </is>
      </c>
      <c r="AG4463" t="n">
        <v>0.000413</v>
      </c>
    </row>
    <row r="4464">
      <c r="A4464" t="inlineStr">
        <is>
          <t>QIS</t>
        </is>
      </c>
      <c r="B4464" t="inlineStr">
        <is>
          <t>USDSGD,Put,1.2669170275477517,16/07/2025,16/06/2025</t>
        </is>
      </c>
      <c r="C4464" t="inlineStr">
        <is>
          <t>USDSGD,Put,1.2669170275477517,16/07/2025,16/06/2025</t>
        </is>
      </c>
      <c r="G4464" s="1" t="n">
        <v>-15339.63765828445</v>
      </c>
      <c r="H4464" s="1" t="n">
        <v>0.0024676483883685</v>
      </c>
      <c r="K4464" s="4" t="n">
        <v>100943867.82</v>
      </c>
      <c r="L4464" s="5" t="n">
        <v>4350001</v>
      </c>
      <c r="M4464" s="6" t="n">
        <v>23.205482</v>
      </c>
      <c r="AB4464" s="8" t="inlineStr">
        <is>
          <t>QISSwaps</t>
        </is>
      </c>
      <c r="AG4464" t="n">
        <v>0.000413</v>
      </c>
    </row>
    <row r="4465">
      <c r="A4465" t="inlineStr">
        <is>
          <t>QIS</t>
        </is>
      </c>
      <c r="B4465" t="inlineStr">
        <is>
          <t>USDSGD,Put,1.266976729220347,25/07/2025,26/06/2025</t>
        </is>
      </c>
      <c r="C4465" t="inlineStr">
        <is>
          <t>USDSGD,Put,1.266976729220347,25/07/2025,26/06/2025</t>
        </is>
      </c>
      <c r="G4465" s="1" t="n">
        <v>-15281.32270451969</v>
      </c>
      <c r="H4465" s="1" t="n">
        <v>0.0040418102072818</v>
      </c>
      <c r="K4465" s="4" t="n">
        <v>100943867.82</v>
      </c>
      <c r="L4465" s="5" t="n">
        <v>4350001</v>
      </c>
      <c r="M4465" s="6" t="n">
        <v>23.205482</v>
      </c>
      <c r="AB4465" s="8" t="inlineStr">
        <is>
          <t>QISSwaps</t>
        </is>
      </c>
      <c r="AG4465" t="n">
        <v>0.000413</v>
      </c>
    </row>
    <row r="4466">
      <c r="A4466" t="inlineStr">
        <is>
          <t>QIS</t>
        </is>
      </c>
      <c r="B4466" t="inlineStr">
        <is>
          <t>USDSGD,Put,1.267106046296647,18/07/2025,18/06/2025</t>
        </is>
      </c>
      <c r="C4466" t="inlineStr">
        <is>
          <t>USDSGD,Put,1.267106046296647,18/07/2025,18/06/2025</t>
        </is>
      </c>
      <c r="G4466" s="1" t="n">
        <v>-14720.43268905794</v>
      </c>
      <c r="H4466" s="1" t="n">
        <v>0.0029985171743884</v>
      </c>
      <c r="K4466" s="4" t="n">
        <v>100943867.82</v>
      </c>
      <c r="L4466" s="5" t="n">
        <v>4350001</v>
      </c>
      <c r="M4466" s="6" t="n">
        <v>23.205482</v>
      </c>
      <c r="AB4466" s="8" t="inlineStr">
        <is>
          <t>QISSwaps</t>
        </is>
      </c>
      <c r="AG4466" t="n">
        <v>0.000413</v>
      </c>
    </row>
    <row r="4467">
      <c r="A4467" t="inlineStr">
        <is>
          <t>QIS</t>
        </is>
      </c>
      <c r="B4467" t="inlineStr">
        <is>
          <t>USDSGD,Put,1.2673985725895902,23/07/2025,24/06/2025</t>
        </is>
      </c>
      <c r="C4467" t="inlineStr">
        <is>
          <t>USDSGD,Put,1.2673985725895902,23/07/2025,24/06/2025</t>
        </is>
      </c>
      <c r="G4467" s="1" t="n">
        <v>-15209.62200636593</v>
      </c>
      <c r="H4467" s="1" t="n">
        <v>0.0036898732817228</v>
      </c>
      <c r="K4467" s="4" t="n">
        <v>100943867.82</v>
      </c>
      <c r="L4467" s="5" t="n">
        <v>4350001</v>
      </c>
      <c r="M4467" s="6" t="n">
        <v>23.205482</v>
      </c>
      <c r="AB4467" s="8" t="inlineStr">
        <is>
          <t>QISSwaps</t>
        </is>
      </c>
      <c r="AG4467" t="n">
        <v>0.000413</v>
      </c>
    </row>
    <row r="4468">
      <c r="A4468" t="inlineStr">
        <is>
          <t>QIS</t>
        </is>
      </c>
      <c r="B4468" t="inlineStr">
        <is>
          <t>USDSGD,Put,1.2674679826229656,21/07/2025,20/06/2025</t>
        </is>
      </c>
      <c r="C4468" t="inlineStr">
        <is>
          <t>USDSGD,Put,1.2674679826229656,21/07/2025,20/06/2025</t>
        </is>
      </c>
      <c r="G4468" s="1" t="n">
        <v>-14946.07395725355</v>
      </c>
      <c r="H4468" s="1" t="n">
        <v>0.0033081981631199</v>
      </c>
      <c r="K4468" s="4" t="n">
        <v>100943867.82</v>
      </c>
      <c r="L4468" s="5" t="n">
        <v>4350001</v>
      </c>
      <c r="M4468" s="6" t="n">
        <v>23.205482</v>
      </c>
      <c r="AB4468" s="8" t="inlineStr">
        <is>
          <t>QISSwaps</t>
        </is>
      </c>
      <c r="AG4468" t="n">
        <v>0.000413</v>
      </c>
    </row>
    <row r="4469">
      <c r="A4469" t="inlineStr">
        <is>
          <t>QIS</t>
        </is>
      </c>
      <c r="B4469" t="inlineStr">
        <is>
          <t>USDSGD,Put,1.2679619211056752,31/07/2025,02/07/2025</t>
        </is>
      </c>
      <c r="C4469" t="inlineStr">
        <is>
          <t>USDSGD,Put,1.2679619211056752,31/07/2025,02/07/2025</t>
        </is>
      </c>
      <c r="G4469" s="1" t="n">
        <v>-14951.53525066338</v>
      </c>
      <c r="H4469" s="1" t="n">
        <v>0.0052118816629666</v>
      </c>
      <c r="K4469" s="4" t="n">
        <v>100943867.82</v>
      </c>
      <c r="L4469" s="5" t="n">
        <v>4350001</v>
      </c>
      <c r="M4469" s="6" t="n">
        <v>23.205482</v>
      </c>
      <c r="AB4469" s="8" t="inlineStr">
        <is>
          <t>QISSwaps</t>
        </is>
      </c>
      <c r="AG4469" t="n">
        <v>0.000413</v>
      </c>
    </row>
    <row r="4470">
      <c r="A4470" t="inlineStr">
        <is>
          <t>QIS</t>
        </is>
      </c>
      <c r="B4470" t="inlineStr">
        <is>
          <t>USDSGD,Put,1.2679658652135268,22/07/2025,23/06/2025</t>
        </is>
      </c>
      <c r="C4470" t="inlineStr">
        <is>
          <t>USDSGD,Put,1.2679658652135268,22/07/2025,23/06/2025</t>
        </is>
      </c>
      <c r="G4470" s="1" t="n">
        <v>-14687.87837019887</v>
      </c>
      <c r="H4470" s="1" t="n">
        <v>0.0036606159382164</v>
      </c>
      <c r="K4470" s="4" t="n">
        <v>100943867.82</v>
      </c>
      <c r="L4470" s="5" t="n">
        <v>4350001</v>
      </c>
      <c r="M4470" s="6" t="n">
        <v>23.205482</v>
      </c>
      <c r="AB4470" s="8" t="inlineStr">
        <is>
          <t>QISSwaps</t>
        </is>
      </c>
      <c r="AG4470" t="n">
        <v>0.000413</v>
      </c>
    </row>
    <row r="4471">
      <c r="A4471" t="inlineStr">
        <is>
          <t>QIS</t>
        </is>
      </c>
      <c r="B4471" t="inlineStr">
        <is>
          <t>USDSGD,Put,1.268093434254313,29/07/2025,30/06/2025</t>
        </is>
      </c>
      <c r="C4471" t="inlineStr">
        <is>
          <t>USDSGD,Put,1.268093434254313,29/07/2025,30/06/2025</t>
        </is>
      </c>
      <c r="G4471" s="1" t="n">
        <v>-14649.04782513054</v>
      </c>
      <c r="H4471" s="1" t="n">
        <v>0.0048002196026034</v>
      </c>
      <c r="K4471" s="4" t="n">
        <v>100943867.82</v>
      </c>
      <c r="L4471" s="5" t="n">
        <v>4350001</v>
      </c>
      <c r="M4471" s="6" t="n">
        <v>23.205482</v>
      </c>
      <c r="AB4471" s="8" t="inlineStr">
        <is>
          <t>QISSwaps</t>
        </is>
      </c>
      <c r="AG4471" t="n">
        <v>0.000413</v>
      </c>
    </row>
    <row r="4472">
      <c r="A4472" t="inlineStr">
        <is>
          <t>QIS</t>
        </is>
      </c>
      <c r="B4472" t="inlineStr">
        <is>
          <t>USDSGD,Put,1.2681094542430271,24/07/2025,25/06/2025</t>
        </is>
      </c>
      <c r="C4472" t="inlineStr">
        <is>
          <t>USDSGD,Put,1.2681094542430271,24/07/2025,25/06/2025</t>
        </is>
      </c>
      <c r="G4472" s="1" t="n">
        <v>-15021.10275485135</v>
      </c>
      <c r="H4472" s="1" t="n">
        <v>0.0041843048926812</v>
      </c>
      <c r="K4472" s="4" t="n">
        <v>100943867.82</v>
      </c>
      <c r="L4472" s="5" t="n">
        <v>4350001</v>
      </c>
      <c r="M4472" s="6" t="n">
        <v>23.205482</v>
      </c>
      <c r="AB4472" s="8" t="inlineStr">
        <is>
          <t>QISSwaps</t>
        </is>
      </c>
      <c r="AG4472" t="n">
        <v>0.000413</v>
      </c>
    </row>
    <row r="4473">
      <c r="A4473" t="inlineStr">
        <is>
          <t>QIS</t>
        </is>
      </c>
      <c r="B4473" t="inlineStr">
        <is>
          <t>USDSGD,Put,1.2681810646644727,07/07/2025,05/06/2025</t>
        </is>
      </c>
      <c r="C4473" t="inlineStr">
        <is>
          <t>USDSGD,Put,1.2681810646644727,07/07/2025,05/06/2025</t>
        </is>
      </c>
      <c r="G4473" s="1" t="n">
        <v>-16998.68319656954</v>
      </c>
      <c r="H4473" s="1" t="n">
        <v>0.0008908502492758</v>
      </c>
      <c r="K4473" s="4" t="n">
        <v>100943867.82</v>
      </c>
      <c r="L4473" s="5" t="n">
        <v>4350001</v>
      </c>
      <c r="M4473" s="6" t="n">
        <v>23.205482</v>
      </c>
      <c r="AB4473" s="8" t="inlineStr">
        <is>
          <t>QISSwaps</t>
        </is>
      </c>
      <c r="AG4473" t="n">
        <v>0.000413</v>
      </c>
    </row>
    <row r="4474">
      <c r="A4474" t="inlineStr">
        <is>
          <t>QIS</t>
        </is>
      </c>
      <c r="B4474" t="inlineStr">
        <is>
          <t>USDSGD,Put,1.2684355245968353,09/07/2025,09/06/2025</t>
        </is>
      </c>
      <c r="C4474" t="inlineStr">
        <is>
          <t>USDSGD,Put,1.2684355245968353,09/07/2025,09/06/2025</t>
        </is>
      </c>
      <c r="G4474" s="1" t="n">
        <v>-16006.88735277301</v>
      </c>
      <c r="H4474" s="1" t="n">
        <v>0.0015610378340101</v>
      </c>
      <c r="K4474" s="4" t="n">
        <v>100943867.82</v>
      </c>
      <c r="L4474" s="5" t="n">
        <v>4350001</v>
      </c>
      <c r="M4474" s="6" t="n">
        <v>23.205482</v>
      </c>
      <c r="AB4474" s="8" t="inlineStr">
        <is>
          <t>QISSwaps</t>
        </is>
      </c>
      <c r="AG4474" t="n">
        <v>0.000413</v>
      </c>
    </row>
    <row r="4475">
      <c r="A4475" t="inlineStr">
        <is>
          <t>QIS</t>
        </is>
      </c>
      <c r="B4475" t="inlineStr">
        <is>
          <t>USDSGD,Put,1.2685557373441942,11/07/2025,11/06/2025</t>
        </is>
      </c>
      <c r="C4475" t="inlineStr">
        <is>
          <t>USDSGD,Put,1.2685557373441942,11/07/2025,11/06/2025</t>
        </is>
      </c>
      <c r="G4475" s="1" t="n">
        <v>-15460.87292007824</v>
      </c>
      <c r="H4475" s="1" t="n">
        <v>0.0021835632473695</v>
      </c>
      <c r="K4475" s="4" t="n">
        <v>100943867.82</v>
      </c>
      <c r="L4475" s="5" t="n">
        <v>4350001</v>
      </c>
      <c r="M4475" s="6" t="n">
        <v>23.205482</v>
      </c>
      <c r="AB4475" s="8" t="inlineStr">
        <is>
          <t>QISSwaps</t>
        </is>
      </c>
      <c r="AG4475" t="n">
        <v>0.000413</v>
      </c>
    </row>
    <row r="4476">
      <c r="A4476" t="inlineStr">
        <is>
          <t>QIS</t>
        </is>
      </c>
      <c r="B4476" t="inlineStr">
        <is>
          <t>USDSGD,Put,1.2688559815406326,02/07/2025,03/06/2025</t>
        </is>
      </c>
      <c r="C4476" t="inlineStr">
        <is>
          <t>USDSGD,Put,1.2688559815406326,02/07/2025,03/06/2025</t>
        </is>
      </c>
      <c r="G4476" s="1" t="n">
        <v>-16226.67635253607</v>
      </c>
      <c r="K4476" s="4" t="n">
        <v>100943867.82</v>
      </c>
      <c r="L4476" s="5" t="n">
        <v>4350001</v>
      </c>
      <c r="M4476" s="6" t="n">
        <v>23.205482</v>
      </c>
      <c r="AB4476" s="8" t="inlineStr">
        <is>
          <t>QISSwaps</t>
        </is>
      </c>
      <c r="AG4476" t="n">
        <v>0.000413</v>
      </c>
    </row>
    <row r="4477">
      <c r="A4477" t="inlineStr">
        <is>
          <t>QIS</t>
        </is>
      </c>
      <c r="B4477" t="inlineStr">
        <is>
          <t>USDSGD,Put,1.268932747475724,10/07/2025,10/06/2025</t>
        </is>
      </c>
      <c r="C4477" t="inlineStr">
        <is>
          <t>USDSGD,Put,1.268932747475724,10/07/2025,10/06/2025</t>
        </is>
      </c>
      <c r="G4477" s="1" t="n">
        <v>-15608.49393040474</v>
      </c>
      <c r="H4477" s="1" t="n">
        <v>0.0020160660994059</v>
      </c>
      <c r="K4477" s="4" t="n">
        <v>100943867.82</v>
      </c>
      <c r="L4477" s="5" t="n">
        <v>4350001</v>
      </c>
      <c r="M4477" s="6" t="n">
        <v>23.205482</v>
      </c>
      <c r="AB4477" s="8" t="inlineStr">
        <is>
          <t>QISSwaps</t>
        </is>
      </c>
      <c r="AG4477" t="n">
        <v>0.000413</v>
      </c>
    </row>
    <row r="4478">
      <c r="A4478" t="inlineStr">
        <is>
          <t>QIS</t>
        </is>
      </c>
      <c r="B4478" t="inlineStr">
        <is>
          <t>USDSGD,Put,1.269277204398061,15/07/2025,13/06/2025</t>
        </is>
      </c>
      <c r="C4478" t="inlineStr">
        <is>
          <t>USDSGD,Put,1.269277204398061,15/07/2025,13/06/2025</t>
        </is>
      </c>
      <c r="G4478" s="1" t="n">
        <v>-14712.47469521032</v>
      </c>
      <c r="H4478" s="1" t="n">
        <v>0.0028877612593407</v>
      </c>
      <c r="K4478" s="4" t="n">
        <v>100943867.82</v>
      </c>
      <c r="L4478" s="5" t="n">
        <v>4350001</v>
      </c>
      <c r="M4478" s="6" t="n">
        <v>23.205482</v>
      </c>
      <c r="AB4478" s="8" t="inlineStr">
        <is>
          <t>QISSwaps</t>
        </is>
      </c>
      <c r="AG4478" t="n">
        <v>0.000413</v>
      </c>
    </row>
    <row r="4479">
      <c r="A4479" t="inlineStr">
        <is>
          <t>QIS</t>
        </is>
      </c>
      <c r="B4479" t="inlineStr">
        <is>
          <t>USDSGD,Put,1.2694800756961595,14/07/2025,12/06/2025</t>
        </is>
      </c>
      <c r="C4479" t="inlineStr">
        <is>
          <t>USDSGD,Put,1.2694800756961595,14/07/2025,12/06/2025</t>
        </is>
      </c>
      <c r="G4479" s="1" t="n">
        <v>-15294.15124780476</v>
      </c>
      <c r="H4479" s="1" t="n">
        <v>0.0027011772224105</v>
      </c>
      <c r="K4479" s="4" t="n">
        <v>100943867.82</v>
      </c>
      <c r="L4479" s="5" t="n">
        <v>4350001</v>
      </c>
      <c r="M4479" s="6" t="n">
        <v>23.205482</v>
      </c>
      <c r="AB4479" s="8" t="inlineStr">
        <is>
          <t>QISSwaps</t>
        </is>
      </c>
      <c r="AG4479" t="n">
        <v>0.000413</v>
      </c>
    </row>
    <row r="4480">
      <c r="A4480" t="inlineStr">
        <is>
          <t>QIS</t>
        </is>
      </c>
      <c r="B4480" t="inlineStr">
        <is>
          <t>USDSGD,Put,1.2697790301754701,28/07/2025,27/06/2025</t>
        </is>
      </c>
      <c r="C4480" t="inlineStr">
        <is>
          <t>USDSGD,Put,1.2697790301754701,28/07/2025,27/06/2025</t>
        </is>
      </c>
      <c r="G4480" s="1" t="n">
        <v>-14916.47648521585</v>
      </c>
      <c r="H4480" s="1" t="n">
        <v>0.0051782147085696</v>
      </c>
      <c r="K4480" s="4" t="n">
        <v>100943867.82</v>
      </c>
      <c r="L4480" s="5" t="n">
        <v>4350001</v>
      </c>
      <c r="M4480" s="6" t="n">
        <v>23.205482</v>
      </c>
      <c r="AB4480" s="8" t="inlineStr">
        <is>
          <t>QISSwaps</t>
        </is>
      </c>
      <c r="AG4480" t="n">
        <v>0.000413</v>
      </c>
    </row>
    <row r="4481">
      <c r="A4481" t="inlineStr">
        <is>
          <t>QIS</t>
        </is>
      </c>
      <c r="B4481" t="inlineStr">
        <is>
          <t>USDSGD,Put,1.2698189830468536,17/07/2025,17/06/2025</t>
        </is>
      </c>
      <c r="C4481" t="inlineStr">
        <is>
          <t>USDSGD,Put,1.2698189830468536,17/07/2025,17/06/2025</t>
        </is>
      </c>
      <c r="G4481" s="1" t="n">
        <v>-14936.30249343365</v>
      </c>
      <c r="H4481" s="1" t="n">
        <v>0.0035965242790192</v>
      </c>
      <c r="K4481" s="4" t="n">
        <v>100943867.82</v>
      </c>
      <c r="L4481" s="5" t="n">
        <v>4350001</v>
      </c>
      <c r="M4481" s="6" t="n">
        <v>23.205482</v>
      </c>
      <c r="AB4481" s="8" t="inlineStr">
        <is>
          <t>QISSwaps</t>
        </is>
      </c>
      <c r="AG4481" t="n">
        <v>0.000413</v>
      </c>
    </row>
    <row r="4482">
      <c r="A4482" t="inlineStr">
        <is>
          <t>QIS</t>
        </is>
      </c>
      <c r="B4482" t="inlineStr">
        <is>
          <t>USDSGD,Put,1.2699045193896459,16/07/2025,16/06/2025</t>
        </is>
      </c>
      <c r="C4482" t="inlineStr">
        <is>
          <t>USDSGD,Put,1.2699045193896459,16/07/2025,16/06/2025</t>
        </is>
      </c>
      <c r="G4482" s="1" t="n">
        <v>-15267.54855732263</v>
      </c>
      <c r="H4482" s="1" t="n">
        <v>0.0033243976691949</v>
      </c>
      <c r="K4482" s="4" t="n">
        <v>100943867.82</v>
      </c>
      <c r="L4482" s="5" t="n">
        <v>4350001</v>
      </c>
      <c r="M4482" s="6" t="n">
        <v>23.205482</v>
      </c>
      <c r="AB4482" s="8" t="inlineStr">
        <is>
          <t>QISSwaps</t>
        </is>
      </c>
      <c r="AG4482" t="n">
        <v>0.000413</v>
      </c>
    </row>
    <row r="4483">
      <c r="A4483" t="inlineStr">
        <is>
          <t>QIS</t>
        </is>
      </c>
      <c r="B4483" t="inlineStr">
        <is>
          <t>USDSGD,Put,1.2699676654787406,25/07/2025,26/06/2025</t>
        </is>
      </c>
      <c r="C4483" t="inlineStr">
        <is>
          <t>USDSGD,Put,1.2699676654787406,25/07/2025,26/06/2025</t>
        </is>
      </c>
      <c r="G4483" s="1" t="n">
        <v>-15209.42852596703</v>
      </c>
      <c r="H4483" s="1" t="n">
        <v>0.0050333756151106</v>
      </c>
      <c r="K4483" s="4" t="n">
        <v>100943867.82</v>
      </c>
      <c r="L4483" s="5" t="n">
        <v>4350001</v>
      </c>
      <c r="M4483" s="6" t="n">
        <v>23.205482</v>
      </c>
      <c r="AB4483" s="8" t="inlineStr">
        <is>
          <t>QISSwaps</t>
        </is>
      </c>
      <c r="AG4483" t="n">
        <v>0.000413</v>
      </c>
    </row>
    <row r="4484">
      <c r="A4484" t="inlineStr">
        <is>
          <t>QIS</t>
        </is>
      </c>
      <c r="B4484" t="inlineStr">
        <is>
          <t>USDSGD,Put,1.2699760143299954,18/07/2025,18/06/2025</t>
        </is>
      </c>
      <c r="C4484" t="inlineStr">
        <is>
          <t>USDSGD,Put,1.2699760143299954,18/07/2025,18/06/2025</t>
        </is>
      </c>
      <c r="G4484" s="1" t="n">
        <v>-14653.97563092197</v>
      </c>
      <c r="H4484" s="1" t="n">
        <v>0.0038786840294294</v>
      </c>
      <c r="K4484" s="4" t="n">
        <v>100943867.82</v>
      </c>
      <c r="L4484" s="5" t="n">
        <v>4350001</v>
      </c>
      <c r="M4484" s="6" t="n">
        <v>23.205482</v>
      </c>
      <c r="AB4484" s="8" t="inlineStr">
        <is>
          <t>QISSwaps</t>
        </is>
      </c>
      <c r="AG4484" t="n">
        <v>0.000413</v>
      </c>
    </row>
    <row r="4485">
      <c r="A4485" t="inlineStr">
        <is>
          <t>QIS</t>
        </is>
      </c>
      <c r="B4485" t="inlineStr">
        <is>
          <t>USDSGD,Put,1.2700609744973563,03/07/2025,04/06/2025</t>
        </is>
      </c>
      <c r="C4485" t="inlineStr">
        <is>
          <t>USDSGD,Put,1.2700609744973563,03/07/2025,04/06/2025</t>
        </is>
      </c>
      <c r="G4485" s="1" t="n">
        <v>-16163.05907572986</v>
      </c>
      <c r="H4485" s="1" t="n">
        <v>0.0004018303538838</v>
      </c>
      <c r="K4485" s="4" t="n">
        <v>100943867.82</v>
      </c>
      <c r="L4485" s="5" t="n">
        <v>4350001</v>
      </c>
      <c r="M4485" s="6" t="n">
        <v>23.205482</v>
      </c>
      <c r="AB4485" s="8" t="inlineStr">
        <is>
          <t>QISSwaps</t>
        </is>
      </c>
      <c r="AG4485" t="n">
        <v>0.000413</v>
      </c>
    </row>
    <row r="4486">
      <c r="A4486" t="inlineStr">
        <is>
          <t>QIS</t>
        </is>
      </c>
      <c r="B4486" t="inlineStr">
        <is>
          <t>USDSGD,Put,1.2701420852764713,08/07/2025,06/06/2025</t>
        </is>
      </c>
      <c r="C4486" t="inlineStr">
        <is>
          <t>USDSGD,Put,1.2701420852764713,08/07/2025,06/06/2025</t>
        </is>
      </c>
      <c r="G4486" s="1" t="n">
        <v>-16692.20866562557</v>
      </c>
      <c r="H4486" s="1" t="n">
        <v>0.0016703277873172</v>
      </c>
      <c r="K4486" s="4" t="n">
        <v>100943867.82</v>
      </c>
      <c r="L4486" s="5" t="n">
        <v>4350001</v>
      </c>
      <c r="M4486" s="6" t="n">
        <v>23.205482</v>
      </c>
      <c r="AB4486" s="8" t="inlineStr">
        <is>
          <t>QISSwaps</t>
        </is>
      </c>
      <c r="AG4486" t="n">
        <v>0.000413</v>
      </c>
    </row>
    <row r="4487">
      <c r="A4487" t="inlineStr">
        <is>
          <t>QIS</t>
        </is>
      </c>
      <c r="B4487" t="inlineStr">
        <is>
          <t>USDSGD,Put,1.2703407719747928,23/07/2025,24/06/2025</t>
        </is>
      </c>
      <c r="C4487" t="inlineStr">
        <is>
          <t>USDSGD,Put,1.2703407719747928,23/07/2025,24/06/2025</t>
        </is>
      </c>
      <c r="G4487" s="1" t="n">
        <v>-15139.2504655717</v>
      </c>
      <c r="H4487" s="1" t="n">
        <v>0.0046547460957281</v>
      </c>
      <c r="K4487" s="4" t="n">
        <v>100943867.82</v>
      </c>
      <c r="L4487" s="5" t="n">
        <v>4350001</v>
      </c>
      <c r="M4487" s="6" t="n">
        <v>23.205482</v>
      </c>
      <c r="AB4487" s="8" t="inlineStr">
        <is>
          <t>QISSwaps</t>
        </is>
      </c>
      <c r="AG4487" t="n">
        <v>0.000413</v>
      </c>
    </row>
    <row r="4488">
      <c r="A4488" t="inlineStr">
        <is>
          <t>QIS</t>
        </is>
      </c>
      <c r="B4488" t="inlineStr">
        <is>
          <t>USDSGD,Put,1.2703733027927022,21/07/2025,20/06/2025</t>
        </is>
      </c>
      <c r="C4488" t="inlineStr">
        <is>
          <t>USDSGD,Put,1.2703733027927022,21/07/2025,20/06/2025</t>
        </is>
      </c>
      <c r="G4488" s="1" t="n">
        <v>-14877.78934188164</v>
      </c>
      <c r="H4488" s="1" t="n">
        <v>0.0042391267773878</v>
      </c>
      <c r="K4488" s="4" t="n">
        <v>100943867.82</v>
      </c>
      <c r="L4488" s="5" t="n">
        <v>4350001</v>
      </c>
      <c r="M4488" s="6" t="n">
        <v>23.205482</v>
      </c>
      <c r="AB4488" s="8" t="inlineStr">
        <is>
          <t>QISSwaps</t>
        </is>
      </c>
      <c r="AG4488" t="n">
        <v>0.000413</v>
      </c>
    </row>
    <row r="4489">
      <c r="A4489" t="inlineStr">
        <is>
          <t>QIS</t>
        </is>
      </c>
      <c r="B4489" t="inlineStr">
        <is>
          <t>USDSGD,Put,1.2708213416451661,22/07/2025,23/06/2025</t>
        </is>
      </c>
      <c r="C4489" t="inlineStr">
        <is>
          <t>USDSGD,Put,1.2708213416451661,22/07/2025,23/06/2025</t>
        </is>
      </c>
      <c r="G4489" s="1" t="n">
        <v>-14621.94656762499</v>
      </c>
      <c r="H4489" s="1" t="n">
        <v>0.0046186429734309</v>
      </c>
      <c r="K4489" s="4" t="n">
        <v>100943867.82</v>
      </c>
      <c r="L4489" s="5" t="n">
        <v>4350001</v>
      </c>
      <c r="M4489" s="6" t="n">
        <v>23.205482</v>
      </c>
      <c r="AB4489" s="8" t="inlineStr">
        <is>
          <t>QISSwaps</t>
        </is>
      </c>
      <c r="AG4489" t="n">
        <v>0.000413</v>
      </c>
    </row>
    <row r="4490">
      <c r="A4490" t="inlineStr">
        <is>
          <t>QIS</t>
        </is>
      </c>
      <c r="B4490" t="inlineStr">
        <is>
          <t>USDSGD,Put,1.2710520164049675,24/07/2025,25/06/2025</t>
        </is>
      </c>
      <c r="C4490" t="inlineStr">
        <is>
          <t>USDSGD,Put,1.2710520164049675,24/07/2025,25/06/2025</t>
        </is>
      </c>
      <c r="G4490" s="1" t="n">
        <v>-14951.63374086766</v>
      </c>
      <c r="H4490" s="1" t="n">
        <v>0.0052156325608399</v>
      </c>
      <c r="K4490" s="4" t="n">
        <v>100943867.82</v>
      </c>
      <c r="L4490" s="5" t="n">
        <v>4350001</v>
      </c>
      <c r="M4490" s="6" t="n">
        <v>23.205482</v>
      </c>
      <c r="AB4490" s="8" t="inlineStr">
        <is>
          <t>QISSwaps</t>
        </is>
      </c>
      <c r="AG4490" t="n">
        <v>0.000413</v>
      </c>
    </row>
    <row r="4491">
      <c r="A4491" t="inlineStr">
        <is>
          <t>QIS</t>
        </is>
      </c>
      <c r="B4491" t="inlineStr">
        <is>
          <t>USDSGD,Put,1.2714988372409364,07/07/2025,05/06/2025</t>
        </is>
      </c>
      <c r="C4491" t="inlineStr">
        <is>
          <t>USDSGD,Put,1.2714988372409364,07/07/2025,05/06/2025</t>
        </is>
      </c>
      <c r="G4491" s="1" t="n">
        <v>-16910.08825203899</v>
      </c>
      <c r="H4491" s="1" t="n">
        <v>0.0016859062054463</v>
      </c>
      <c r="K4491" s="4" t="n">
        <v>100943867.82</v>
      </c>
      <c r="L4491" s="5" t="n">
        <v>4350001</v>
      </c>
      <c r="M4491" s="6" t="n">
        <v>23.205482</v>
      </c>
      <c r="AB4491" s="8" t="inlineStr">
        <is>
          <t>QISSwaps</t>
        </is>
      </c>
      <c r="AG4491" t="n">
        <v>0.000413</v>
      </c>
    </row>
    <row r="4492">
      <c r="A4492" t="inlineStr">
        <is>
          <t>QIS</t>
        </is>
      </c>
      <c r="B4492" t="inlineStr">
        <is>
          <t>USDSGD,Put,1.271572168403588,11/07/2025,11/06/2025</t>
        </is>
      </c>
      <c r="C4492" t="inlineStr">
        <is>
          <t>USDSGD,Put,1.271572168403588,11/07/2025,11/06/2025</t>
        </is>
      </c>
      <c r="G4492" s="1" t="n">
        <v>-15387.60717463168</v>
      </c>
      <c r="H4492" s="1" t="n">
        <v>0.0031170718207681</v>
      </c>
      <c r="K4492" s="4" t="n">
        <v>100943867.82</v>
      </c>
      <c r="L4492" s="5" t="n">
        <v>4350001</v>
      </c>
      <c r="M4492" s="6" t="n">
        <v>23.205482</v>
      </c>
      <c r="AB4492" s="8" t="inlineStr">
        <is>
          <t>QISSwaps</t>
        </is>
      </c>
      <c r="AG4492" t="n">
        <v>0.000413</v>
      </c>
    </row>
    <row r="4493">
      <c r="A4493" t="inlineStr">
        <is>
          <t>QIS</t>
        </is>
      </c>
      <c r="B4493" t="inlineStr">
        <is>
          <t>USDSGD,Put,1.2715731890489994,09/07/2025,09/06/2025</t>
        </is>
      </c>
      <c r="C4493" t="inlineStr">
        <is>
          <t>USDSGD,Put,1.2715731890489994,09/07/2025,09/06/2025</t>
        </is>
      </c>
      <c r="G4493" s="1" t="n">
        <v>-15927.98937572691</v>
      </c>
      <c r="H4493" s="1" t="n">
        <v>0.0024451863377721</v>
      </c>
      <c r="K4493" s="4" t="n">
        <v>100943867.82</v>
      </c>
      <c r="L4493" s="5" t="n">
        <v>4350001</v>
      </c>
      <c r="M4493" s="6" t="n">
        <v>23.205482</v>
      </c>
      <c r="AB4493" s="8" t="inlineStr">
        <is>
          <t>QISSwaps</t>
        </is>
      </c>
      <c r="AG4493" t="n">
        <v>0.000413</v>
      </c>
    </row>
    <row r="4494">
      <c r="A4494" t="inlineStr">
        <is>
          <t>QIS</t>
        </is>
      </c>
      <c r="B4494" t="inlineStr">
        <is>
          <t>USDSGD,Put,1.2719876081427293,10/07/2025,10/06/2025</t>
        </is>
      </c>
      <c r="C4494" t="inlineStr">
        <is>
          <t>USDSGD,Put,1.2719876081427293,10/07/2025,10/06/2025</t>
        </is>
      </c>
      <c r="G4494" s="1" t="n">
        <v>-15533.61188506915</v>
      </c>
      <c r="H4494" s="1" t="n">
        <v>0.0029739072236276</v>
      </c>
      <c r="K4494" s="4" t="n">
        <v>100943867.82</v>
      </c>
      <c r="L4494" s="5" t="n">
        <v>4350001</v>
      </c>
      <c r="M4494" s="6" t="n">
        <v>23.205482</v>
      </c>
      <c r="AB4494" s="8" t="inlineStr">
        <is>
          <t>QISSwaps</t>
        </is>
      </c>
      <c r="AG4494" t="n">
        <v>0.000413</v>
      </c>
    </row>
    <row r="4495">
      <c r="A4495" t="inlineStr">
        <is>
          <t>QIS</t>
        </is>
      </c>
      <c r="B4495" t="inlineStr">
        <is>
          <t>USDSGD,Put,1.272033291524163,02/07/2025,03/06/2025</t>
        </is>
      </c>
      <c r="C4495" t="inlineStr">
        <is>
          <t>USDSGD,Put,1.272033291524163,02/07/2025,03/06/2025</t>
        </is>
      </c>
      <c r="G4495" s="1" t="n">
        <v>-16145.71496442899</v>
      </c>
      <c r="K4495" s="4" t="n">
        <v>100943867.82</v>
      </c>
      <c r="L4495" s="5" t="n">
        <v>4350001</v>
      </c>
      <c r="M4495" s="6" t="n">
        <v>23.205482</v>
      </c>
      <c r="AB4495" s="8" t="inlineStr">
        <is>
          <t>QISSwaps</t>
        </is>
      </c>
      <c r="AG4495" t="n">
        <v>0.000413</v>
      </c>
    </row>
    <row r="4496">
      <c r="A4496" t="inlineStr">
        <is>
          <t>QIS</t>
        </is>
      </c>
      <c r="B4496" t="inlineStr">
        <is>
          <t>USDSGD,Put,1.2721616942805773,15/07/2025,13/06/2025</t>
        </is>
      </c>
      <c r="C4496" t="inlineStr">
        <is>
          <t>USDSGD,Put,1.2721616942805773,15/07/2025,13/06/2025</t>
        </is>
      </c>
      <c r="G4496" s="1" t="n">
        <v>-14645.83242353692</v>
      </c>
      <c r="H4496" s="1" t="n">
        <v>0.0038722789865832</v>
      </c>
      <c r="K4496" s="4" t="n">
        <v>100943867.82</v>
      </c>
      <c r="L4496" s="5" t="n">
        <v>4350001</v>
      </c>
      <c r="M4496" s="6" t="n">
        <v>23.205482</v>
      </c>
      <c r="AB4496" s="8" t="inlineStr">
        <is>
          <t>QISSwaps</t>
        </is>
      </c>
      <c r="AG4496" t="n">
        <v>0.000413</v>
      </c>
    </row>
    <row r="4497">
      <c r="A4497" t="inlineStr">
        <is>
          <t>QIS</t>
        </is>
      </c>
      <c r="B4497" t="inlineStr">
        <is>
          <t>USDSGD,Put,1.2724656618953107,14/07/2025,12/06/2025</t>
        </is>
      </c>
      <c r="C4497" t="inlineStr">
        <is>
          <t>USDSGD,Put,1.2724656618953107,14/07/2025,12/06/2025</t>
        </is>
      </c>
      <c r="G4497" s="1" t="n">
        <v>-15222.46610945445</v>
      </c>
      <c r="H4497" s="1" t="n">
        <v>0.003725595429015</v>
      </c>
      <c r="K4497" s="4" t="n">
        <v>100943867.82</v>
      </c>
      <c r="L4497" s="5" t="n">
        <v>4350001</v>
      </c>
      <c r="M4497" s="6" t="n">
        <v>23.205482</v>
      </c>
      <c r="AB4497" s="8" t="inlineStr">
        <is>
          <t>QISSwaps</t>
        </is>
      </c>
      <c r="AG4497" t="n">
        <v>0.000413</v>
      </c>
    </row>
    <row r="4498">
      <c r="A4498" t="inlineStr">
        <is>
          <t>QIS</t>
        </is>
      </c>
      <c r="B4498" t="inlineStr">
        <is>
          <t>USDSGD,Put,1.2727488191510234,17/07/2025,17/06/2025</t>
        </is>
      </c>
      <c r="C4498" t="inlineStr">
        <is>
          <t>USDSGD,Put,1.2727488191510234,17/07/2025,17/06/2025</t>
        </is>
      </c>
      <c r="G4498" s="1" t="n">
        <v>-14867.61564905719</v>
      </c>
      <c r="H4498" s="1" t="n">
        <v>0.0046756129259324</v>
      </c>
      <c r="K4498" s="4" t="n">
        <v>100943867.82</v>
      </c>
      <c r="L4498" s="5" t="n">
        <v>4350001</v>
      </c>
      <c r="M4498" s="6" t="n">
        <v>23.205482</v>
      </c>
      <c r="AB4498" s="8" t="inlineStr">
        <is>
          <t>QISSwaps</t>
        </is>
      </c>
      <c r="AG4498" t="n">
        <v>0.000413</v>
      </c>
    </row>
    <row r="4499">
      <c r="A4499" t="inlineStr">
        <is>
          <t>QIS</t>
        </is>
      </c>
      <c r="B4499" t="inlineStr">
        <is>
          <t>USDSGD,Put,1.2728459823633436,18/07/2025,18/06/2025</t>
        </is>
      </c>
      <c r="C4499" t="inlineStr">
        <is>
          <t>USDSGD,Put,1.2728459823633436,18/07/2025,18/06/2025</t>
        </is>
      </c>
      <c r="G4499" s="1" t="n">
        <v>-14587.96760085882</v>
      </c>
      <c r="H4499" s="1" t="n">
        <v>0.0049542248868285</v>
      </c>
      <c r="K4499" s="4" t="n">
        <v>100943867.82</v>
      </c>
      <c r="L4499" s="5" t="n">
        <v>4350001</v>
      </c>
      <c r="M4499" s="6" t="n">
        <v>23.205482</v>
      </c>
      <c r="AB4499" s="8" t="inlineStr">
        <is>
          <t>QISSwaps</t>
        </is>
      </c>
      <c r="AG4499" t="n">
        <v>0.000413</v>
      </c>
    </row>
    <row r="4500">
      <c r="A4500" t="inlineStr">
        <is>
          <t>QIS</t>
        </is>
      </c>
      <c r="B4500" t="inlineStr">
        <is>
          <t>USDSGD,Put,1.2728920112315403,16/07/2025,16/06/2025</t>
        </is>
      </c>
      <c r="C4500" t="inlineStr">
        <is>
          <t>USDSGD,Put,1.2728920112315403,16/07/2025,16/06/2025</t>
        </is>
      </c>
      <c r="G4500" s="1" t="n">
        <v>-15195.96644226494</v>
      </c>
      <c r="H4500" s="1" t="n">
        <v>0.0044101158699396</v>
      </c>
      <c r="K4500" s="4" t="n">
        <v>100943867.82</v>
      </c>
      <c r="L4500" s="5" t="n">
        <v>4350001</v>
      </c>
      <c r="M4500" s="6" t="n">
        <v>23.205482</v>
      </c>
      <c r="AB4500" s="8" t="inlineStr">
        <is>
          <t>QISSwaps</t>
        </is>
      </c>
      <c r="AG4500" t="n">
        <v>0.000413</v>
      </c>
    </row>
    <row r="4501">
      <c r="A4501" t="inlineStr">
        <is>
          <t>QIS</t>
        </is>
      </c>
      <c r="B4501" t="inlineStr">
        <is>
          <t>USDSGD,Put,1.2732353155925595,03/07/2025,04/06/2025</t>
        </is>
      </c>
      <c r="C4501" t="inlineStr">
        <is>
          <t>USDSGD,Put,1.2732353155925595,03/07/2025,04/06/2025</t>
        </is>
      </c>
      <c r="G4501" s="1" t="n">
        <v>-16082.56632716478</v>
      </c>
      <c r="H4501" s="1" t="n">
        <v>0.0012102342452642</v>
      </c>
      <c r="K4501" s="4" t="n">
        <v>100943867.82</v>
      </c>
      <c r="L4501" s="5" t="n">
        <v>4350001</v>
      </c>
      <c r="M4501" s="6" t="n">
        <v>23.205482</v>
      </c>
      <c r="AB4501" s="8" t="inlineStr">
        <is>
          <t>QISSwaps</t>
        </is>
      </c>
      <c r="AG4501" t="n">
        <v>0.000413</v>
      </c>
    </row>
    <row r="4502">
      <c r="A4502" t="inlineStr">
        <is>
          <t>QIS</t>
        </is>
      </c>
      <c r="B4502" t="inlineStr">
        <is>
          <t>USDSGD,Put,1.273278622962439,21/07/2025,20/06/2025</t>
        </is>
      </c>
      <c r="C4502" t="inlineStr">
        <is>
          <t>USDSGD,Put,1.273278622962439,21/07/2025,20/06/2025</t>
        </is>
      </c>
      <c r="G4502" s="1" t="n">
        <v>-14809.97162097194</v>
      </c>
      <c r="H4502" s="1" t="n">
        <v>0.0053652589585199</v>
      </c>
      <c r="K4502" s="4" t="n">
        <v>100943867.82</v>
      </c>
      <c r="L4502" s="5" t="n">
        <v>4350001</v>
      </c>
      <c r="M4502" s="6" t="n">
        <v>23.205482</v>
      </c>
      <c r="AB4502" s="8" t="inlineStr">
        <is>
          <t>QISSwaps</t>
        </is>
      </c>
      <c r="AG4502" t="n">
        <v>0.000413</v>
      </c>
    </row>
    <row r="4503">
      <c r="A4503" t="inlineStr">
        <is>
          <t>QIS</t>
        </is>
      </c>
      <c r="B4503" t="inlineStr">
        <is>
          <t>USDSGD,Put,1.2732829713599956,23/07/2025,24/06/2025</t>
        </is>
      </c>
      <c r="C4503" t="inlineStr">
        <is>
          <t>USDSGD,Put,1.2732829713599956,23/07/2025,24/06/2025</t>
        </is>
      </c>
      <c r="G4503" s="1" t="n">
        <v>-15069.36618755188</v>
      </c>
      <c r="H4503" s="1" t="n">
        <v>0.0058075898824805</v>
      </c>
      <c r="K4503" s="4" t="n">
        <v>100943867.82</v>
      </c>
      <c r="L4503" s="5" t="n">
        <v>4350001</v>
      </c>
      <c r="M4503" s="6" t="n">
        <v>23.205482</v>
      </c>
      <c r="AB4503" s="8" t="inlineStr">
        <is>
          <t>QISSwaps</t>
        </is>
      </c>
      <c r="AG4503" t="n">
        <v>0.000413</v>
      </c>
    </row>
    <row r="4504">
      <c r="A4504" t="inlineStr">
        <is>
          <t>QIS</t>
        </is>
      </c>
      <c r="B4504" t="inlineStr">
        <is>
          <t>USDSGD,Put,1.2734216544041819,08/07/2025,06/06/2025</t>
        </is>
      </c>
      <c r="C4504" t="inlineStr">
        <is>
          <t>USDSGD,Put,1.2734216544041819,08/07/2025,06/06/2025</t>
        </is>
      </c>
      <c r="G4504" s="1" t="n">
        <v>-16606.34117757141</v>
      </c>
      <c r="H4504" s="1" t="n">
        <v>0.002775289891567</v>
      </c>
      <c r="K4504" s="4" t="n">
        <v>100943867.82</v>
      </c>
      <c r="L4504" s="5" t="n">
        <v>4350001</v>
      </c>
      <c r="M4504" s="6" t="n">
        <v>23.205482</v>
      </c>
      <c r="AB4504" s="8" t="inlineStr">
        <is>
          <t>QISSwaps</t>
        </is>
      </c>
      <c r="AG4504" t="n">
        <v>0.000413</v>
      </c>
    </row>
    <row r="4505">
      <c r="A4505" t="inlineStr">
        <is>
          <t>QIS</t>
        </is>
      </c>
      <c r="B4505" t="inlineStr">
        <is>
          <t>USDSGD,Put,1.2736768180768052,22/07/2025,23/06/2025</t>
        </is>
      </c>
      <c r="C4505" t="inlineStr">
        <is>
          <t>USDSGD,Put,1.2736768180768052,22/07/2025,23/06/2025</t>
        </is>
      </c>
      <c r="G4505" s="1" t="n">
        <v>-14556.45770847478</v>
      </c>
      <c r="H4505" s="1" t="n">
        <v>0.0057586897259616</v>
      </c>
      <c r="K4505" s="4" t="n">
        <v>100943867.82</v>
      </c>
      <c r="L4505" s="5" t="n">
        <v>4350001</v>
      </c>
      <c r="M4505" s="6" t="n">
        <v>23.205482</v>
      </c>
      <c r="AB4505" s="8" t="inlineStr">
        <is>
          <t>QISSwaps</t>
        </is>
      </c>
      <c r="AG4505" t="n">
        <v>0.000413</v>
      </c>
    </row>
    <row r="4506">
      <c r="A4506" t="inlineStr">
        <is>
          <t>QIS</t>
        </is>
      </c>
      <c r="B4506" t="inlineStr">
        <is>
          <t>USDSGD,Put,1.273994578566908,24/07/2025,25/06/2025</t>
        </is>
      </c>
      <c r="C4506" t="inlineStr">
        <is>
          <t>USDSGD,Put,1.273994578566908,24/07/2025,25/06/2025</t>
        </is>
      </c>
      <c r="G4506" s="1" t="n">
        <v>-14882.64553127361</v>
      </c>
      <c r="H4506" s="1" t="n">
        <v>0.0064268342381934</v>
      </c>
      <c r="K4506" s="4" t="n">
        <v>100943867.82</v>
      </c>
      <c r="L4506" s="5" t="n">
        <v>4350001</v>
      </c>
      <c r="M4506" s="6" t="n">
        <v>23.205482</v>
      </c>
      <c r="AB4506" s="8" t="inlineStr">
        <is>
          <t>QISSwaps</t>
        </is>
      </c>
      <c r="AG4506" t="n">
        <v>0.000413</v>
      </c>
    </row>
    <row r="4507">
      <c r="A4507" t="inlineStr">
        <is>
          <t>QIS</t>
        </is>
      </c>
      <c r="B4507" t="inlineStr">
        <is>
          <t>USDSGD,Put,1.2745885994629822,11/07/2025,11/06/2025</t>
        </is>
      </c>
      <c r="C4507" t="inlineStr">
        <is>
          <t>USDSGD,Put,1.2745885994629822,11/07/2025,11/06/2025</t>
        </is>
      </c>
      <c r="G4507" s="1" t="n">
        <v>-15314.86098378584</v>
      </c>
      <c r="H4507" s="1" t="n">
        <v>0.0043349029506111</v>
      </c>
      <c r="K4507" s="4" t="n">
        <v>100943867.82</v>
      </c>
      <c r="L4507" s="5" t="n">
        <v>4350001</v>
      </c>
      <c r="M4507" s="6" t="n">
        <v>23.205482</v>
      </c>
      <c r="AB4507" s="8" t="inlineStr">
        <is>
          <t>QISSwaps</t>
        </is>
      </c>
      <c r="AG4507" t="n">
        <v>0.000413</v>
      </c>
    </row>
    <row r="4508">
      <c r="A4508" t="inlineStr">
        <is>
          <t>QIS</t>
        </is>
      </c>
      <c r="B4508" t="inlineStr">
        <is>
          <t>USDSGD,Put,1.2747108535011635,09/07/2025,09/06/2025</t>
        </is>
      </c>
      <c r="C4508" t="inlineStr">
        <is>
          <t>USDSGD,Put,1.2747108535011635,09/07/2025,09/06/2025</t>
        </is>
      </c>
      <c r="G4508" s="1" t="n">
        <v>-15849.67329670857</v>
      </c>
      <c r="H4508" s="1" t="n">
        <v>0.0036875126807009</v>
      </c>
      <c r="K4508" s="4" t="n">
        <v>100943867.82</v>
      </c>
      <c r="L4508" s="5" t="n">
        <v>4350001</v>
      </c>
      <c r="M4508" s="6" t="n">
        <v>23.205482</v>
      </c>
      <c r="AB4508" s="8" t="inlineStr">
        <is>
          <t>QISSwaps</t>
        </is>
      </c>
      <c r="AG4508" t="n">
        <v>0.000413</v>
      </c>
    </row>
    <row r="4509">
      <c r="A4509" t="inlineStr">
        <is>
          <t>QIS</t>
        </is>
      </c>
      <c r="B4509" t="inlineStr">
        <is>
          <t>USDSGD,Put,1.2748166098174,07/07/2025,05/06/2025</t>
        </is>
      </c>
      <c r="C4509" t="inlineStr">
        <is>
          <t>USDSGD,Put,1.2748166098174,07/07/2025,05/06/2025</t>
        </is>
      </c>
      <c r="G4509" s="1" t="n">
        <v>-16822.18412503006</v>
      </c>
      <c r="H4509" s="1" t="n">
        <v>0.0029834390918072</v>
      </c>
      <c r="K4509" s="4" t="n">
        <v>100943867.82</v>
      </c>
      <c r="L4509" s="5" t="n">
        <v>4350001</v>
      </c>
      <c r="M4509" s="6" t="n">
        <v>23.205482</v>
      </c>
      <c r="AB4509" s="8" t="inlineStr">
        <is>
          <t>QISSwaps</t>
        </is>
      </c>
      <c r="AG4509" t="n">
        <v>0.000413</v>
      </c>
    </row>
    <row r="4510">
      <c r="A4510" t="inlineStr">
        <is>
          <t>QIS</t>
        </is>
      </c>
      <c r="B4510" t="inlineStr">
        <is>
          <t>USDSGD,Put,1.2750424688097346,10/07/2025,10/06/2025</t>
        </is>
      </c>
      <c r="C4510" t="inlineStr">
        <is>
          <t>USDSGD,Put,1.2750424688097346,10/07/2025,10/06/2025</t>
        </is>
      </c>
      <c r="G4510" s="1" t="n">
        <v>-15459.26742199259</v>
      </c>
      <c r="H4510" s="1" t="n">
        <v>0.0042466388019176</v>
      </c>
      <c r="K4510" s="4" t="n">
        <v>100943867.82</v>
      </c>
      <c r="L4510" s="5" t="n">
        <v>4350001</v>
      </c>
      <c r="M4510" s="6" t="n">
        <v>23.205482</v>
      </c>
      <c r="AB4510" s="8" t="inlineStr">
        <is>
          <t>QISSwaps</t>
        </is>
      </c>
      <c r="AG4510" t="n">
        <v>0.000413</v>
      </c>
    </row>
    <row r="4511">
      <c r="A4511" t="inlineStr">
        <is>
          <t>QIS</t>
        </is>
      </c>
      <c r="B4511" t="inlineStr">
        <is>
          <t>USDSGD,Put,1.2750461841630938,15/07/2025,13/06/2025</t>
        </is>
      </c>
      <c r="C4511" t="inlineStr">
        <is>
          <t>USDSGD,Put,1.2750461841630938,15/07/2025,13/06/2025</t>
        </is>
      </c>
      <c r="G4511" s="1" t="n">
        <v>-14579.6419271222</v>
      </c>
      <c r="H4511" s="1" t="n">
        <v>0.0050879604872688</v>
      </c>
      <c r="K4511" s="4" t="n">
        <v>100943867.82</v>
      </c>
      <c r="L4511" s="5" t="n">
        <v>4350001</v>
      </c>
      <c r="M4511" s="6" t="n">
        <v>23.205482</v>
      </c>
      <c r="AB4511" s="8" t="inlineStr">
        <is>
          <t>QISSwaps</t>
        </is>
      </c>
      <c r="AG4511" t="n">
        <v>0.000413</v>
      </c>
    </row>
    <row r="4512">
      <c r="A4512" t="inlineStr">
        <is>
          <t>QIS</t>
        </is>
      </c>
      <c r="B4512" t="inlineStr">
        <is>
          <t>USDSGD,Put,1.2752106015076934,02/07/2025,03/06/2025</t>
        </is>
      </c>
      <c r="C4512" t="inlineStr">
        <is>
          <t>USDSGD,Put,1.2752106015076934,02/07/2025,03/06/2025</t>
        </is>
      </c>
      <c r="G4512" s="1" t="n">
        <v>-16065.3579913678</v>
      </c>
      <c r="K4512" s="4" t="n">
        <v>100943867.82</v>
      </c>
      <c r="L4512" s="5" t="n">
        <v>4350001</v>
      </c>
      <c r="M4512" s="6" t="n">
        <v>23.205482</v>
      </c>
      <c r="AB4512" s="8" t="inlineStr">
        <is>
          <t>QISSwaps</t>
        </is>
      </c>
      <c r="AG4512" t="n">
        <v>0.000413</v>
      </c>
    </row>
    <row r="4513">
      <c r="A4513" t="inlineStr">
        <is>
          <t>QIS</t>
        </is>
      </c>
      <c r="B4513" t="inlineStr">
        <is>
          <t>USDSGD,Put,1.275451248094462,14/07/2025,12/06/2025</t>
        </is>
      </c>
      <c r="C4513" t="inlineStr">
        <is>
          <t>USDSGD,Put,1.275451248094462,14/07/2025,12/06/2025</t>
        </is>
      </c>
      <c r="G4513" s="1" t="n">
        <v>-15151.28378507595</v>
      </c>
      <c r="H4513" s="1" t="n">
        <v>0.0050131849479594</v>
      </c>
      <c r="K4513" s="4" t="n">
        <v>100943867.82</v>
      </c>
      <c r="L4513" s="5" t="n">
        <v>4350001</v>
      </c>
      <c r="M4513" s="6" t="n">
        <v>23.205482</v>
      </c>
      <c r="AB4513" s="8" t="inlineStr">
        <is>
          <t>QISSwaps</t>
        </is>
      </c>
      <c r="AG4513" t="n">
        <v>0.000413</v>
      </c>
    </row>
    <row r="4514">
      <c r="A4514" t="inlineStr">
        <is>
          <t>QIS</t>
        </is>
      </c>
      <c r="B4514" t="inlineStr">
        <is>
          <t>USDSGD,Put,1.2756786552551935,17/07/2025,17/06/2025</t>
        </is>
      </c>
      <c r="C4514" t="inlineStr">
        <is>
          <t>USDSGD,Put,1.2756786552551935,17/07/2025,17/06/2025</t>
        </is>
      </c>
      <c r="G4514" s="1" t="n">
        <v>-14799.40151780359</v>
      </c>
      <c r="H4514" s="1" t="n">
        <v>0.0059720412661399</v>
      </c>
      <c r="K4514" s="4" t="n">
        <v>100943867.82</v>
      </c>
      <c r="L4514" s="5" t="n">
        <v>4350001</v>
      </c>
      <c r="M4514" s="6" t="n">
        <v>23.205482</v>
      </c>
      <c r="AB4514" s="8" t="inlineStr">
        <is>
          <t>QISSwaps</t>
        </is>
      </c>
      <c r="AG4514" t="n">
        <v>0.000413</v>
      </c>
    </row>
    <row r="4515">
      <c r="A4515" t="inlineStr">
        <is>
          <t>QIS</t>
        </is>
      </c>
      <c r="B4515" t="inlineStr">
        <is>
          <t>USDSGD,Put,1.275715950396692,18/07/2025,18/06/2025</t>
        </is>
      </c>
      <c r="C4515" t="inlineStr">
        <is>
          <t>USDSGD,Put,1.275715950396692,18/07/2025,18/06/2025</t>
        </is>
      </c>
      <c r="G4515" s="1" t="n">
        <v>-14522.40456271752</v>
      </c>
      <c r="H4515" s="1" t="n">
        <v>0.0062288262625109</v>
      </c>
      <c r="K4515" s="4" t="n">
        <v>100943867.82</v>
      </c>
      <c r="L4515" s="5" t="n">
        <v>4350001</v>
      </c>
      <c r="M4515" s="6" t="n">
        <v>23.205482</v>
      </c>
      <c r="AB4515" s="8" t="inlineStr">
        <is>
          <t>QISSwaps</t>
        </is>
      </c>
      <c r="AG4515" t="n">
        <v>0.000413</v>
      </c>
    </row>
    <row r="4516">
      <c r="A4516" t="inlineStr">
        <is>
          <t>QIS</t>
        </is>
      </c>
      <c r="B4516" t="inlineStr">
        <is>
          <t>USDSGD,Put,1.2758795030734347,16/07/2025,16/06/2025</t>
        </is>
      </c>
      <c r="C4516" t="inlineStr">
        <is>
          <t>USDSGD,Put,1.2758795030734347,16/07/2025,16/06/2025</t>
        </is>
      </c>
      <c r="G4516" s="1" t="n">
        <v>-15124.88657021331</v>
      </c>
      <c r="H4516" s="1" t="n">
        <v>0.0057319225925628</v>
      </c>
      <c r="K4516" s="4" t="n">
        <v>100943867.82</v>
      </c>
      <c r="L4516" s="5" t="n">
        <v>4350001</v>
      </c>
      <c r="M4516" s="6" t="n">
        <v>23.205482</v>
      </c>
      <c r="AB4516" s="8" t="inlineStr">
        <is>
          <t>QISSwaps</t>
        </is>
      </c>
      <c r="AG4516" t="n">
        <v>0.000413</v>
      </c>
    </row>
    <row r="4517">
      <c r="A4517" t="inlineStr">
        <is>
          <t>QIS</t>
        </is>
      </c>
      <c r="B4517" t="inlineStr">
        <is>
          <t>USDSGD,Put,1.276183943132176,21/07/2025,20/06/2025</t>
        </is>
      </c>
      <c r="C4517" t="inlineStr">
        <is>
          <t>USDSGD,Put,1.276183943132176,21/07/2025,20/06/2025</t>
        </is>
      </c>
      <c r="G4517" s="1" t="n">
        <v>-14742.61654769887</v>
      </c>
      <c r="H4517" s="1" t="n">
        <v>0.0066845482286006</v>
      </c>
      <c r="K4517" s="4" t="n">
        <v>100943867.82</v>
      </c>
      <c r="L4517" s="5" t="n">
        <v>4350001</v>
      </c>
      <c r="M4517" s="6" t="n">
        <v>23.205482</v>
      </c>
      <c r="AB4517" s="8" t="inlineStr">
        <is>
          <t>QISSwaps</t>
        </is>
      </c>
      <c r="AG4517" t="n">
        <v>0.000413</v>
      </c>
    </row>
    <row r="4518">
      <c r="A4518" t="inlineStr">
        <is>
          <t>QIS</t>
        </is>
      </c>
      <c r="B4518" t="inlineStr">
        <is>
          <t>USDSGD,Put,1.2762251707451981,23/07/2025,24/06/2025</t>
        </is>
      </c>
      <c r="C4518" t="inlineStr">
        <is>
          <t>USDSGD,Put,1.2762251707451981,23/07/2025,24/06/2025</t>
        </is>
      </c>
      <c r="G4518" s="1" t="n">
        <v>-14999.96468416301</v>
      </c>
      <c r="H4518" s="1" t="n">
        <v>0.0071441830141756</v>
      </c>
      <c r="K4518" s="4" t="n">
        <v>100943867.82</v>
      </c>
      <c r="L4518" s="5" t="n">
        <v>4350001</v>
      </c>
      <c r="M4518" s="6" t="n">
        <v>23.205482</v>
      </c>
      <c r="AB4518" s="8" t="inlineStr">
        <is>
          <t>QISSwaps</t>
        </is>
      </c>
      <c r="AG4518" t="n">
        <v>0.000413</v>
      </c>
    </row>
    <row r="4519">
      <c r="A4519" t="inlineStr">
        <is>
          <t>QIS</t>
        </is>
      </c>
      <c r="B4519" t="inlineStr">
        <is>
          <t>USDSGD,Put,1.2764096566877625,03/07/2025,04/06/2025</t>
        </is>
      </c>
      <c r="C4519" t="inlineStr">
        <is>
          <t>USDSGD,Put,1.2764096566877625,03/07/2025,04/06/2025</t>
        </is>
      </c>
      <c r="G4519" s="1" t="n">
        <v>-16002.67337096248</v>
      </c>
      <c r="H4519" s="1" t="n">
        <v>0.0028430215093569</v>
      </c>
      <c r="K4519" s="4" t="n">
        <v>100943867.82</v>
      </c>
      <c r="L4519" s="5" t="n">
        <v>4350001</v>
      </c>
      <c r="M4519" s="6" t="n">
        <v>23.205482</v>
      </c>
      <c r="AB4519" s="8" t="inlineStr">
        <is>
          <t>QISSwaps</t>
        </is>
      </c>
      <c r="AG4519" t="n">
        <v>0.000413</v>
      </c>
    </row>
    <row r="4520">
      <c r="A4520" t="inlineStr">
        <is>
          <t>QIS</t>
        </is>
      </c>
      <c r="B4520" t="inlineStr">
        <is>
          <t>USDSGD,Put,1.2765322945084445,22/07/2025,23/06/2025</t>
        </is>
      </c>
      <c r="C4520" t="inlineStr">
        <is>
          <t>USDSGD,Put,1.2765322945084445,22/07/2025,23/06/2025</t>
        </is>
      </c>
      <c r="G4520" s="1" t="n">
        <v>-14491.40783390187</v>
      </c>
      <c r="H4520" s="1" t="n">
        <v>0.0070775065583506</v>
      </c>
      <c r="K4520" s="4" t="n">
        <v>100943867.82</v>
      </c>
      <c r="L4520" s="5" t="n">
        <v>4350001</v>
      </c>
      <c r="M4520" s="6" t="n">
        <v>23.205482</v>
      </c>
      <c r="AB4520" s="8" t="inlineStr">
        <is>
          <t>QISSwaps</t>
        </is>
      </c>
      <c r="AG4520" t="n">
        <v>0.000413</v>
      </c>
    </row>
    <row r="4521">
      <c r="A4521" t="inlineStr">
        <is>
          <t>QIS</t>
        </is>
      </c>
      <c r="B4521" t="inlineStr">
        <is>
          <t>USDSGD,Put,1.2767012235318926,08/07/2025,06/06/2025</t>
        </is>
      </c>
      <c r="C4521" t="inlineStr">
        <is>
          <t>USDSGD,Put,1.2767012235318926,08/07/2025,06/06/2025</t>
        </is>
      </c>
      <c r="G4521" s="1" t="n">
        <v>-16521.13456421554</v>
      </c>
      <c r="H4521" s="1" t="n">
        <v>0.0043219291063225</v>
      </c>
      <c r="K4521" s="4" t="n">
        <v>100943867.82</v>
      </c>
      <c r="L4521" s="5" t="n">
        <v>4350001</v>
      </c>
      <c r="M4521" s="6" t="n">
        <v>23.205482</v>
      </c>
      <c r="AB4521" s="8" t="inlineStr">
        <is>
          <t>QISSwaps</t>
        </is>
      </c>
      <c r="AG4521" t="n">
        <v>0.000413</v>
      </c>
    </row>
    <row r="4522">
      <c r="A4522" t="inlineStr">
        <is>
          <t>QIS</t>
        </is>
      </c>
      <c r="B4522" t="inlineStr">
        <is>
          <t>USDSGD,Put,1.277605030522376,11/07/2025,11/06/2025</t>
        </is>
      </c>
      <c r="C4522" t="inlineStr">
        <is>
          <t>USDSGD,Put,1.277605030522376,11/07/2025,11/06/2025</t>
        </is>
      </c>
      <c r="G4522" s="1" t="n">
        <v>-15242.62944665495</v>
      </c>
      <c r="H4522" s="1" t="n">
        <v>0.0058325385882151</v>
      </c>
      <c r="K4522" s="4" t="n">
        <v>100943867.82</v>
      </c>
      <c r="L4522" s="5" t="n">
        <v>4350001</v>
      </c>
      <c r="M4522" s="6" t="n">
        <v>23.205482</v>
      </c>
      <c r="AB4522" s="8" t="inlineStr">
        <is>
          <t>QISSwaps</t>
        </is>
      </c>
      <c r="AG4522" t="n">
        <v>0.000413</v>
      </c>
    </row>
    <row r="4523">
      <c r="A4523" t="inlineStr">
        <is>
          <t>QIS</t>
        </is>
      </c>
      <c r="B4523" t="inlineStr">
        <is>
          <t>USDSGD,Put,1.2778485179533277,09/07/2025,09/06/2025</t>
        </is>
      </c>
      <c r="C4523" t="inlineStr">
        <is>
          <t>USDSGD,Put,1.2778485179533277,09/07/2025,09/06/2025</t>
        </is>
      </c>
      <c r="G4523" s="1" t="n">
        <v>-15771.93340750667</v>
      </c>
      <c r="H4523" s="1" t="n">
        <v>0.0052837609485126</v>
      </c>
      <c r="K4523" s="4" t="n">
        <v>100943867.82</v>
      </c>
      <c r="L4523" s="5" t="n">
        <v>4350001</v>
      </c>
      <c r="M4523" s="6" t="n">
        <v>23.205482</v>
      </c>
      <c r="AB4523" s="8" t="inlineStr">
        <is>
          <t>QISSwaps</t>
        </is>
      </c>
      <c r="AG4523" t="n">
        <v>0.000413</v>
      </c>
    </row>
    <row r="4524">
      <c r="A4524" t="inlineStr">
        <is>
          <t>QIS</t>
        </is>
      </c>
      <c r="B4524" t="inlineStr">
        <is>
          <t>USDSGD,Put,1.2779306740456104,15/07/2025,13/06/2025</t>
        </is>
      </c>
      <c r="C4524" t="inlineStr">
        <is>
          <t>USDSGD,Put,1.2779306740456104,15/07/2025,13/06/2025</t>
        </is>
      </c>
      <c r="G4524" s="1" t="n">
        <v>-14513.89913166265</v>
      </c>
      <c r="H4524" s="1" t="n">
        <v>0.00652778124562</v>
      </c>
      <c r="K4524" s="4" t="n">
        <v>100943867.82</v>
      </c>
      <c r="L4524" s="5" t="n">
        <v>4350001</v>
      </c>
      <c r="M4524" s="6" t="n">
        <v>23.205482</v>
      </c>
      <c r="AB4524" s="8" t="inlineStr">
        <is>
          <t>QISSwaps</t>
        </is>
      </c>
      <c r="AG4524" t="n">
        <v>0.000413</v>
      </c>
    </row>
    <row r="4525">
      <c r="A4525" t="inlineStr">
        <is>
          <t>QIS</t>
        </is>
      </c>
      <c r="B4525" t="inlineStr">
        <is>
          <t>USDSGD,Put,1.27809732947674,10/07/2025,10/06/2025</t>
        </is>
      </c>
      <c r="C4525" t="inlineStr">
        <is>
          <t>USDSGD,Put,1.27809732947674,10/07/2025,10/06/2025</t>
        </is>
      </c>
      <c r="G4525" s="1" t="n">
        <v>-15385.45540768583</v>
      </c>
      <c r="H4525" s="1" t="n">
        <v>0.0058236206205605</v>
      </c>
      <c r="K4525" s="4" t="n">
        <v>100943867.82</v>
      </c>
      <c r="L4525" s="5" t="n">
        <v>4350001</v>
      </c>
      <c r="M4525" s="6" t="n">
        <v>23.205482</v>
      </c>
      <c r="AB4525" s="8" t="inlineStr">
        <is>
          <t>QISSwaps</t>
        </is>
      </c>
      <c r="AG4525" t="n">
        <v>0.000413</v>
      </c>
    </row>
    <row r="4526">
      <c r="A4526" t="inlineStr">
        <is>
          <t>QIS</t>
        </is>
      </c>
      <c r="B4526" t="inlineStr">
        <is>
          <t>USDSGD,Put,1.2781343823938638,07/07/2025,05/06/2025</t>
        </is>
      </c>
      <c r="C4526" t="inlineStr">
        <is>
          <t>USDSGD,Put,1.2781343823938638,07/07/2025,05/06/2025</t>
        </is>
      </c>
      <c r="G4526" s="1" t="n">
        <v>-16734.96365198269</v>
      </c>
      <c r="H4526" s="1" t="n">
        <v>0.0047782806611077</v>
      </c>
      <c r="K4526" s="4" t="n">
        <v>100943867.82</v>
      </c>
      <c r="L4526" s="5" t="n">
        <v>4350001</v>
      </c>
      <c r="M4526" s="6" t="n">
        <v>23.205482</v>
      </c>
      <c r="AB4526" s="8" t="inlineStr">
        <is>
          <t>QISSwaps</t>
        </is>
      </c>
      <c r="AG4526" t="n">
        <v>0.000413</v>
      </c>
    </row>
    <row r="4527">
      <c r="A4527" t="inlineStr">
        <is>
          <t>QIS</t>
        </is>
      </c>
      <c r="B4527" t="inlineStr">
        <is>
          <t>USDSGD,Put,1.2783879114912238,02/07/2025,03/06/2025</t>
        </is>
      </c>
      <c r="C4527" t="inlineStr">
        <is>
          <t>USDSGD,Put,1.2783879114912238,02/07/2025,03/06/2025</t>
        </is>
      </c>
      <c r="G4527" s="1" t="n">
        <v>-15985.59943196447</v>
      </c>
      <c r="K4527" s="4" t="n">
        <v>100943867.82</v>
      </c>
      <c r="L4527" s="5" t="n">
        <v>4350001</v>
      </c>
      <c r="M4527" s="6" t="n">
        <v>23.205482</v>
      </c>
      <c r="AB4527" s="8" t="inlineStr">
        <is>
          <t>QISSwaps</t>
        </is>
      </c>
      <c r="AG4527" t="n">
        <v>0.000413</v>
      </c>
    </row>
    <row r="4528">
      <c r="A4528" t="inlineStr">
        <is>
          <t>QIS</t>
        </is>
      </c>
      <c r="B4528" t="inlineStr">
        <is>
          <t>USDSGD,Put,1.2785859184300403,18/07/2025,18/06/2025</t>
        </is>
      </c>
      <c r="C4528" t="inlineStr">
        <is>
          <t>USDSGD,Put,1.2785859184300403,18/07/2025,18/06/2025</t>
        </is>
      </c>
      <c r="G4528" s="1" t="n">
        <v>-14457.2825255948</v>
      </c>
      <c r="H4528" s="1" t="n">
        <v>0.0076924164737988</v>
      </c>
      <c r="K4528" s="4" t="n">
        <v>100943867.82</v>
      </c>
      <c r="L4528" s="5" t="n">
        <v>4350001</v>
      </c>
      <c r="M4528" s="6" t="n">
        <v>23.205482</v>
      </c>
      <c r="AB4528" s="8" t="inlineStr">
        <is>
          <t>QISSwaps</t>
        </is>
      </c>
      <c r="AG4528" t="n">
        <v>0.000413</v>
      </c>
    </row>
    <row r="4529">
      <c r="A4529" t="inlineStr">
        <is>
          <t>QIS</t>
        </is>
      </c>
      <c r="B4529" t="inlineStr">
        <is>
          <t>USDSGD,Put,1.2790892633019129,21/07/2025,20/06/2025</t>
        </is>
      </c>
      <c r="C4529" t="inlineStr">
        <is>
          <t>USDSGD,Put,1.2790892633019129,21/07/2025,20/06/2025</t>
        </is>
      </c>
      <c r="G4529" s="1" t="n">
        <v>-14675.71992341311</v>
      </c>
      <c r="H4529" s="1" t="n">
        <v>0.0081883460947188</v>
      </c>
      <c r="K4529" s="4" t="n">
        <v>100943867.82</v>
      </c>
      <c r="L4529" s="5" t="n">
        <v>4350001</v>
      </c>
      <c r="M4529" s="6" t="n">
        <v>23.205482</v>
      </c>
      <c r="AB4529" s="8" t="inlineStr">
        <is>
          <t>QISSwaps</t>
        </is>
      </c>
      <c r="AG4529" t="n">
        <v>0.000413</v>
      </c>
    </row>
    <row r="4530">
      <c r="A4530" t="inlineStr">
        <is>
          <t>QIS</t>
        </is>
      </c>
      <c r="B4530" t="inlineStr">
        <is>
          <t>USDSGD,Put,1.2793877709400838,22/07/2025,23/06/2025</t>
        </is>
      </c>
      <c r="C4530" t="inlineStr">
        <is>
          <t>USDSGD,Put,1.2793877709400838,22/07/2025,23/06/2025</t>
        </is>
      </c>
      <c r="G4530" s="1" t="n">
        <v>-14426.79302918942</v>
      </c>
      <c r="H4530" s="1" t="n">
        <v>0.0085672084908817</v>
      </c>
      <c r="K4530" s="4" t="n">
        <v>100943867.82</v>
      </c>
      <c r="L4530" s="5" t="n">
        <v>4350001</v>
      </c>
      <c r="M4530" s="6" t="n">
        <v>23.205482</v>
      </c>
      <c r="AB4530" s="8" t="inlineStr">
        <is>
          <t>QISSwaps</t>
        </is>
      </c>
      <c r="AG4530" t="n">
        <v>0.000413</v>
      </c>
    </row>
    <row r="4531">
      <c r="A4531" t="inlineStr">
        <is>
          <t>QIS</t>
        </is>
      </c>
      <c r="B4531" t="inlineStr">
        <is>
          <t>USDSGD,Put,1.2795839977829657,03/07/2025,04/06/2025</t>
        </is>
      </c>
      <c r="C4531" t="inlineStr">
        <is>
          <t>USDSGD,Put,1.2795839977829657,03/07/2025,04/06/2025</t>
        </is>
      </c>
      <c r="G4531" s="1" t="n">
        <v>-15923.3742627474</v>
      </c>
      <c r="H4531" s="1" t="n">
        <v>0.0050240012502407</v>
      </c>
      <c r="K4531" s="4" t="n">
        <v>100943867.82</v>
      </c>
      <c r="L4531" s="5" t="n">
        <v>4350001</v>
      </c>
      <c r="M4531" s="6" t="n">
        <v>23.205482</v>
      </c>
      <c r="AB4531" s="8" t="inlineStr">
        <is>
          <t>QISSwaps</t>
        </is>
      </c>
      <c r="AG4531" t="n">
        <v>0.000413</v>
      </c>
    </row>
    <row r="4532">
      <c r="A4532" t="inlineStr">
        <is>
          <t>QIS</t>
        </is>
      </c>
      <c r="B4532" t="inlineStr">
        <is>
          <t>USDSGD,Put,1.2799807926596034,08/07/2025,06/06/2025</t>
        </is>
      </c>
      <c r="C4532" t="inlineStr">
        <is>
          <t>USDSGD,Put,1.2799807926596034,08/07/2025,06/06/2025</t>
        </is>
      </c>
      <c r="G4532" s="1" t="n">
        <v>-16436.58206106512</v>
      </c>
      <c r="H4532" s="1" t="n">
        <v>0.0062465814371479</v>
      </c>
      <c r="K4532" s="4" t="n">
        <v>100943867.82</v>
      </c>
      <c r="L4532" s="5" t="n">
        <v>4350001</v>
      </c>
      <c r="M4532" s="6" t="n">
        <v>23.205482</v>
      </c>
      <c r="AB4532" s="8" t="inlineStr">
        <is>
          <t>QISSwaps</t>
        </is>
      </c>
      <c r="AG4532" t="n">
        <v>0.000413</v>
      </c>
    </row>
    <row r="4533">
      <c r="A4533" t="inlineStr">
        <is>
          <t>QIS</t>
        </is>
      </c>
      <c r="B4533" t="inlineStr">
        <is>
          <t>USDSGD,Put,1.2806214615817701,11/07/2025,11/06/2025</t>
        </is>
      </c>
      <c r="C4533" t="inlineStr">
        <is>
          <t>USDSGD,Put,1.2806214615817701,11/07/2025,11/06/2025</t>
        </is>
      </c>
      <c r="G4533" s="1" t="n">
        <v>-15170.90772000393</v>
      </c>
      <c r="H4533" s="1" t="n">
        <v>0.0075723127357186</v>
      </c>
      <c r="K4533" s="4" t="n">
        <v>100943867.82</v>
      </c>
      <c r="L4533" s="5" t="n">
        <v>4350001</v>
      </c>
      <c r="M4533" s="6" t="n">
        <v>23.205482</v>
      </c>
      <c r="AB4533" s="8" t="inlineStr">
        <is>
          <t>QISSwaps</t>
        </is>
      </c>
      <c r="AG4533" t="n">
        <v>0.000413</v>
      </c>
    </row>
    <row r="4534">
      <c r="A4534" t="inlineStr">
        <is>
          <t>QIS</t>
        </is>
      </c>
      <c r="B4534" t="inlineStr">
        <is>
          <t>USDSGD,Put,1.2809861824054918,09/07/2025,09/06/2025</t>
        </is>
      </c>
      <c r="C4534" t="inlineStr">
        <is>
          <t>USDSGD,Put,1.2809861824054918,09/07/2025,09/06/2025</t>
        </is>
      </c>
      <c r="G4534" s="1" t="n">
        <v>-15694.76406973298</v>
      </c>
      <c r="H4534" s="1" t="n">
        <v>0.0071712037290461</v>
      </c>
      <c r="K4534" s="4" t="n">
        <v>100943867.82</v>
      </c>
      <c r="L4534" s="5" t="n">
        <v>4350001</v>
      </c>
      <c r="M4534" s="6" t="n">
        <v>23.205482</v>
      </c>
      <c r="AB4534" s="8" t="inlineStr">
        <is>
          <t>QISSwaps</t>
        </is>
      </c>
      <c r="AG4534" t="n">
        <v>0.000413</v>
      </c>
    </row>
    <row r="4535">
      <c r="A4535" t="inlineStr">
        <is>
          <t>QIS</t>
        </is>
      </c>
      <c r="B4535" t="inlineStr">
        <is>
          <t>USDSGD,Put,1.2811521901437453,10/07/2025,10/06/2025</t>
        </is>
      </c>
      <c r="C4535" t="inlineStr">
        <is>
          <t>USDSGD,Put,1.2811521901437453,10/07/2025,10/06/2025</t>
        </is>
      </c>
      <c r="G4535" s="1" t="n">
        <v>-15312.17076978969</v>
      </c>
      <c r="H4535" s="1" t="n">
        <v>0.00765327762148</v>
      </c>
      <c r="K4535" s="4" t="n">
        <v>100943867.82</v>
      </c>
      <c r="L4535" s="5" t="n">
        <v>4350001</v>
      </c>
      <c r="M4535" s="6" t="n">
        <v>23.205482</v>
      </c>
      <c r="AB4535" s="8" t="inlineStr">
        <is>
          <t>QISSwaps</t>
        </is>
      </c>
      <c r="AG4535" t="n">
        <v>0.000413</v>
      </c>
    </row>
    <row r="4536">
      <c r="A4536" t="inlineStr">
        <is>
          <t>QIS</t>
        </is>
      </c>
      <c r="B4536" t="inlineStr">
        <is>
          <t>USDSGD,Put,1.2814521549703275,07/07/2025,05/06/2025</t>
        </is>
      </c>
      <c r="C4536" t="inlineStr">
        <is>
          <t>USDSGD,Put,1.2814521549703275,07/07/2025,05/06/2025</t>
        </is>
      </c>
      <c r="G4536" s="1" t="n">
        <v>-16648.41976195155</v>
      </c>
      <c r="H4536" s="1" t="n">
        <v>0.0069245152050174</v>
      </c>
      <c r="K4536" s="4" t="n">
        <v>100943867.82</v>
      </c>
      <c r="L4536" s="5" t="n">
        <v>4350001</v>
      </c>
      <c r="M4536" s="6" t="n">
        <v>23.205482</v>
      </c>
      <c r="AB4536" s="8" t="inlineStr">
        <is>
          <t>QISSwaps</t>
        </is>
      </c>
      <c r="AG4536" t="n">
        <v>0.000413</v>
      </c>
    </row>
    <row r="4537">
      <c r="A4537" t="inlineStr">
        <is>
          <t>QIS</t>
        </is>
      </c>
      <c r="B4537" t="inlineStr">
        <is>
          <t>USDSGD,Put,1.2815652214747542,02/07/2025,03/06/2025</t>
        </is>
      </c>
      <c r="C4537" t="inlineStr">
        <is>
          <t>USDSGD,Put,1.2815652214747542,02/07/2025,03/06/2025</t>
        </is>
      </c>
      <c r="G4537" s="1" t="n">
        <v>-15906.43335913312</v>
      </c>
      <c r="K4537" s="4" t="n">
        <v>100943867.82</v>
      </c>
      <c r="L4537" s="5" t="n">
        <v>4350001</v>
      </c>
      <c r="M4537" s="6" t="n">
        <v>23.205482</v>
      </c>
      <c r="AB4537" s="8" t="inlineStr">
        <is>
          <t>QISSwaps</t>
        </is>
      </c>
      <c r="AG4537" t="n">
        <v>0.000413</v>
      </c>
    </row>
    <row r="4538">
      <c r="A4538" t="inlineStr">
        <is>
          <t>QIS</t>
        </is>
      </c>
      <c r="B4538" t="inlineStr">
        <is>
          <t>USDSGD,Put,1.282243247371723,22/07/2025,23/06/2025</t>
        </is>
      </c>
      <c r="C4538" t="inlineStr">
        <is>
          <t>USDSGD,Put,1.282243247371723,22/07/2025,23/06/2025</t>
        </is>
      </c>
      <c r="G4538" s="1" t="n">
        <v>-14362.60942316118</v>
      </c>
      <c r="H4538" s="1" t="n">
        <v>0.0102073378147589</v>
      </c>
      <c r="K4538" s="4" t="n">
        <v>100943867.82</v>
      </c>
      <c r="L4538" s="5" t="n">
        <v>4350001</v>
      </c>
      <c r="M4538" s="6" t="n">
        <v>23.205482</v>
      </c>
      <c r="AB4538" s="8" t="inlineStr">
        <is>
          <t>QISSwaps</t>
        </is>
      </c>
      <c r="AG4538" t="n">
        <v>0.000413</v>
      </c>
    </row>
    <row r="4539">
      <c r="A4539" t="inlineStr">
        <is>
          <t>QIS</t>
        </is>
      </c>
      <c r="B4539" t="inlineStr">
        <is>
          <t>USDSGD,Put,1.282758338878169,03/07/2025,04/06/2025</t>
        </is>
      </c>
      <c r="C4539" t="inlineStr">
        <is>
          <t>USDSGD,Put,1.282758338878169,03/07/2025,04/06/2025</t>
        </is>
      </c>
      <c r="G4539" s="1" t="n">
        <v>-15844.66313160322</v>
      </c>
      <c r="H4539" s="1" t="n">
        <v>0.0074106731610319</v>
      </c>
      <c r="K4539" s="4" t="n">
        <v>100943867.82</v>
      </c>
      <c r="L4539" s="5" t="n">
        <v>4350001</v>
      </c>
      <c r="M4539" s="6" t="n">
        <v>23.205482</v>
      </c>
      <c r="AB4539" s="8" t="inlineStr">
        <is>
          <t>QISSwaps</t>
        </is>
      </c>
      <c r="AG4539" t="n">
        <v>0.000413</v>
      </c>
    </row>
    <row r="4540">
      <c r="A4540" t="inlineStr">
        <is>
          <t>QIS</t>
        </is>
      </c>
      <c r="B4540" t="inlineStr">
        <is>
          <t>USDSGD,Put,1.2850987238033622,22/07/2025,23/06/2025</t>
        </is>
      </c>
      <c r="C4540" t="inlineStr">
        <is>
          <t>USDSGD,Put,1.2850987238033622,22/07/2025,23/06/2025</t>
        </is>
      </c>
      <c r="G4540" s="1" t="n">
        <v>-14298.85318760163</v>
      </c>
      <c r="H4540" s="1" t="n">
        <v>0.0119763669707232</v>
      </c>
      <c r="K4540" s="4" t="n">
        <v>100943867.82</v>
      </c>
      <c r="L4540" s="5" t="n">
        <v>4350001</v>
      </c>
      <c r="M4540" s="6" t="n">
        <v>23.205482</v>
      </c>
      <c r="AB4540" s="8" t="inlineStr">
        <is>
          <t>QISSwaps</t>
        </is>
      </c>
      <c r="AG4540" t="n">
        <v>0.000413</v>
      </c>
    </row>
    <row r="4541">
      <c r="A4541" t="inlineStr">
        <is>
          <t>QIS</t>
        </is>
      </c>
      <c r="B4541" t="inlineStr">
        <is>
          <t>USDSGD,Put,1.2859326799733721,03/07/2025,04/06/2025</t>
        </is>
      </c>
      <c r="C4541" t="inlineStr">
        <is>
          <t>USDSGD,Put,1.2859326799733721,03/07/2025,04/06/2025</t>
        </is>
      </c>
      <c r="G4541" s="1" t="n">
        <v>-15766.53417898623</v>
      </c>
      <c r="H4541" s="1" t="n">
        <v>0.0098840627642524</v>
      </c>
      <c r="K4541" s="4" t="n">
        <v>100943867.82</v>
      </c>
      <c r="L4541" s="5" t="n">
        <v>4350001</v>
      </c>
      <c r="M4541" s="6" t="n">
        <v>23.205482</v>
      </c>
      <c r="AB4541" s="8" t="inlineStr">
        <is>
          <t>QISSwaps</t>
        </is>
      </c>
      <c r="AG4541" t="n">
        <v>0.000413</v>
      </c>
    </row>
    <row r="4542">
      <c r="A4542" t="inlineStr">
        <is>
          <t>QIS</t>
        </is>
      </c>
      <c r="B4542" t="inlineStr">
        <is>
          <t>UXN5 Index</t>
        </is>
      </c>
      <c r="C4542" t="inlineStr">
        <is>
          <t>UXN5 Index</t>
        </is>
      </c>
      <c r="G4542" s="1" t="n">
        <v>0.5500933043676934</v>
      </c>
      <c r="H4542" s="1" t="n">
        <v>18.1044735435596</v>
      </c>
      <c r="K4542" s="4" t="n">
        <v>100943867.82</v>
      </c>
      <c r="L4542" s="5" t="n">
        <v>4350001</v>
      </c>
      <c r="M4542" s="6" t="n">
        <v>23.205482</v>
      </c>
      <c r="AB4542" s="8" t="inlineStr">
        <is>
          <t>QISSwaps</t>
        </is>
      </c>
      <c r="AG4542" t="n">
        <v>0.000413</v>
      </c>
    </row>
    <row r="4543">
      <c r="A4543" t="inlineStr">
        <is>
          <t>QIS</t>
        </is>
      </c>
      <c r="B4543" t="inlineStr">
        <is>
          <t>UXN5 Index</t>
        </is>
      </c>
      <c r="C4543" t="inlineStr">
        <is>
          <t>UXN5 Index</t>
        </is>
      </c>
      <c r="G4543" s="1" t="n">
        <v>24.8418596353</v>
      </c>
      <c r="H4543" s="1" t="n">
        <v>18.3205</v>
      </c>
      <c r="K4543" s="4" t="n">
        <v>100943867.82</v>
      </c>
      <c r="L4543" s="5" t="n">
        <v>4350001</v>
      </c>
      <c r="M4543" s="6" t="n">
        <v>23.205482</v>
      </c>
      <c r="AB4543" s="8" t="inlineStr">
        <is>
          <t>QISSwaps</t>
        </is>
      </c>
      <c r="AG4543" t="n">
        <v>0.000413</v>
      </c>
    </row>
    <row r="4544">
      <c r="A4544" t="inlineStr">
        <is>
          <t>QIS</t>
        </is>
      </c>
      <c r="B4544" t="inlineStr">
        <is>
          <t>UXQ5 Index</t>
        </is>
      </c>
      <c r="C4544" t="inlineStr">
        <is>
          <t>UXQ5 Index</t>
        </is>
      </c>
      <c r="G4544" s="1" t="n">
        <v>38.2299817469</v>
      </c>
      <c r="H4544" s="1" t="n">
        <v>20.0767</v>
      </c>
      <c r="K4544" s="4" t="n">
        <v>100943867.82</v>
      </c>
      <c r="L4544" s="5" t="n">
        <v>4350001</v>
      </c>
      <c r="M4544" s="6" t="n">
        <v>23.205482</v>
      </c>
      <c r="AB4544" s="8" t="inlineStr">
        <is>
          <t>QISSwaps</t>
        </is>
      </c>
      <c r="AG4544" t="n">
        <v>0.000413</v>
      </c>
    </row>
    <row r="4545">
      <c r="A4545" t="inlineStr">
        <is>
          <t>QIS</t>
        </is>
      </c>
      <c r="B4545" t="inlineStr">
        <is>
          <t>UXQ5 Index</t>
        </is>
      </c>
      <c r="C4545" t="inlineStr">
        <is>
          <t>UXQ5 Index</t>
        </is>
      </c>
      <c r="G4545" s="1" t="n">
        <v>0.8631999704228047</v>
      </c>
      <c r="H4545" s="1" t="n">
        <v>19.9577461447213</v>
      </c>
      <c r="K4545" s="4" t="n">
        <v>100943867.82</v>
      </c>
      <c r="L4545" s="5" t="n">
        <v>4350001</v>
      </c>
      <c r="M4545" s="6" t="n">
        <v>23.205482</v>
      </c>
      <c r="AB4545" s="8" t="inlineStr">
        <is>
          <t>QISSwaps</t>
        </is>
      </c>
      <c r="AG4545" t="n">
        <v>0.000413</v>
      </c>
    </row>
    <row r="4546">
      <c r="A4546" t="inlineStr">
        <is>
          <t>QIS</t>
        </is>
      </c>
      <c r="B4546" t="inlineStr">
        <is>
          <t>VGU5 Index</t>
        </is>
      </c>
      <c r="C4546" t="inlineStr">
        <is>
          <t>VGU5 Index</t>
        </is>
      </c>
      <c r="G4546" s="1" t="n">
        <v>2.29106709315</v>
      </c>
      <c r="H4546" s="1" t="n">
        <v>6294.6978</v>
      </c>
      <c r="K4546" s="4" t="n">
        <v>100943867.82</v>
      </c>
      <c r="L4546" s="5" t="n">
        <v>4350001</v>
      </c>
      <c r="M4546" s="6" t="n">
        <v>23.205482</v>
      </c>
      <c r="AB4546" s="8" t="inlineStr">
        <is>
          <t>QISSwaps</t>
        </is>
      </c>
      <c r="AG4546" t="n">
        <v>0.000413</v>
      </c>
    </row>
    <row r="4547">
      <c r="A4547" t="inlineStr">
        <is>
          <t>QIS</t>
        </is>
      </c>
      <c r="B4547" t="inlineStr">
        <is>
          <t>VGU5 Index</t>
        </is>
      </c>
      <c r="C4547" t="inlineStr">
        <is>
          <t>VGU5 Index</t>
        </is>
      </c>
      <c r="G4547" s="1" t="n">
        <v>4.629594296910001</v>
      </c>
      <c r="H4547" s="1" t="n">
        <v>6294.6978</v>
      </c>
      <c r="K4547" s="4" t="n">
        <v>100943867.82</v>
      </c>
      <c r="L4547" s="5" t="n">
        <v>4350001</v>
      </c>
      <c r="M4547" s="6" t="n">
        <v>23.205482</v>
      </c>
      <c r="AB4547" s="8" t="inlineStr">
        <is>
          <t>QISSwaps</t>
        </is>
      </c>
      <c r="AG4547" t="n">
        <v>0.000413</v>
      </c>
    </row>
    <row r="4548">
      <c r="A4548" t="inlineStr">
        <is>
          <t>QIS</t>
        </is>
      </c>
      <c r="B4548" t="inlineStr">
        <is>
          <t>VIX UO 07/16/25 C19.5 Index</t>
        </is>
      </c>
      <c r="C4548" t="inlineStr">
        <is>
          <t>VIX UO 07/16/25 C19.5 Index</t>
        </is>
      </c>
      <c r="G4548" s="1" t="n">
        <v>-11.8114027898</v>
      </c>
      <c r="H4548" s="1" t="n">
        <v>0.7653373192</v>
      </c>
      <c r="K4548" s="4" t="n">
        <v>100943867.82</v>
      </c>
      <c r="L4548" s="5" t="n">
        <v>4350001</v>
      </c>
      <c r="M4548" s="6" t="n">
        <v>23.205482</v>
      </c>
      <c r="AB4548" s="8" t="inlineStr">
        <is>
          <t>QISSwaps</t>
        </is>
      </c>
      <c r="AG4548" t="n">
        <v>0.000413</v>
      </c>
    </row>
    <row r="4549">
      <c r="A4549" t="inlineStr">
        <is>
          <t>QIS</t>
        </is>
      </c>
      <c r="B4549" t="inlineStr">
        <is>
          <t>VIX UO 07/16/25 C20 Index</t>
        </is>
      </c>
      <c r="C4549" t="inlineStr">
        <is>
          <t>VIX UO 07/16/25 C20 Index</t>
        </is>
      </c>
      <c r="G4549" s="1" t="n">
        <v>-29.9158745709</v>
      </c>
      <c r="H4549" s="1" t="n">
        <v>0.6785840542</v>
      </c>
      <c r="K4549" s="4" t="n">
        <v>100943867.82</v>
      </c>
      <c r="L4549" s="5" t="n">
        <v>4350001</v>
      </c>
      <c r="M4549" s="6" t="n">
        <v>23.205482</v>
      </c>
      <c r="AB4549" s="8" t="inlineStr">
        <is>
          <t>QISSwaps</t>
        </is>
      </c>
      <c r="AG4549" t="n">
        <v>0.000413</v>
      </c>
    </row>
    <row r="4550">
      <c r="A4550" t="inlineStr">
        <is>
          <t>QIS</t>
        </is>
      </c>
      <c r="B4550" t="inlineStr">
        <is>
          <t>VIX UO 07/16/25 C20.5 Index</t>
        </is>
      </c>
      <c r="C4550" t="inlineStr">
        <is>
          <t>VIX UO 07/16/25 C20.5 Index</t>
        </is>
      </c>
      <c r="G4550" s="1" t="n">
        <v>-114.5710369353</v>
      </c>
      <c r="H4550" s="1" t="n">
        <v>0.6080704937</v>
      </c>
      <c r="K4550" s="4" t="n">
        <v>100943867.82</v>
      </c>
      <c r="L4550" s="5" t="n">
        <v>4350001</v>
      </c>
      <c r="M4550" s="6" t="n">
        <v>23.205482</v>
      </c>
      <c r="AB4550" s="8" t="inlineStr">
        <is>
          <t>QISSwaps</t>
        </is>
      </c>
      <c r="AG4550" t="n">
        <v>0.000413</v>
      </c>
    </row>
    <row r="4551">
      <c r="A4551" t="inlineStr">
        <is>
          <t>QIS</t>
        </is>
      </c>
      <c r="B4551" t="inlineStr">
        <is>
          <t>VIX UO 07/16/25 C21 Index</t>
        </is>
      </c>
      <c r="C4551" t="inlineStr">
        <is>
          <t>VIX UO 07/16/25 C21 Index</t>
        </is>
      </c>
      <c r="G4551" s="1" t="n">
        <v>-105.7712991335</v>
      </c>
      <c r="H4551" s="1" t="n">
        <v>0.549647499</v>
      </c>
      <c r="K4551" s="4" t="n">
        <v>100943867.82</v>
      </c>
      <c r="L4551" s="5" t="n">
        <v>4350001</v>
      </c>
      <c r="M4551" s="6" t="n">
        <v>23.205482</v>
      </c>
      <c r="AB4551" s="8" t="inlineStr">
        <is>
          <t>QISSwaps</t>
        </is>
      </c>
      <c r="AG4551" t="n">
        <v>0.000413</v>
      </c>
    </row>
    <row r="4552">
      <c r="A4552" t="inlineStr">
        <is>
          <t>QIS</t>
        </is>
      </c>
      <c r="B4552" t="inlineStr">
        <is>
          <t>VIX UO 07/16/25 C21.5 Index</t>
        </is>
      </c>
      <c r="C4552" t="inlineStr">
        <is>
          <t>VIX UO 07/16/25 C21.5 Index</t>
        </is>
      </c>
      <c r="G4552" s="1" t="n">
        <v>-50.2388085236</v>
      </c>
      <c r="H4552" s="1" t="n">
        <v>0.5003580989</v>
      </c>
      <c r="K4552" s="4" t="n">
        <v>100943867.82</v>
      </c>
      <c r="L4552" s="5" t="n">
        <v>4350001</v>
      </c>
      <c r="M4552" s="6" t="n">
        <v>23.205482</v>
      </c>
      <c r="AB4552" s="8" t="inlineStr">
        <is>
          <t>QISSwaps</t>
        </is>
      </c>
      <c r="AG4552" t="n">
        <v>0.000413</v>
      </c>
    </row>
    <row r="4553">
      <c r="A4553" t="inlineStr">
        <is>
          <t>QIS</t>
        </is>
      </c>
      <c r="B4553" t="inlineStr">
        <is>
          <t>VIX UO 07/16/25 C22 Index</t>
        </is>
      </c>
      <c r="C4553" t="inlineStr">
        <is>
          <t>VIX UO 07/16/25 C22 Index</t>
        </is>
      </c>
      <c r="G4553" s="1" t="n">
        <v>-116.0697637778</v>
      </c>
      <c r="H4553" s="1" t="n">
        <v>0.458104112</v>
      </c>
      <c r="K4553" s="4" t="n">
        <v>100943867.82</v>
      </c>
      <c r="L4553" s="5" t="n">
        <v>4350001</v>
      </c>
      <c r="M4553" s="6" t="n">
        <v>23.205482</v>
      </c>
      <c r="AB4553" s="8" t="inlineStr">
        <is>
          <t>QISSwaps</t>
        </is>
      </c>
      <c r="AG4553" t="n">
        <v>0.000413</v>
      </c>
    </row>
    <row r="4554">
      <c r="A4554" t="inlineStr">
        <is>
          <t>QIS</t>
        </is>
      </c>
      <c r="B4554" t="inlineStr">
        <is>
          <t>VIX UO 07/16/25 C22.5 Index</t>
        </is>
      </c>
      <c r="C4554" t="inlineStr">
        <is>
          <t>VIX UO 07/16/25 C22.5 Index</t>
        </is>
      </c>
      <c r="G4554" s="1" t="n">
        <v>-126.2231458661</v>
      </c>
      <c r="H4554" s="1" t="n">
        <v>0.4213892727</v>
      </c>
      <c r="K4554" s="4" t="n">
        <v>100943867.82</v>
      </c>
      <c r="L4554" s="5" t="n">
        <v>4350001</v>
      </c>
      <c r="M4554" s="6" t="n">
        <v>23.205482</v>
      </c>
      <c r="AB4554" s="8" t="inlineStr">
        <is>
          <t>QISSwaps</t>
        </is>
      </c>
      <c r="AG4554" t="n">
        <v>0.000413</v>
      </c>
    </row>
    <row r="4555">
      <c r="A4555" t="inlineStr">
        <is>
          <t>QIS</t>
        </is>
      </c>
      <c r="B4555" t="inlineStr">
        <is>
          <t>VIX UO 07/16/25 C23 Index</t>
        </is>
      </c>
      <c r="C4555" t="inlineStr">
        <is>
          <t>VIX UO 07/16/25 C23 Index</t>
        </is>
      </c>
      <c r="G4555" s="1" t="n">
        <v>-261.5681453317</v>
      </c>
      <c r="H4555" s="1" t="n">
        <v>0.3891337305</v>
      </c>
      <c r="K4555" s="4" t="n">
        <v>100943867.82</v>
      </c>
      <c r="L4555" s="5" t="n">
        <v>4350001</v>
      </c>
      <c r="M4555" s="6" t="n">
        <v>23.205482</v>
      </c>
      <c r="AB4555" s="8" t="inlineStr">
        <is>
          <t>QISSwaps</t>
        </is>
      </c>
      <c r="AG4555" t="n">
        <v>0.000413</v>
      </c>
    </row>
    <row r="4556">
      <c r="A4556" t="inlineStr">
        <is>
          <t>QIS</t>
        </is>
      </c>
      <c r="B4556" t="inlineStr">
        <is>
          <t>VIX UO 07/16/25 C23.5 Index</t>
        </is>
      </c>
      <c r="C4556" t="inlineStr">
        <is>
          <t>VIX UO 07/16/25 C23.5 Index</t>
        </is>
      </c>
      <c r="G4556" s="1" t="n">
        <v>-350.1473878288</v>
      </c>
      <c r="H4556" s="1" t="n">
        <v>0.360544664</v>
      </c>
      <c r="K4556" s="4" t="n">
        <v>100943867.82</v>
      </c>
      <c r="L4556" s="5" t="n">
        <v>4350001</v>
      </c>
      <c r="M4556" s="6" t="n">
        <v>23.205482</v>
      </c>
      <c r="AB4556" s="8" t="inlineStr">
        <is>
          <t>QISSwaps</t>
        </is>
      </c>
      <c r="AG4556" t="n">
        <v>0.000413</v>
      </c>
    </row>
    <row r="4557">
      <c r="A4557" t="inlineStr">
        <is>
          <t>QIS</t>
        </is>
      </c>
      <c r="B4557" t="inlineStr">
        <is>
          <t>VIX UO 07/16/25 C24 Index</t>
        </is>
      </c>
      <c r="C4557" t="inlineStr">
        <is>
          <t>VIX UO 07/16/25 C24 Index</t>
        </is>
      </c>
      <c r="G4557" s="1" t="n">
        <v>-618.7021208085</v>
      </c>
      <c r="H4557" s="1" t="n">
        <v>0.3350277406</v>
      </c>
      <c r="K4557" s="4" t="n">
        <v>100943867.82</v>
      </c>
      <c r="L4557" s="5" t="n">
        <v>4350001</v>
      </c>
      <c r="M4557" s="6" t="n">
        <v>23.205482</v>
      </c>
      <c r="AB4557" s="8" t="inlineStr">
        <is>
          <t>QISSwaps</t>
        </is>
      </c>
      <c r="AG4557" t="n">
        <v>0.000413</v>
      </c>
    </row>
    <row r="4558">
      <c r="A4558" t="inlineStr">
        <is>
          <t>QIS</t>
        </is>
      </c>
      <c r="B4558" t="inlineStr">
        <is>
          <t>VIX UO 07/16/25 C24.5 Index</t>
        </is>
      </c>
      <c r="C4558" t="inlineStr">
        <is>
          <t>VIX UO 07/16/25 C24.5 Index</t>
        </is>
      </c>
      <c r="G4558" s="1" t="n">
        <v>-363.4460494345</v>
      </c>
      <c r="H4558" s="1" t="n">
        <v>0.3121271104</v>
      </c>
      <c r="K4558" s="4" t="n">
        <v>100943867.82</v>
      </c>
      <c r="L4558" s="5" t="n">
        <v>4350001</v>
      </c>
      <c r="M4558" s="6" t="n">
        <v>23.205482</v>
      </c>
      <c r="AB4558" s="8" t="inlineStr">
        <is>
          <t>QISSwaps</t>
        </is>
      </c>
      <c r="AG4558" t="n">
        <v>0.000413</v>
      </c>
    </row>
    <row r="4559">
      <c r="A4559" t="inlineStr">
        <is>
          <t>QIS</t>
        </is>
      </c>
      <c r="B4559" t="inlineStr">
        <is>
          <t>VIX UO 07/16/25 C25 Index</t>
        </is>
      </c>
      <c r="C4559" t="inlineStr">
        <is>
          <t>VIX UO 07/16/25 C25 Index</t>
        </is>
      </c>
      <c r="G4559" s="1" t="n">
        <v>-626.6225395399</v>
      </c>
      <c r="H4559" s="1" t="n">
        <v>0.2914848664</v>
      </c>
      <c r="K4559" s="4" t="n">
        <v>100943867.82</v>
      </c>
      <c r="L4559" s="5" t="n">
        <v>4350001</v>
      </c>
      <c r="M4559" s="6" t="n">
        <v>23.205482</v>
      </c>
      <c r="AB4559" s="8" t="inlineStr">
        <is>
          <t>QISSwaps</t>
        </is>
      </c>
      <c r="AG4559" t="n">
        <v>0.000413</v>
      </c>
    </row>
    <row r="4560">
      <c r="A4560" t="inlineStr">
        <is>
          <t>QIS</t>
        </is>
      </c>
      <c r="B4560" t="inlineStr">
        <is>
          <t>VIX UO 07/16/25 C26 Index</t>
        </is>
      </c>
      <c r="C4560" t="inlineStr">
        <is>
          <t>VIX UO 07/16/25 C26 Index</t>
        </is>
      </c>
      <c r="G4560" s="1" t="n">
        <v>-1136.8418870243</v>
      </c>
      <c r="H4560" s="1" t="n">
        <v>0.2558776626</v>
      </c>
      <c r="K4560" s="4" t="n">
        <v>100943867.82</v>
      </c>
      <c r="L4560" s="5" t="n">
        <v>4350001</v>
      </c>
      <c r="M4560" s="6" t="n">
        <v>23.205482</v>
      </c>
      <c r="AB4560" s="8" t="inlineStr">
        <is>
          <t>QISSwaps</t>
        </is>
      </c>
      <c r="AG4560" t="n">
        <v>0.000413</v>
      </c>
    </row>
    <row r="4561">
      <c r="A4561" t="inlineStr">
        <is>
          <t>QIS</t>
        </is>
      </c>
      <c r="B4561" t="inlineStr">
        <is>
          <t>VIX UO 07/16/25 C27 Index</t>
        </is>
      </c>
      <c r="C4561" t="inlineStr">
        <is>
          <t>VIX UO 07/16/25 C27 Index</t>
        </is>
      </c>
      <c r="G4561" s="1" t="n">
        <v>-568.8433691911</v>
      </c>
      <c r="H4561" s="1" t="n">
        <v>0.2264546422</v>
      </c>
      <c r="K4561" s="4" t="n">
        <v>100943867.82</v>
      </c>
      <c r="L4561" s="5" t="n">
        <v>4350001</v>
      </c>
      <c r="M4561" s="6" t="n">
        <v>23.205482</v>
      </c>
      <c r="AB4561" s="8" t="inlineStr">
        <is>
          <t>QISSwaps</t>
        </is>
      </c>
      <c r="AG4561" t="n">
        <v>0.000413</v>
      </c>
    </row>
    <row r="4562">
      <c r="A4562" t="inlineStr">
        <is>
          <t>QIS</t>
        </is>
      </c>
      <c r="B4562" t="inlineStr">
        <is>
          <t>VIX UO 07/16/25 C28 Index</t>
        </is>
      </c>
      <c r="C4562" t="inlineStr">
        <is>
          <t>VIX UO 07/16/25 C28 Index</t>
        </is>
      </c>
      <c r="G4562" s="1" t="n">
        <v>-744.7505383507</v>
      </c>
      <c r="H4562" s="1" t="n">
        <v>0.201963185</v>
      </c>
      <c r="K4562" s="4" t="n">
        <v>100943867.82</v>
      </c>
      <c r="L4562" s="5" t="n">
        <v>4350001</v>
      </c>
      <c r="M4562" s="6" t="n">
        <v>23.205482</v>
      </c>
      <c r="AB4562" s="8" t="inlineStr">
        <is>
          <t>QISSwaps</t>
        </is>
      </c>
      <c r="AG4562" t="n">
        <v>0.000413</v>
      </c>
    </row>
    <row r="4563">
      <c r="A4563" t="inlineStr">
        <is>
          <t>QIS</t>
        </is>
      </c>
      <c r="B4563" t="inlineStr">
        <is>
          <t>VIX UO 07/16/25 C29 Index</t>
        </is>
      </c>
      <c r="C4563" t="inlineStr">
        <is>
          <t>VIX UO 07/16/25 C29 Index</t>
        </is>
      </c>
      <c r="G4563" s="1" t="n">
        <v>-146.4107330659</v>
      </c>
      <c r="H4563" s="1" t="n">
        <v>0.1814607453</v>
      </c>
      <c r="K4563" s="4" t="n">
        <v>100943867.82</v>
      </c>
      <c r="L4563" s="5" t="n">
        <v>4350001</v>
      </c>
      <c r="M4563" s="6" t="n">
        <v>23.205482</v>
      </c>
      <c r="AB4563" s="8" t="inlineStr">
        <is>
          <t>QISSwaps</t>
        </is>
      </c>
      <c r="AG4563" t="n">
        <v>0.000413</v>
      </c>
    </row>
    <row r="4564">
      <c r="A4564" t="inlineStr">
        <is>
          <t>QIS</t>
        </is>
      </c>
      <c r="B4564" t="inlineStr">
        <is>
          <t>VIX UO 07/16/25 C30 Index</t>
        </is>
      </c>
      <c r="C4564" t="inlineStr">
        <is>
          <t>VIX UO 07/16/25 C30 Index</t>
        </is>
      </c>
      <c r="G4564" s="1" t="n">
        <v>-140.4390940532</v>
      </c>
      <c r="H4564" s="1" t="n">
        <v>0.1642129919</v>
      </c>
      <c r="K4564" s="4" t="n">
        <v>100943867.82</v>
      </c>
      <c r="L4564" s="5" t="n">
        <v>4350001</v>
      </c>
      <c r="M4564" s="6" t="n">
        <v>23.205482</v>
      </c>
      <c r="AB4564" s="8" t="inlineStr">
        <is>
          <t>QISSwaps</t>
        </is>
      </c>
      <c r="AG4564" t="n">
        <v>0.000413</v>
      </c>
    </row>
    <row r="4565">
      <c r="A4565" t="inlineStr">
        <is>
          <t>QIS</t>
        </is>
      </c>
      <c r="B4565" t="inlineStr">
        <is>
          <t>VIX UO 07/16/25 C31 Index</t>
        </is>
      </c>
      <c r="C4565" t="inlineStr">
        <is>
          <t>VIX UO 07/16/25 C31 Index</t>
        </is>
      </c>
      <c r="G4565" s="1" t="n">
        <v>-4.4324347027</v>
      </c>
      <c r="H4565" s="1" t="n">
        <v>0.1496344739</v>
      </c>
      <c r="K4565" s="4" t="n">
        <v>100943867.82</v>
      </c>
      <c r="L4565" s="5" t="n">
        <v>4350001</v>
      </c>
      <c r="M4565" s="6" t="n">
        <v>23.205482</v>
      </c>
      <c r="AB4565" s="8" t="inlineStr">
        <is>
          <t>QISSwaps</t>
        </is>
      </c>
      <c r="AG4565" t="n">
        <v>0.000413</v>
      </c>
    </row>
    <row r="4566">
      <c r="A4566" t="inlineStr">
        <is>
          <t>QIS</t>
        </is>
      </c>
      <c r="B4566" t="inlineStr">
        <is>
          <t>VIX UO 07/16/25 C32 Index</t>
        </is>
      </c>
      <c r="C4566" t="inlineStr">
        <is>
          <t>VIX UO 07/16/25 C32 Index</t>
        </is>
      </c>
      <c r="G4566" s="1" t="n">
        <v>-99.624203556</v>
      </c>
      <c r="H4566" s="1" t="n">
        <v>0.1372515418</v>
      </c>
      <c r="K4566" s="4" t="n">
        <v>100943867.82</v>
      </c>
      <c r="L4566" s="5" t="n">
        <v>4350001</v>
      </c>
      <c r="M4566" s="6" t="n">
        <v>23.205482</v>
      </c>
      <c r="AB4566" s="8" t="inlineStr">
        <is>
          <t>QISSwaps</t>
        </is>
      </c>
      <c r="AG4566" t="n">
        <v>0.000413</v>
      </c>
    </row>
    <row r="4567">
      <c r="A4567" t="inlineStr">
        <is>
          <t>QIS</t>
        </is>
      </c>
      <c r="B4567" t="inlineStr">
        <is>
          <t>VIX UO 07/16/25 C33 Index</t>
        </is>
      </c>
      <c r="C4567" t="inlineStr">
        <is>
          <t>VIX UO 07/16/25 C33 Index</t>
        </is>
      </c>
      <c r="G4567" s="1" t="n">
        <v>-13.0208624484</v>
      </c>
      <c r="H4567" s="1" t="n">
        <v>0.1266776444</v>
      </c>
      <c r="K4567" s="4" t="n">
        <v>100943867.82</v>
      </c>
      <c r="L4567" s="5" t="n">
        <v>4350001</v>
      </c>
      <c r="M4567" s="6" t="n">
        <v>23.205482</v>
      </c>
      <c r="AB4567" s="8" t="inlineStr">
        <is>
          <t>QISSwaps</t>
        </is>
      </c>
      <c r="AG4567" t="n">
        <v>0.000413</v>
      </c>
    </row>
    <row r="4568">
      <c r="A4568" t="inlineStr">
        <is>
          <t>QIS</t>
        </is>
      </c>
      <c r="B4568" t="inlineStr">
        <is>
          <t>VIX UO 07/16/25 C34 Index</t>
        </is>
      </c>
      <c r="C4568" t="inlineStr">
        <is>
          <t>VIX UO 07/16/25 C34 Index</t>
        </is>
      </c>
      <c r="G4568" s="1" t="n">
        <v>-4.902970238</v>
      </c>
      <c r="H4568" s="1" t="n">
        <v>0.1175958597</v>
      </c>
      <c r="K4568" s="4" t="n">
        <v>100943867.82</v>
      </c>
      <c r="L4568" s="5" t="n">
        <v>4350001</v>
      </c>
      <c r="M4568" s="6" t="n">
        <v>23.205482</v>
      </c>
      <c r="AB4568" s="8" t="inlineStr">
        <is>
          <t>QISSwaps</t>
        </is>
      </c>
      <c r="AG4568" t="n">
        <v>0.000413</v>
      </c>
    </row>
    <row r="4569">
      <c r="A4569" t="inlineStr">
        <is>
          <t>QIS</t>
        </is>
      </c>
      <c r="B4569" t="inlineStr">
        <is>
          <t>VIX UO 08/20/25 C23.5 Index</t>
        </is>
      </c>
      <c r="C4569" t="inlineStr">
        <is>
          <t>VIX UO 08/20/25 C23.5 Index</t>
        </is>
      </c>
      <c r="G4569" s="1" t="n">
        <v>-383.2852900236</v>
      </c>
      <c r="H4569" s="1" t="n">
        <v>1.5952451764</v>
      </c>
      <c r="K4569" s="4" t="n">
        <v>100943867.82</v>
      </c>
      <c r="L4569" s="5" t="n">
        <v>4350001</v>
      </c>
      <c r="M4569" s="6" t="n">
        <v>23.205482</v>
      </c>
      <c r="AB4569" s="8" t="inlineStr">
        <is>
          <t>QISSwaps</t>
        </is>
      </c>
      <c r="AG4569" t="n">
        <v>0.000413</v>
      </c>
    </row>
    <row r="4570">
      <c r="A4570" t="inlineStr">
        <is>
          <t>QIS</t>
        </is>
      </c>
      <c r="B4570" t="inlineStr">
        <is>
          <t>VIX UO 08/20/25 C24 Index</t>
        </is>
      </c>
      <c r="C4570" t="inlineStr">
        <is>
          <t>VIX UO 08/20/25 C24 Index</t>
        </is>
      </c>
      <c r="G4570" s="1" t="n">
        <v>-47.6740642689</v>
      </c>
      <c r="H4570" s="1" t="n">
        <v>1.5226123162</v>
      </c>
      <c r="K4570" s="4" t="n">
        <v>100943867.82</v>
      </c>
      <c r="L4570" s="5" t="n">
        <v>4350001</v>
      </c>
      <c r="M4570" s="6" t="n">
        <v>23.205482</v>
      </c>
      <c r="AB4570" s="8" t="inlineStr">
        <is>
          <t>QISSwaps</t>
        </is>
      </c>
      <c r="AG4570" t="n">
        <v>0.000413</v>
      </c>
    </row>
    <row r="4571">
      <c r="A4571" t="inlineStr">
        <is>
          <t>QIS</t>
        </is>
      </c>
      <c r="B4571" t="inlineStr">
        <is>
          <t>VIX UO 08/20/25 C25 Index</t>
        </is>
      </c>
      <c r="C4571" t="inlineStr">
        <is>
          <t>VIX UO 08/20/25 C25 Index</t>
        </is>
      </c>
      <c r="G4571" s="1" t="n">
        <v>-512.2915534302</v>
      </c>
      <c r="H4571" s="1" t="n">
        <v>1.3936521589</v>
      </c>
      <c r="K4571" s="4" t="n">
        <v>100943867.82</v>
      </c>
      <c r="L4571" s="5" t="n">
        <v>4350001</v>
      </c>
      <c r="M4571" s="6" t="n">
        <v>23.205482</v>
      </c>
      <c r="AB4571" s="8" t="inlineStr">
        <is>
          <t>QISSwaps</t>
        </is>
      </c>
      <c r="AG4571" t="n">
        <v>0.000413</v>
      </c>
    </row>
    <row r="4572">
      <c r="A4572" t="inlineStr">
        <is>
          <t>QIS</t>
        </is>
      </c>
      <c r="B4572" t="inlineStr">
        <is>
          <t>VIX UO 08/20/25 C26 Index</t>
        </is>
      </c>
      <c r="C4572" t="inlineStr">
        <is>
          <t>VIX UO 08/20/25 C26 Index</t>
        </is>
      </c>
      <c r="G4572" s="1" t="n">
        <v>-272.441496069</v>
      </c>
      <c r="H4572" s="1" t="n">
        <v>1.2825991835</v>
      </c>
      <c r="K4572" s="4" t="n">
        <v>100943867.82</v>
      </c>
      <c r="L4572" s="5" t="n">
        <v>4350001</v>
      </c>
      <c r="M4572" s="6" t="n">
        <v>23.205482</v>
      </c>
      <c r="AB4572" s="8" t="inlineStr">
        <is>
          <t>QISSwaps</t>
        </is>
      </c>
      <c r="AG4572" t="n">
        <v>0.000413</v>
      </c>
    </row>
    <row r="4573">
      <c r="A4573" t="inlineStr">
        <is>
          <t>QIS</t>
        </is>
      </c>
      <c r="B4573" t="inlineStr">
        <is>
          <t>VIX UO 08/20/25 C27 Index</t>
        </is>
      </c>
      <c r="C4573" t="inlineStr">
        <is>
          <t>VIX UO 08/20/25 C27 Index</t>
        </is>
      </c>
      <c r="G4573" s="1" t="n">
        <v>-670.5404998634999</v>
      </c>
      <c r="H4573" s="1" t="n">
        <v>1.1858894594</v>
      </c>
      <c r="K4573" s="4" t="n">
        <v>100943867.82</v>
      </c>
      <c r="L4573" s="5" t="n">
        <v>4350001</v>
      </c>
      <c r="M4573" s="6" t="n">
        <v>23.205482</v>
      </c>
      <c r="AB4573" s="8" t="inlineStr">
        <is>
          <t>QISSwaps</t>
        </is>
      </c>
      <c r="AG4573" t="n">
        <v>0.000413</v>
      </c>
    </row>
    <row r="4574">
      <c r="A4574" t="inlineStr">
        <is>
          <t>QIS</t>
        </is>
      </c>
      <c r="B4574" t="inlineStr">
        <is>
          <t>VIX UO 08/20/25 C28 Index</t>
        </is>
      </c>
      <c r="C4574" t="inlineStr">
        <is>
          <t>VIX UO 08/20/25 C28 Index</t>
        </is>
      </c>
      <c r="G4574" s="1" t="n">
        <v>-264.6350576439</v>
      </c>
      <c r="H4574" s="1" t="n">
        <v>1.1008344324</v>
      </c>
      <c r="K4574" s="4" t="n">
        <v>100943867.82</v>
      </c>
      <c r="L4574" s="5" t="n">
        <v>4350001</v>
      </c>
      <c r="M4574" s="6" t="n">
        <v>23.205482</v>
      </c>
      <c r="AB4574" s="8" t="inlineStr">
        <is>
          <t>QISSwaps</t>
        </is>
      </c>
      <c r="AG4574" t="n">
        <v>0.000413</v>
      </c>
    </row>
    <row r="4575">
      <c r="A4575" t="inlineStr">
        <is>
          <t>QIS</t>
        </is>
      </c>
      <c r="B4575" t="inlineStr">
        <is>
          <t>VIX UO 08/20/25 C29 Index</t>
        </is>
      </c>
      <c r="C4575" t="inlineStr">
        <is>
          <t>VIX UO 08/20/25 C29 Index</t>
        </is>
      </c>
      <c r="G4575" s="1" t="n">
        <v>-105.521328677</v>
      </c>
      <c r="H4575" s="1" t="n">
        <v>1.0253779905</v>
      </c>
      <c r="K4575" s="4" t="n">
        <v>100943867.82</v>
      </c>
      <c r="L4575" s="5" t="n">
        <v>4350001</v>
      </c>
      <c r="M4575" s="6" t="n">
        <v>23.205482</v>
      </c>
      <c r="AB4575" s="8" t="inlineStr">
        <is>
          <t>QISSwaps</t>
        </is>
      </c>
      <c r="AG4575" t="n">
        <v>0.000413</v>
      </c>
    </row>
    <row r="4576">
      <c r="A4576" t="inlineStr">
        <is>
          <t>QIS</t>
        </is>
      </c>
      <c r="B4576" t="inlineStr">
        <is>
          <t>VIX UO 08/20/25 C30 Index</t>
        </is>
      </c>
      <c r="C4576" t="inlineStr">
        <is>
          <t>VIX UO 08/20/25 C30 Index</t>
        </is>
      </c>
      <c r="G4576" s="1" t="n">
        <v>-223.5131676504</v>
      </c>
      <c r="H4576" s="1" t="n">
        <v>0.9579279628</v>
      </c>
      <c r="K4576" s="4" t="n">
        <v>100943867.82</v>
      </c>
      <c r="L4576" s="5" t="n">
        <v>4350001</v>
      </c>
      <c r="M4576" s="6" t="n">
        <v>23.205482</v>
      </c>
      <c r="AB4576" s="8" t="inlineStr">
        <is>
          <t>QISSwaps</t>
        </is>
      </c>
      <c r="AG4576" t="n">
        <v>0.000413</v>
      </c>
    </row>
    <row r="4577">
      <c r="A4577" t="inlineStr">
        <is>
          <t>QIS</t>
        </is>
      </c>
      <c r="B4577" t="inlineStr">
        <is>
          <t>VIX UO 08/20/25 C31 Index</t>
        </is>
      </c>
      <c r="C4577" t="inlineStr">
        <is>
          <t>VIX UO 08/20/25 C31 Index</t>
        </is>
      </c>
      <c r="G4577" s="1" t="n">
        <v>-118.8292523757</v>
      </c>
      <c r="H4577" s="1" t="n">
        <v>0.8972369977</v>
      </c>
      <c r="K4577" s="4" t="n">
        <v>100943867.82</v>
      </c>
      <c r="L4577" s="5" t="n">
        <v>4350001</v>
      </c>
      <c r="M4577" s="6" t="n">
        <v>23.205482</v>
      </c>
      <c r="AB4577" s="8" t="inlineStr">
        <is>
          <t>QISSwaps</t>
        </is>
      </c>
      <c r="AG4577" t="n">
        <v>0.000413</v>
      </c>
    </row>
    <row r="4578">
      <c r="A4578" t="inlineStr">
        <is>
          <t>QIS</t>
        </is>
      </c>
      <c r="B4578" t="inlineStr">
        <is>
          <t>VIX UO 08/20/25 C32 Index</t>
        </is>
      </c>
      <c r="C4578" t="inlineStr">
        <is>
          <t>VIX UO 08/20/25 C32 Index</t>
        </is>
      </c>
      <c r="G4578" s="1" t="n">
        <v>-73.79356953600001</v>
      </c>
      <c r="H4578" s="1" t="n">
        <v>0.8423168428</v>
      </c>
      <c r="K4578" s="4" t="n">
        <v>100943867.82</v>
      </c>
      <c r="L4578" s="5" t="n">
        <v>4350001</v>
      </c>
      <c r="M4578" s="6" t="n">
        <v>23.205482</v>
      </c>
      <c r="AB4578" s="8" t="inlineStr">
        <is>
          <t>QISSwaps</t>
        </is>
      </c>
      <c r="AG4578" t="n">
        <v>0.000413</v>
      </c>
    </row>
    <row r="4579">
      <c r="A4579" t="inlineStr">
        <is>
          <t>QIS</t>
        </is>
      </c>
      <c r="B4579" t="inlineStr">
        <is>
          <t>W H6 Comdty</t>
        </is>
      </c>
      <c r="C4579" t="inlineStr">
        <is>
          <t>W H6 Comdty</t>
        </is>
      </c>
      <c r="G4579" s="1" t="n">
        <v>0.0015989877990403</v>
      </c>
      <c r="H4579" s="1" t="n">
        <v>5.9675</v>
      </c>
      <c r="K4579" s="4" t="n">
        <v>100943867.82</v>
      </c>
      <c r="L4579" s="5" t="n">
        <v>4350001</v>
      </c>
      <c r="M4579" s="6" t="n">
        <v>23.205482</v>
      </c>
      <c r="AB4579" s="8" t="inlineStr">
        <is>
          <t>QISSwaps</t>
        </is>
      </c>
      <c r="AG4579" t="n">
        <v>0.000413</v>
      </c>
    </row>
    <row r="4580">
      <c r="A4580" t="inlineStr">
        <is>
          <t>QIS</t>
        </is>
      </c>
      <c r="B4580" t="inlineStr">
        <is>
          <t>W U5 Comdty</t>
        </is>
      </c>
      <c r="C4580" t="inlineStr">
        <is>
          <t>W U5 Comdty</t>
        </is>
      </c>
      <c r="G4580" s="1" t="n">
        <v>-0.0017166120860808</v>
      </c>
      <c r="H4580" s="1" t="n">
        <v>5.567500000000001</v>
      </c>
      <c r="K4580" s="4" t="n">
        <v>100943867.82</v>
      </c>
      <c r="L4580" s="5" t="n">
        <v>4350001</v>
      </c>
      <c r="M4580" s="6" t="n">
        <v>23.205482</v>
      </c>
      <c r="AB4580" s="8" t="inlineStr">
        <is>
          <t>QISSwaps</t>
        </is>
      </c>
      <c r="AG4580" t="n">
        <v>0.000413</v>
      </c>
    </row>
    <row r="4581">
      <c r="A4581" t="inlineStr">
        <is>
          <t>QIS</t>
        </is>
      </c>
      <c r="B4581" t="inlineStr">
        <is>
          <t>W U5 Comdty</t>
        </is>
      </c>
      <c r="C4581" t="inlineStr">
        <is>
          <t>W U5 Comdty</t>
        </is>
      </c>
      <c r="G4581" s="1" t="n">
        <v>0.000759484613314</v>
      </c>
      <c r="H4581" s="1" t="n">
        <v>5.5675</v>
      </c>
      <c r="K4581" s="4" t="n">
        <v>100943867.82</v>
      </c>
      <c r="L4581" s="5" t="n">
        <v>4350001</v>
      </c>
      <c r="M4581" s="6" t="n">
        <v>23.205482</v>
      </c>
      <c r="AB4581" s="8" t="inlineStr">
        <is>
          <t>QISSwaps</t>
        </is>
      </c>
      <c r="AG4581" t="n">
        <v>0.000413</v>
      </c>
    </row>
    <row r="4582">
      <c r="A4582" t="inlineStr">
        <is>
          <t>QIS</t>
        </is>
      </c>
      <c r="B4582" t="inlineStr">
        <is>
          <t>W U5 Comdty</t>
        </is>
      </c>
      <c r="C4582" t="inlineStr">
        <is>
          <t>W U5 Comdty</t>
        </is>
      </c>
      <c r="G4582" s="1" t="n">
        <v>0.989082540120559</v>
      </c>
      <c r="H4582" s="1" t="n">
        <v>564</v>
      </c>
      <c r="K4582" s="4" t="n">
        <v>100943867.82</v>
      </c>
      <c r="L4582" s="5" t="n">
        <v>4350001</v>
      </c>
      <c r="M4582" s="6" t="n">
        <v>23.205482</v>
      </c>
      <c r="AB4582" s="8" t="inlineStr">
        <is>
          <t>QISSwaps</t>
        </is>
      </c>
      <c r="AG4582" t="n">
        <v>0.000413</v>
      </c>
    </row>
    <row r="4583">
      <c r="A4583" t="inlineStr">
        <is>
          <t>QIS</t>
        </is>
      </c>
      <c r="B4583" t="inlineStr">
        <is>
          <t>WSX5EA 07/04/25 P4925 Index</t>
        </is>
      </c>
      <c r="C4583" t="inlineStr">
        <is>
          <t>WSX5EA 07/04/25 P4925 Index</t>
        </is>
      </c>
      <c r="G4583" s="1" t="n">
        <v>-196.6197153498</v>
      </c>
      <c r="H4583" s="1" t="n">
        <v>0.11757</v>
      </c>
      <c r="K4583" s="4" t="n">
        <v>100943867.82</v>
      </c>
      <c r="L4583" s="5" t="n">
        <v>4350001</v>
      </c>
      <c r="M4583" s="6" t="n">
        <v>23.205482</v>
      </c>
      <c r="AB4583" s="8" t="inlineStr">
        <is>
          <t>QISSwaps</t>
        </is>
      </c>
      <c r="AG4583" t="n">
        <v>0.000413</v>
      </c>
    </row>
    <row r="4584">
      <c r="A4584" t="inlineStr">
        <is>
          <t>QIS</t>
        </is>
      </c>
      <c r="B4584" t="inlineStr">
        <is>
          <t>WSX5EA 07/04/25 P4925 Index</t>
        </is>
      </c>
      <c r="C4584" t="inlineStr">
        <is>
          <t>WSX5EA 07/04/25 P4925 Index</t>
        </is>
      </c>
      <c r="G4584" s="1" t="n">
        <v>-196.014525795</v>
      </c>
      <c r="H4584" s="1" t="n">
        <v>0.11757</v>
      </c>
      <c r="K4584" s="4" t="n">
        <v>100943867.82</v>
      </c>
      <c r="L4584" s="5" t="n">
        <v>4350001</v>
      </c>
      <c r="M4584" s="6" t="n">
        <v>23.205482</v>
      </c>
      <c r="AB4584" s="8" t="inlineStr">
        <is>
          <t>QISSwaps</t>
        </is>
      </c>
      <c r="AG4584" t="n">
        <v>0.000413</v>
      </c>
    </row>
    <row r="4585">
      <c r="A4585" t="inlineStr">
        <is>
          <t>QIS</t>
        </is>
      </c>
      <c r="B4585" t="inlineStr">
        <is>
          <t>WSX5EA 07/04/25 P4950 Index</t>
        </is>
      </c>
      <c r="C4585" t="inlineStr">
        <is>
          <t>WSX5EA 07/04/25 P4950 Index</t>
        </is>
      </c>
      <c r="G4585" s="1" t="n">
        <v>-196.014525795</v>
      </c>
      <c r="H4585" s="1" t="n">
        <v>0.11757</v>
      </c>
      <c r="K4585" s="4" t="n">
        <v>100943867.82</v>
      </c>
      <c r="L4585" s="5" t="n">
        <v>4350001</v>
      </c>
      <c r="M4585" s="6" t="n">
        <v>23.205482</v>
      </c>
      <c r="AB4585" s="8" t="inlineStr">
        <is>
          <t>QISSwaps</t>
        </is>
      </c>
      <c r="AG4585" t="n">
        <v>0.000413</v>
      </c>
    </row>
    <row r="4586">
      <c r="A4586" t="inlineStr">
        <is>
          <t>QIS</t>
        </is>
      </c>
      <c r="B4586" t="inlineStr">
        <is>
          <t>WSX5EA 07/04/25 P4950 Index</t>
        </is>
      </c>
      <c r="C4586" t="inlineStr">
        <is>
          <t>WSX5EA 07/04/25 P4950 Index</t>
        </is>
      </c>
      <c r="G4586" s="1" t="n">
        <v>-196.6197153498</v>
      </c>
      <c r="H4586" s="1" t="n">
        <v>0.11757</v>
      </c>
      <c r="K4586" s="4" t="n">
        <v>100943867.82</v>
      </c>
      <c r="L4586" s="5" t="n">
        <v>4350001</v>
      </c>
      <c r="M4586" s="6" t="n">
        <v>23.205482</v>
      </c>
      <c r="AB4586" s="8" t="inlineStr">
        <is>
          <t>QISSwaps</t>
        </is>
      </c>
      <c r="AG4586" t="n">
        <v>0.000413</v>
      </c>
    </row>
    <row r="4587">
      <c r="A4587" t="inlineStr">
        <is>
          <t>QIS</t>
        </is>
      </c>
      <c r="B4587" t="inlineStr">
        <is>
          <t>WSX5EA 07/04/25 P4975 Index</t>
        </is>
      </c>
      <c r="C4587" t="inlineStr">
        <is>
          <t>WSX5EA 07/04/25 P4975 Index</t>
        </is>
      </c>
      <c r="G4587" s="1" t="n">
        <v>-392.297738151</v>
      </c>
      <c r="H4587" s="1" t="n">
        <v>0.11757</v>
      </c>
      <c r="K4587" s="4" t="n">
        <v>100943867.82</v>
      </c>
      <c r="L4587" s="5" t="n">
        <v>4350001</v>
      </c>
      <c r="M4587" s="6" t="n">
        <v>23.205482</v>
      </c>
      <c r="AB4587" s="8" t="inlineStr">
        <is>
          <t>QISSwaps</t>
        </is>
      </c>
      <c r="AG4587" t="n">
        <v>0.000413</v>
      </c>
    </row>
    <row r="4588">
      <c r="A4588" t="inlineStr">
        <is>
          <t>QIS</t>
        </is>
      </c>
      <c r="B4588" t="inlineStr">
        <is>
          <t>WSX5EA 07/04/25 P4975 Index</t>
        </is>
      </c>
      <c r="C4588" t="inlineStr">
        <is>
          <t>WSX5EA 07/04/25 P4975 Index</t>
        </is>
      </c>
      <c r="G4588" s="1" t="n">
        <v>-393.4698082206</v>
      </c>
      <c r="H4588" s="1" t="n">
        <v>0.11757</v>
      </c>
      <c r="K4588" s="4" t="n">
        <v>100943867.82</v>
      </c>
      <c r="L4588" s="5" t="n">
        <v>4350001</v>
      </c>
      <c r="M4588" s="6" t="n">
        <v>23.205482</v>
      </c>
      <c r="AB4588" s="8" t="inlineStr">
        <is>
          <t>QISSwaps</t>
        </is>
      </c>
      <c r="AG4588" t="n">
        <v>0.000413</v>
      </c>
    </row>
    <row r="4589">
      <c r="A4589" t="inlineStr">
        <is>
          <t>QIS</t>
        </is>
      </c>
      <c r="B4589" t="inlineStr">
        <is>
          <t>WSX5EA 07/04/25 P5000 Index</t>
        </is>
      </c>
      <c r="C4589" t="inlineStr">
        <is>
          <t>WSX5EA 07/04/25 P5000 Index</t>
        </is>
      </c>
      <c r="G4589" s="1" t="n">
        <v>-196.2832165965</v>
      </c>
      <c r="H4589" s="1" t="n">
        <v>0.11757</v>
      </c>
      <c r="K4589" s="4" t="n">
        <v>100943867.82</v>
      </c>
      <c r="L4589" s="5" t="n">
        <v>4350001</v>
      </c>
      <c r="M4589" s="6" t="n">
        <v>23.205482</v>
      </c>
      <c r="AB4589" s="8" t="inlineStr">
        <is>
          <t>QISSwaps</t>
        </is>
      </c>
      <c r="AG4589" t="n">
        <v>0.000413</v>
      </c>
    </row>
    <row r="4590">
      <c r="A4590" t="inlineStr">
        <is>
          <t>QIS</t>
        </is>
      </c>
      <c r="B4590" t="inlineStr">
        <is>
          <t>WSX5EA 07/04/25 P5000 Index</t>
        </is>
      </c>
      <c r="C4590" t="inlineStr">
        <is>
          <t>WSX5EA 07/04/25 P5000 Index</t>
        </is>
      </c>
      <c r="G4590" s="1" t="n">
        <v>-196.8500928708</v>
      </c>
      <c r="H4590" s="1" t="n">
        <v>0.11757</v>
      </c>
      <c r="K4590" s="4" t="n">
        <v>100943867.82</v>
      </c>
      <c r="L4590" s="5" t="n">
        <v>4350001</v>
      </c>
      <c r="M4590" s="6" t="n">
        <v>23.205482</v>
      </c>
      <c r="AB4590" s="8" t="inlineStr">
        <is>
          <t>QISSwaps</t>
        </is>
      </c>
      <c r="AG4590" t="n">
        <v>0.000413</v>
      </c>
    </row>
    <row r="4591">
      <c r="A4591" t="inlineStr">
        <is>
          <t>QIS</t>
        </is>
      </c>
      <c r="B4591" t="inlineStr">
        <is>
          <t>WSX5EA 07/04/25 P5025 Index</t>
        </is>
      </c>
      <c r="C4591" t="inlineStr">
        <is>
          <t>WSX5EA 07/04/25 P5025 Index</t>
        </is>
      </c>
      <c r="G4591" s="1" t="n">
        <v>-196.8500928708</v>
      </c>
      <c r="H4591" s="1" t="n">
        <v>0.11757</v>
      </c>
      <c r="K4591" s="4" t="n">
        <v>100943867.82</v>
      </c>
      <c r="L4591" s="5" t="n">
        <v>4350001</v>
      </c>
      <c r="M4591" s="6" t="n">
        <v>23.205482</v>
      </c>
      <c r="AB4591" s="8" t="inlineStr">
        <is>
          <t>QISSwaps</t>
        </is>
      </c>
      <c r="AG4591" t="n">
        <v>0.000413</v>
      </c>
    </row>
    <row r="4592">
      <c r="A4592" t="inlineStr">
        <is>
          <t>QIS</t>
        </is>
      </c>
      <c r="B4592" t="inlineStr">
        <is>
          <t>WSX5EA 07/04/25 P5025 Index</t>
        </is>
      </c>
      <c r="C4592" t="inlineStr">
        <is>
          <t>WSX5EA 07/04/25 P5025 Index</t>
        </is>
      </c>
      <c r="G4592" s="1" t="n">
        <v>-196.2832165965</v>
      </c>
      <c r="H4592" s="1" t="n">
        <v>0.11757</v>
      </c>
      <c r="K4592" s="4" t="n">
        <v>100943867.82</v>
      </c>
      <c r="L4592" s="5" t="n">
        <v>4350001</v>
      </c>
      <c r="M4592" s="6" t="n">
        <v>23.205482</v>
      </c>
      <c r="AB4592" s="8" t="inlineStr">
        <is>
          <t>QISSwaps</t>
        </is>
      </c>
      <c r="AG4592" t="n">
        <v>0.000413</v>
      </c>
    </row>
    <row r="4593">
      <c r="A4593" t="inlineStr">
        <is>
          <t>QIS</t>
        </is>
      </c>
      <c r="B4593" t="inlineStr">
        <is>
          <t>WSX5EA 07/04/25 P5100 Index</t>
        </is>
      </c>
      <c r="C4593" t="inlineStr">
        <is>
          <t>WSX5EA 07/04/25 P5100 Index</t>
        </is>
      </c>
      <c r="G4593" s="1" t="n">
        <v>-193.8075815157</v>
      </c>
      <c r="H4593" s="1" t="n">
        <v>0.11757</v>
      </c>
      <c r="K4593" s="4" t="n">
        <v>100943867.82</v>
      </c>
      <c r="L4593" s="5" t="n">
        <v>4350001</v>
      </c>
      <c r="M4593" s="6" t="n">
        <v>23.205482</v>
      </c>
      <c r="AB4593" s="8" t="inlineStr">
        <is>
          <t>QISSwaps</t>
        </is>
      </c>
      <c r="AG4593" t="n">
        <v>0.000413</v>
      </c>
    </row>
    <row r="4594">
      <c r="A4594" t="inlineStr">
        <is>
          <t>QIS</t>
        </is>
      </c>
      <c r="B4594" t="inlineStr">
        <is>
          <t>WSX5EA 07/04/25 P5100 Index</t>
        </is>
      </c>
      <c r="C4594" t="inlineStr">
        <is>
          <t>WSX5EA 07/04/25 P5100 Index</t>
        </is>
      </c>
      <c r="G4594" s="1" t="n">
        <v>-193.280505825</v>
      </c>
      <c r="H4594" s="1" t="n">
        <v>0.11757</v>
      </c>
      <c r="K4594" s="4" t="n">
        <v>100943867.82</v>
      </c>
      <c r="L4594" s="5" t="n">
        <v>4350001</v>
      </c>
      <c r="M4594" s="6" t="n">
        <v>23.205482</v>
      </c>
      <c r="AB4594" s="8" t="inlineStr">
        <is>
          <t>QISSwaps</t>
        </is>
      </c>
      <c r="AG4594" t="n">
        <v>0.000413</v>
      </c>
    </row>
    <row r="4595">
      <c r="A4595" t="inlineStr">
        <is>
          <t>QIS</t>
        </is>
      </c>
      <c r="B4595" t="inlineStr">
        <is>
          <t>WSX5EA 07/04/25 P5125 Index</t>
        </is>
      </c>
      <c r="C4595" t="inlineStr">
        <is>
          <t>WSX5EA 07/04/25 P5125 Index</t>
        </is>
      </c>
      <c r="G4595" s="1" t="n">
        <v>-193.8075815157</v>
      </c>
      <c r="H4595" s="1" t="n">
        <v>0.11757</v>
      </c>
      <c r="K4595" s="4" t="n">
        <v>100943867.82</v>
      </c>
      <c r="L4595" s="5" t="n">
        <v>4350001</v>
      </c>
      <c r="M4595" s="6" t="n">
        <v>23.205482</v>
      </c>
      <c r="AB4595" s="8" t="inlineStr">
        <is>
          <t>QISSwaps</t>
        </is>
      </c>
      <c r="AG4595" t="n">
        <v>0.000413</v>
      </c>
    </row>
    <row r="4596">
      <c r="A4596" t="inlineStr">
        <is>
          <t>QIS</t>
        </is>
      </c>
      <c r="B4596" t="inlineStr">
        <is>
          <t>WSX5EA 07/04/25 P5125 Index</t>
        </is>
      </c>
      <c r="C4596" t="inlineStr">
        <is>
          <t>WSX5EA 07/04/25 P5125 Index</t>
        </is>
      </c>
      <c r="G4596" s="1" t="n">
        <v>-193.280505825</v>
      </c>
      <c r="H4596" s="1" t="n">
        <v>0.11757</v>
      </c>
      <c r="K4596" s="4" t="n">
        <v>100943867.82</v>
      </c>
      <c r="L4596" s="5" t="n">
        <v>4350001</v>
      </c>
      <c r="M4596" s="6" t="n">
        <v>23.205482</v>
      </c>
      <c r="AB4596" s="8" t="inlineStr">
        <is>
          <t>QISSwaps</t>
        </is>
      </c>
      <c r="AG4596" t="n">
        <v>0.000413</v>
      </c>
    </row>
    <row r="4597">
      <c r="A4597" t="inlineStr">
        <is>
          <t>QIS</t>
        </is>
      </c>
      <c r="B4597" t="inlineStr">
        <is>
          <t>WSX5EA 07/04/25 P5145 Index</t>
        </is>
      </c>
      <c r="C4597" t="inlineStr">
        <is>
          <t>WSX5EA 07/04/25 P5145 Index</t>
        </is>
      </c>
      <c r="G4597" s="1" t="n">
        <v>-390.189403866</v>
      </c>
      <c r="H4597" s="1" t="n">
        <v>0.11757</v>
      </c>
      <c r="K4597" s="4" t="n">
        <v>100943867.82</v>
      </c>
      <c r="L4597" s="5" t="n">
        <v>4350001</v>
      </c>
      <c r="M4597" s="6" t="n">
        <v>23.205482</v>
      </c>
      <c r="AB4597" s="8" t="inlineStr">
        <is>
          <t>QISSwaps</t>
        </is>
      </c>
      <c r="AG4597" t="n">
        <v>0.000413</v>
      </c>
    </row>
    <row r="4598">
      <c r="A4598" t="inlineStr">
        <is>
          <t>QIS</t>
        </is>
      </c>
      <c r="B4598" t="inlineStr">
        <is>
          <t>WSX5EA 07/04/25 P5145 Index</t>
        </is>
      </c>
      <c r="C4598" t="inlineStr">
        <is>
          <t>WSX5EA 07/04/25 P5145 Index</t>
        </is>
      </c>
      <c r="G4598" s="1" t="n">
        <v>-389.1148739775</v>
      </c>
      <c r="H4598" s="1" t="n">
        <v>0.11757</v>
      </c>
      <c r="K4598" s="4" t="n">
        <v>100943867.82</v>
      </c>
      <c r="L4598" s="5" t="n">
        <v>4350001</v>
      </c>
      <c r="M4598" s="6" t="n">
        <v>23.205482</v>
      </c>
      <c r="AB4598" s="8" t="inlineStr">
        <is>
          <t>QISSwaps</t>
        </is>
      </c>
      <c r="AG4598" t="n">
        <v>0.000413</v>
      </c>
    </row>
    <row r="4599">
      <c r="A4599" t="inlineStr">
        <is>
          <t>QIS</t>
        </is>
      </c>
      <c r="B4599" t="inlineStr">
        <is>
          <t>WSX5EA 07/04/25 P5150 Index</t>
        </is>
      </c>
      <c r="C4599" t="inlineStr">
        <is>
          <t>WSX5EA 07/04/25 P5150 Index</t>
        </is>
      </c>
      <c r="G4599" s="1" t="n">
        <v>-582.3953798025</v>
      </c>
      <c r="H4599" s="1" t="n">
        <v>0.11757</v>
      </c>
      <c r="K4599" s="4" t="n">
        <v>100943867.82</v>
      </c>
      <c r="L4599" s="5" t="n">
        <v>4350001</v>
      </c>
      <c r="M4599" s="6" t="n">
        <v>23.205482</v>
      </c>
      <c r="AB4599" s="8" t="inlineStr">
        <is>
          <t>QISSwaps</t>
        </is>
      </c>
      <c r="AG4599" t="n">
        <v>0.000413</v>
      </c>
    </row>
    <row r="4600">
      <c r="A4600" t="inlineStr">
        <is>
          <t>QIS</t>
        </is>
      </c>
      <c r="B4600" t="inlineStr">
        <is>
          <t>WSX5EA 07/04/25 P5150 Index</t>
        </is>
      </c>
      <c r="C4600" t="inlineStr">
        <is>
          <t>WSX5EA 07/04/25 P5150 Index</t>
        </is>
      </c>
      <c r="G4600" s="1" t="n">
        <v>-583.9969853817</v>
      </c>
      <c r="H4600" s="1" t="n">
        <v>0.11757</v>
      </c>
      <c r="K4600" s="4" t="n">
        <v>100943867.82</v>
      </c>
      <c r="L4600" s="5" t="n">
        <v>4350001</v>
      </c>
      <c r="M4600" s="6" t="n">
        <v>23.205482</v>
      </c>
      <c r="AB4600" s="8" t="inlineStr">
        <is>
          <t>QISSwaps</t>
        </is>
      </c>
      <c r="AG4600" t="n">
        <v>0.000413</v>
      </c>
    </row>
    <row r="4601">
      <c r="A4601" t="inlineStr">
        <is>
          <t>QIS</t>
        </is>
      </c>
      <c r="B4601" t="inlineStr">
        <is>
          <t>WSX5EA 07/04/25 P5155 Index</t>
        </is>
      </c>
      <c r="C4601" t="inlineStr">
        <is>
          <t>WSX5EA 07/04/25 P5155 Index</t>
        </is>
      </c>
      <c r="G4601" s="1" t="n">
        <v>-389.1148739775</v>
      </c>
      <c r="H4601" s="1" t="n">
        <v>0.11757</v>
      </c>
      <c r="K4601" s="4" t="n">
        <v>100943867.82</v>
      </c>
      <c r="L4601" s="5" t="n">
        <v>4350001</v>
      </c>
      <c r="M4601" s="6" t="n">
        <v>23.205482</v>
      </c>
      <c r="AB4601" s="8" t="inlineStr">
        <is>
          <t>QISSwaps</t>
        </is>
      </c>
      <c r="AG4601" t="n">
        <v>0.000413</v>
      </c>
    </row>
    <row r="4602">
      <c r="A4602" t="inlineStr">
        <is>
          <t>QIS</t>
        </is>
      </c>
      <c r="B4602" t="inlineStr">
        <is>
          <t>WSX5EA 07/04/25 P5155 Index</t>
        </is>
      </c>
      <c r="C4602" t="inlineStr">
        <is>
          <t>WSX5EA 07/04/25 P5155 Index</t>
        </is>
      </c>
      <c r="G4602" s="1" t="n">
        <v>-390.189403866</v>
      </c>
      <c r="H4602" s="1" t="n">
        <v>0.11757</v>
      </c>
      <c r="K4602" s="4" t="n">
        <v>100943867.82</v>
      </c>
      <c r="L4602" s="5" t="n">
        <v>4350001</v>
      </c>
      <c r="M4602" s="6" t="n">
        <v>23.205482</v>
      </c>
      <c r="AB4602" s="8" t="inlineStr">
        <is>
          <t>QISSwaps</t>
        </is>
      </c>
      <c r="AG4602" t="n">
        <v>0.000413</v>
      </c>
    </row>
    <row r="4603">
      <c r="A4603" t="inlineStr">
        <is>
          <t>QIS</t>
        </is>
      </c>
      <c r="B4603" t="inlineStr">
        <is>
          <t>WSX5EB 07/11/25 P5000 Index</t>
        </is>
      </c>
      <c r="C4603" t="inlineStr">
        <is>
          <t>WSX5EB 07/11/25 P5000 Index</t>
        </is>
      </c>
      <c r="G4603" s="1" t="n">
        <v>-19.36003370565</v>
      </c>
      <c r="H4603" s="1" t="n">
        <v>2.11626</v>
      </c>
      <c r="K4603" s="4" t="n">
        <v>100943867.82</v>
      </c>
      <c r="L4603" s="5" t="n">
        <v>4350001</v>
      </c>
      <c r="M4603" s="6" t="n">
        <v>23.205482</v>
      </c>
      <c r="AB4603" s="8" t="inlineStr">
        <is>
          <t>QISSwaps</t>
        </is>
      </c>
      <c r="AG4603" t="n">
        <v>0.000413</v>
      </c>
    </row>
    <row r="4604">
      <c r="A4604" t="inlineStr">
        <is>
          <t>QIS</t>
        </is>
      </c>
      <c r="B4604" t="inlineStr">
        <is>
          <t>WSX5EB 07/11/25 P5000 Index</t>
        </is>
      </c>
      <c r="C4604" t="inlineStr">
        <is>
          <t>WSX5EB 07/11/25 P5000 Index</t>
        </is>
      </c>
      <c r="G4604" s="1" t="n">
        <v>-19.41108570963</v>
      </c>
      <c r="H4604" s="1" t="n">
        <v>2.11626</v>
      </c>
      <c r="K4604" s="4" t="n">
        <v>100943867.82</v>
      </c>
      <c r="L4604" s="5" t="n">
        <v>4350001</v>
      </c>
      <c r="M4604" s="6" t="n">
        <v>23.205482</v>
      </c>
      <c r="AB4604" s="8" t="inlineStr">
        <is>
          <t>QISSwaps</t>
        </is>
      </c>
      <c r="AG4604" t="n">
        <v>0.000413</v>
      </c>
    </row>
    <row r="4605">
      <c r="A4605" t="inlineStr">
        <is>
          <t>QIS</t>
        </is>
      </c>
      <c r="B4605" t="inlineStr">
        <is>
          <t>WSX5EB 07/11/25 P5025 Index</t>
        </is>
      </c>
      <c r="C4605" t="inlineStr">
        <is>
          <t>WSX5EB 07/11/25 P5025 Index</t>
        </is>
      </c>
      <c r="G4605" s="1" t="n">
        <v>-19.41108570963</v>
      </c>
      <c r="H4605" s="1" t="n">
        <v>2.46897</v>
      </c>
      <c r="K4605" s="4" t="n">
        <v>100943867.82</v>
      </c>
      <c r="L4605" s="5" t="n">
        <v>4350001</v>
      </c>
      <c r="M4605" s="6" t="n">
        <v>23.205482</v>
      </c>
      <c r="AB4605" s="8" t="inlineStr">
        <is>
          <t>QISSwaps</t>
        </is>
      </c>
      <c r="AG4605" t="n">
        <v>0.000413</v>
      </c>
    </row>
    <row r="4606">
      <c r="A4606" t="inlineStr">
        <is>
          <t>QIS</t>
        </is>
      </c>
      <c r="B4606" t="inlineStr">
        <is>
          <t>WSX5EB 07/11/25 P5025 Index</t>
        </is>
      </c>
      <c r="C4606" t="inlineStr">
        <is>
          <t>WSX5EB 07/11/25 P5025 Index</t>
        </is>
      </c>
      <c r="G4606" s="1" t="n">
        <v>-19.36003370565</v>
      </c>
      <c r="H4606" s="1" t="n">
        <v>2.46897</v>
      </c>
      <c r="K4606" s="4" t="n">
        <v>100943867.82</v>
      </c>
      <c r="L4606" s="5" t="n">
        <v>4350001</v>
      </c>
      <c r="M4606" s="6" t="n">
        <v>23.205482</v>
      </c>
      <c r="AB4606" s="8" t="inlineStr">
        <is>
          <t>QISSwaps</t>
        </is>
      </c>
      <c r="AG4606" t="n">
        <v>0.000413</v>
      </c>
    </row>
    <row r="4607">
      <c r="A4607" t="inlineStr">
        <is>
          <t>QIS</t>
        </is>
      </c>
      <c r="B4607" t="inlineStr">
        <is>
          <t>WSX5EB 07/11/25 P5050 Index</t>
        </is>
      </c>
      <c r="C4607" t="inlineStr">
        <is>
          <t>WSX5EB 07/11/25 P5050 Index</t>
        </is>
      </c>
      <c r="G4607" s="1" t="n">
        <v>-38.6372377248</v>
      </c>
      <c r="H4607" s="1" t="n">
        <v>2.93925</v>
      </c>
      <c r="K4607" s="4" t="n">
        <v>100943867.82</v>
      </c>
      <c r="L4607" s="5" t="n">
        <v>4350001</v>
      </c>
      <c r="M4607" s="6" t="n">
        <v>23.205482</v>
      </c>
      <c r="AB4607" s="8" t="inlineStr">
        <is>
          <t>QISSwaps</t>
        </is>
      </c>
      <c r="AG4607" t="n">
        <v>0.000413</v>
      </c>
    </row>
    <row r="4608">
      <c r="A4608" t="inlineStr">
        <is>
          <t>QIS</t>
        </is>
      </c>
      <c r="B4608" t="inlineStr">
        <is>
          <t>WSX5EB 07/11/25 P5050 Index</t>
        </is>
      </c>
      <c r="C4608" t="inlineStr">
        <is>
          <t>WSX5EB 07/11/25 P5050 Index</t>
        </is>
      </c>
      <c r="G4608" s="1" t="n">
        <v>-38.74001912004</v>
      </c>
      <c r="H4608" s="1" t="n">
        <v>2.93925</v>
      </c>
      <c r="K4608" s="4" t="n">
        <v>100943867.82</v>
      </c>
      <c r="L4608" s="5" t="n">
        <v>4350001</v>
      </c>
      <c r="M4608" s="6" t="n">
        <v>23.205482</v>
      </c>
      <c r="AB4608" s="8" t="inlineStr">
        <is>
          <t>QISSwaps</t>
        </is>
      </c>
      <c r="AG4608" t="n">
        <v>0.000413</v>
      </c>
    </row>
    <row r="4609">
      <c r="A4609" t="inlineStr">
        <is>
          <t>QIS</t>
        </is>
      </c>
      <c r="B4609" t="inlineStr">
        <is>
          <t>WSX5EB 07/11/25 P5075 Index</t>
        </is>
      </c>
      <c r="C4609" t="inlineStr">
        <is>
          <t>WSX5EB 07/11/25 P5075 Index</t>
        </is>
      </c>
      <c r="G4609" s="1" t="n">
        <v>-19.32893341041</v>
      </c>
      <c r="H4609" s="1" t="n">
        <v>3.5271</v>
      </c>
      <c r="K4609" s="4" t="n">
        <v>100943867.82</v>
      </c>
      <c r="L4609" s="5" t="n">
        <v>4350001</v>
      </c>
      <c r="M4609" s="6" t="n">
        <v>23.205482</v>
      </c>
      <c r="AB4609" s="8" t="inlineStr">
        <is>
          <t>QISSwaps</t>
        </is>
      </c>
      <c r="AG4609" t="n">
        <v>0.000413</v>
      </c>
    </row>
    <row r="4610">
      <c r="A4610" t="inlineStr">
        <is>
          <t>QIS</t>
        </is>
      </c>
      <c r="B4610" t="inlineStr">
        <is>
          <t>WSX5EB 07/11/25 P5075 Index</t>
        </is>
      </c>
      <c r="C4610" t="inlineStr">
        <is>
          <t>WSX5EB 07/11/25 P5075 Index</t>
        </is>
      </c>
      <c r="G4610" s="1" t="n">
        <v>-19.27720401915</v>
      </c>
      <c r="H4610" s="1" t="n">
        <v>3.5271</v>
      </c>
      <c r="K4610" s="4" t="n">
        <v>100943867.82</v>
      </c>
      <c r="L4610" s="5" t="n">
        <v>4350001</v>
      </c>
      <c r="M4610" s="6" t="n">
        <v>23.205482</v>
      </c>
      <c r="AB4610" s="8" t="inlineStr">
        <is>
          <t>QISSwaps</t>
        </is>
      </c>
      <c r="AG4610" t="n">
        <v>0.000413</v>
      </c>
    </row>
    <row r="4611">
      <c r="A4611" t="inlineStr">
        <is>
          <t>QIS</t>
        </is>
      </c>
      <c r="B4611" t="inlineStr">
        <is>
          <t>WSX5EB 07/11/25 P5100 Index</t>
        </is>
      </c>
      <c r="C4611" t="inlineStr">
        <is>
          <t>WSX5EB 07/11/25 P5100 Index</t>
        </is>
      </c>
      <c r="G4611" s="1" t="n">
        <v>-19.32893341041</v>
      </c>
      <c r="H4611" s="1" t="n">
        <v>4.46766</v>
      </c>
      <c r="K4611" s="4" t="n">
        <v>100943867.82</v>
      </c>
      <c r="L4611" s="5" t="n">
        <v>4350001</v>
      </c>
      <c r="M4611" s="6" t="n">
        <v>23.205482</v>
      </c>
      <c r="AB4611" s="8" t="inlineStr">
        <is>
          <t>QISSwaps</t>
        </is>
      </c>
      <c r="AG4611" t="n">
        <v>0.000413</v>
      </c>
    </row>
    <row r="4612">
      <c r="A4612" t="inlineStr">
        <is>
          <t>QIS</t>
        </is>
      </c>
      <c r="B4612" t="inlineStr">
        <is>
          <t>WSX5EB 07/11/25 P5100 Index</t>
        </is>
      </c>
      <c r="C4612" t="inlineStr">
        <is>
          <t>WSX5EB 07/11/25 P5100 Index</t>
        </is>
      </c>
      <c r="G4612" s="1" t="n">
        <v>-19.27720401915</v>
      </c>
      <c r="H4612" s="1" t="n">
        <v>4.46766</v>
      </c>
      <c r="K4612" s="4" t="n">
        <v>100943867.82</v>
      </c>
      <c r="L4612" s="5" t="n">
        <v>4350001</v>
      </c>
      <c r="M4612" s="6" t="n">
        <v>23.205482</v>
      </c>
      <c r="AB4612" s="8" t="inlineStr">
        <is>
          <t>QISSwaps</t>
        </is>
      </c>
      <c r="AG4612" t="n">
        <v>0.000413</v>
      </c>
    </row>
    <row r="4613">
      <c r="A4613" t="inlineStr">
        <is>
          <t>QIS</t>
        </is>
      </c>
      <c r="B4613" t="inlineStr">
        <is>
          <t>XBQ5 Comdty</t>
        </is>
      </c>
      <c r="C4613" t="inlineStr">
        <is>
          <t>XBQ5 Comdty</t>
        </is>
      </c>
      <c r="G4613" s="1" t="n">
        <v>-0.4194452371994412</v>
      </c>
      <c r="H4613" s="1" t="n">
        <v>212.29</v>
      </c>
      <c r="K4613" s="4" t="n">
        <v>100943867.82</v>
      </c>
      <c r="L4613" s="5" t="n">
        <v>4350001</v>
      </c>
      <c r="M4613" s="6" t="n">
        <v>23.205482</v>
      </c>
      <c r="AB4613" s="8" t="inlineStr">
        <is>
          <t>QISSwaps</t>
        </is>
      </c>
      <c r="AG4613" t="n">
        <v>0.000413</v>
      </c>
    </row>
    <row r="4614">
      <c r="A4614" t="inlineStr">
        <is>
          <t>QIS</t>
        </is>
      </c>
      <c r="B4614" t="inlineStr">
        <is>
          <t>XBQ5 Comdty</t>
        </is>
      </c>
      <c r="C4614" t="inlineStr">
        <is>
          <t>XBQ5 Comdty</t>
        </is>
      </c>
      <c r="G4614" s="1" t="n">
        <v>-0.0009066804701307</v>
      </c>
      <c r="H4614" s="1" t="n">
        <v>2.1186</v>
      </c>
      <c r="K4614" s="4" t="n">
        <v>100943867.82</v>
      </c>
      <c r="L4614" s="5" t="n">
        <v>4350001</v>
      </c>
      <c r="M4614" s="6" t="n">
        <v>23.205482</v>
      </c>
      <c r="AB4614" s="8" t="inlineStr">
        <is>
          <t>QISSwaps</t>
        </is>
      </c>
      <c r="AG4614" t="n">
        <v>0.000413</v>
      </c>
    </row>
    <row r="4615">
      <c r="A4615" t="inlineStr">
        <is>
          <t>QIS</t>
        </is>
      </c>
      <c r="B4615" t="inlineStr">
        <is>
          <t>XBQ5 Comdty</t>
        </is>
      </c>
      <c r="C4615" t="inlineStr">
        <is>
          <t>XBQ5 Comdty</t>
        </is>
      </c>
      <c r="G4615" s="1" t="n">
        <v>-0.0004752049404303</v>
      </c>
      <c r="H4615" s="1" t="n">
        <v>2.1186</v>
      </c>
      <c r="K4615" s="4" t="n">
        <v>100943867.82</v>
      </c>
      <c r="L4615" s="5" t="n">
        <v>4350001</v>
      </c>
      <c r="M4615" s="6" t="n">
        <v>23.205482</v>
      </c>
      <c r="AB4615" s="8" t="inlineStr">
        <is>
          <t>QISSwaps</t>
        </is>
      </c>
      <c r="AG4615" t="n">
        <v>0.000413</v>
      </c>
    </row>
    <row r="4616">
      <c r="A4616" t="inlineStr">
        <is>
          <t>QIS</t>
        </is>
      </c>
      <c r="B4616" t="inlineStr">
        <is>
          <t>XBQ5C 220 Comdty</t>
        </is>
      </c>
      <c r="C4616" t="inlineStr">
        <is>
          <t>XBQ5C 220 Comdty</t>
        </is>
      </c>
      <c r="G4616" s="1" t="n">
        <v>-1.616280627360921</v>
      </c>
      <c r="H4616" s="1" t="n">
        <v>5.16</v>
      </c>
      <c r="K4616" s="4" t="n">
        <v>100943867.82</v>
      </c>
      <c r="L4616" s="5" t="n">
        <v>4350001</v>
      </c>
      <c r="M4616" s="6" t="n">
        <v>23.205482</v>
      </c>
      <c r="AB4616" s="8" t="inlineStr">
        <is>
          <t>QISSwaps</t>
        </is>
      </c>
      <c r="AG4616" t="n">
        <v>0.000413</v>
      </c>
    </row>
    <row r="4617">
      <c r="A4617" t="inlineStr">
        <is>
          <t>QIS</t>
        </is>
      </c>
      <c r="B4617" t="inlineStr">
        <is>
          <t>XBQ5P 200 Comdty</t>
        </is>
      </c>
      <c r="C4617" t="inlineStr">
        <is>
          <t>XBQ5P 200 Comdty</t>
        </is>
      </c>
      <c r="G4617" s="1" t="n">
        <v>-0.5180252481794362</v>
      </c>
      <c r="H4617" s="1" t="n">
        <v>3.34</v>
      </c>
      <c r="K4617" s="4" t="n">
        <v>100943867.82</v>
      </c>
      <c r="L4617" s="5" t="n">
        <v>4350001</v>
      </c>
      <c r="M4617" s="6" t="n">
        <v>23.205482</v>
      </c>
      <c r="AB4617" s="8" t="inlineStr">
        <is>
          <t>QISSwaps</t>
        </is>
      </c>
      <c r="AG4617" t="n">
        <v>0.000413</v>
      </c>
    </row>
    <row r="4618">
      <c r="A4618" t="inlineStr">
        <is>
          <t>QIS</t>
        </is>
      </c>
      <c r="B4618" t="inlineStr">
        <is>
          <t>B 07/08/25 Govt</t>
        </is>
      </c>
      <c r="C4618" t="inlineStr">
        <is>
          <t>B 07/08/25 Govt</t>
        </is>
      </c>
      <c r="D4618" t="inlineStr">
        <is>
          <t>BTXWC76</t>
        </is>
      </c>
      <c r="E4618" t="inlineStr">
        <is>
          <t>US912797PZ47</t>
        </is>
      </c>
      <c r="F4618" t="inlineStr">
        <is>
          <t>912797PZ4</t>
        </is>
      </c>
      <c r="G4618" s="1" t="n">
        <v>24050000</v>
      </c>
      <c r="H4618" s="1" t="n">
        <v>99.98842399999999</v>
      </c>
      <c r="I4618" s="2" t="n">
        <v>24047215.98</v>
      </c>
      <c r="J4618" s="3" t="n">
        <v>0.23822364</v>
      </c>
      <c r="K4618" s="4" t="n">
        <v>100943867.82</v>
      </c>
      <c r="L4618" s="5" t="n">
        <v>4350001</v>
      </c>
      <c r="M4618" s="6" t="n">
        <v>23.20548152</v>
      </c>
      <c r="N4618" s="7">
        <f>IF(ISNUMBER(_xll.BDP($C4618, "DELTA_MID")),_xll.BDP($C4618, "DELTA_MID")," ")</f>
        <v/>
      </c>
      <c r="O4618" s="7">
        <f>IF(ISNUMBER(N4618),_xll.BDP($C4618, "OPT_UNDL_TICKER"),"")</f>
        <v/>
      </c>
      <c r="P4618" s="8">
        <f>IF(ISNUMBER(N4618),_xll.BDP($C4618, "OPT_UNDL_PX")," ")</f>
        <v/>
      </c>
      <c r="Q4618" s="7">
        <f>IF(ISNUMBER(N4618),+G4618*_xll.BDP($C4618, "PX_POS_MULT_FACTOR")*P4618/K4618," ")</f>
        <v/>
      </c>
      <c r="R4618" s="8">
        <f>IF(OR($A4618="TUA",$A4618="TYA"),"",IF(ISNUMBER(_xll.BDP($C4618,"DUR_ADJ_OAS_MID")),_xll.BDP($C4618,"DUR_ADJ_OAS_MID"),IF(ISNUMBER(_xll.BDP($E4618&amp;" ISIN","DUR_ADJ_OAS_MID")),_xll.BDP($E4618&amp;" ISIN","DUR_ADJ_OAS_MID")," ")))</f>
        <v/>
      </c>
      <c r="S4618" s="7">
        <f>IF(ISNUMBER(N4618),Q4618*N4618,IF(ISNUMBER(R4618),J4618*R4618," "))</f>
        <v/>
      </c>
      <c r="T4618" t="inlineStr">
        <is>
          <t>912797PZ4</t>
        </is>
      </c>
      <c r="U4618" t="inlineStr">
        <is>
          <t>Treasury Bill</t>
        </is>
      </c>
      <c r="AG4618" t="n">
        <v>0.000413</v>
      </c>
    </row>
    <row r="4619">
      <c r="A4619" t="inlineStr">
        <is>
          <t>QIS</t>
        </is>
      </c>
      <c r="B4619" t="inlineStr">
        <is>
          <t>B 07/29/25 Govt</t>
        </is>
      </c>
      <c r="C4619" t="inlineStr">
        <is>
          <t>B 07/29/25 Govt</t>
        </is>
      </c>
      <c r="D4619" t="inlineStr">
        <is>
          <t>BMHSGL3</t>
        </is>
      </c>
      <c r="E4619" t="inlineStr">
        <is>
          <t>US912797QC43</t>
        </is>
      </c>
      <c r="F4619" t="inlineStr">
        <is>
          <t>912797QC4</t>
        </is>
      </c>
      <c r="G4619" s="1" t="n">
        <v>25000000</v>
      </c>
      <c r="H4619" s="1" t="n">
        <v>99.74638899999999</v>
      </c>
      <c r="I4619" s="2" t="n">
        <v>24936597.25</v>
      </c>
      <c r="J4619" s="3" t="n">
        <v>0.2470343</v>
      </c>
      <c r="K4619" s="4" t="n">
        <v>100943867.82</v>
      </c>
      <c r="L4619" s="5" t="n">
        <v>4350001</v>
      </c>
      <c r="M4619" s="6" t="n">
        <v>23.20548152</v>
      </c>
      <c r="N4619" s="7">
        <f>IF(ISNUMBER(_xll.BDP($C4619, "DELTA_MID")),_xll.BDP($C4619, "DELTA_MID")," ")</f>
        <v/>
      </c>
      <c r="O4619" s="7">
        <f>IF(ISNUMBER(N4619),_xll.BDP($C4619, "OPT_UNDL_TICKER"),"")</f>
        <v/>
      </c>
      <c r="P4619" s="8">
        <f>IF(ISNUMBER(N4619),_xll.BDP($C4619, "OPT_UNDL_PX")," ")</f>
        <v/>
      </c>
      <c r="Q4619" s="7">
        <f>IF(ISNUMBER(N4619),+G4619*_xll.BDP($C4619, "PX_POS_MULT_FACTOR")*P4619/K4619," ")</f>
        <v/>
      </c>
      <c r="R4619" s="8">
        <f>IF(OR($A4619="TUA",$A4619="TYA"),"",IF(ISNUMBER(_xll.BDP($C4619,"DUR_ADJ_OAS_MID")),_xll.BDP($C4619,"DUR_ADJ_OAS_MID"),IF(ISNUMBER(_xll.BDP($E4619&amp;" ISIN","DUR_ADJ_OAS_MID")),_xll.BDP($E4619&amp;" ISIN","DUR_ADJ_OAS_MID")," ")))</f>
        <v/>
      </c>
      <c r="S4619" s="7">
        <f>IF(ISNUMBER(N4619),Q4619*N4619,IF(ISNUMBER(R4619),J4619*R4619," "))</f>
        <v/>
      </c>
      <c r="T4619" t="inlineStr">
        <is>
          <t>912797QC4</t>
        </is>
      </c>
      <c r="U4619" t="inlineStr">
        <is>
          <t>Treasury Bill</t>
        </is>
      </c>
      <c r="AG4619" t="n">
        <v>0.000413</v>
      </c>
    </row>
    <row r="4620">
      <c r="A4620" t="inlineStr">
        <is>
          <t>QIS</t>
        </is>
      </c>
      <c r="B4620" t="inlineStr">
        <is>
          <t>B 08/05/25 Govt</t>
        </is>
      </c>
      <c r="C4620" t="inlineStr">
        <is>
          <t>B 08/05/25 Govt</t>
        </is>
      </c>
      <c r="D4620" t="inlineStr">
        <is>
          <t>BVBD9B8</t>
        </is>
      </c>
      <c r="E4620" t="inlineStr">
        <is>
          <t>US912797QH30</t>
        </is>
      </c>
      <c r="F4620" t="inlineStr">
        <is>
          <t>912797QH3</t>
        </is>
      </c>
      <c r="G4620" s="1" t="n">
        <v>7100000</v>
      </c>
      <c r="H4620" s="1" t="n">
        <v>99.660512</v>
      </c>
      <c r="I4620" s="2" t="n">
        <v>7075896.35</v>
      </c>
      <c r="J4620" s="3" t="n">
        <v>0.07009733999999999</v>
      </c>
      <c r="K4620" s="4" t="n">
        <v>100943867.82</v>
      </c>
      <c r="L4620" s="5" t="n">
        <v>4350001</v>
      </c>
      <c r="M4620" s="6" t="n">
        <v>23.20548152</v>
      </c>
      <c r="N4620" s="7">
        <f>IF(ISNUMBER(_xll.BDP($C4620, "DELTA_MID")),_xll.BDP($C4620, "DELTA_MID")," ")</f>
        <v/>
      </c>
      <c r="O4620" s="7">
        <f>IF(ISNUMBER(N4620),_xll.BDP($C4620, "OPT_UNDL_TICKER"),"")</f>
        <v/>
      </c>
      <c r="P4620" s="8">
        <f>IF(ISNUMBER(N4620),_xll.BDP($C4620, "OPT_UNDL_PX")," ")</f>
        <v/>
      </c>
      <c r="Q4620" s="7">
        <f>IF(ISNUMBER(N4620),+G4620*_xll.BDP($C4620, "PX_POS_MULT_FACTOR")*P4620/K4620," ")</f>
        <v/>
      </c>
      <c r="R4620" s="8">
        <f>IF(OR($A4620="TUA",$A4620="TYA"),"",IF(ISNUMBER(_xll.BDP($C4620,"DUR_ADJ_OAS_MID")),_xll.BDP($C4620,"DUR_ADJ_OAS_MID"),IF(ISNUMBER(_xll.BDP($E4620&amp;" ISIN","DUR_ADJ_OAS_MID")),_xll.BDP($E4620&amp;" ISIN","DUR_ADJ_OAS_MID")," ")))</f>
        <v/>
      </c>
      <c r="S4620" s="7">
        <f>IF(ISNUMBER(N4620),Q4620*N4620,IF(ISNUMBER(R4620),J4620*R4620," "))</f>
        <v/>
      </c>
      <c r="T4620" t="inlineStr">
        <is>
          <t>912797QH3</t>
        </is>
      </c>
      <c r="U4620" t="inlineStr">
        <is>
          <t>Treasury Bill</t>
        </is>
      </c>
      <c r="AG4620" t="n">
        <v>0.000413</v>
      </c>
    </row>
    <row r="4621">
      <c r="A4621" t="inlineStr">
        <is>
          <t>QIS</t>
        </is>
      </c>
      <c r="B4621" t="inlineStr">
        <is>
          <t>B 08/26/25 Govt</t>
        </is>
      </c>
      <c r="C4621" t="inlineStr">
        <is>
          <t>B 08/26/25 Govt</t>
        </is>
      </c>
      <c r="D4621" t="inlineStr">
        <is>
          <t>BS0D372</t>
        </is>
      </c>
      <c r="E4621" t="inlineStr">
        <is>
          <t>US912797QL42</t>
        </is>
      </c>
      <c r="F4621" t="inlineStr">
        <is>
          <t>912797QL4</t>
        </is>
      </c>
      <c r="G4621" s="1" t="n">
        <v>6000000</v>
      </c>
      <c r="H4621" s="1" t="n">
        <v>99.404167</v>
      </c>
      <c r="I4621" s="2" t="n">
        <v>5964250.02</v>
      </c>
      <c r="J4621" s="3" t="n">
        <v>0.05908482</v>
      </c>
      <c r="K4621" s="4" t="n">
        <v>100943867.82</v>
      </c>
      <c r="L4621" s="5" t="n">
        <v>4350001</v>
      </c>
      <c r="M4621" s="6" t="n">
        <v>23.20548152</v>
      </c>
      <c r="N4621" s="7">
        <f>IF(ISNUMBER(_xll.BDP($C4621, "DELTA_MID")),_xll.BDP($C4621, "DELTA_MID")," ")</f>
        <v/>
      </c>
      <c r="O4621" s="7">
        <f>IF(ISNUMBER(N4621),_xll.BDP($C4621, "OPT_UNDL_TICKER"),"")</f>
        <v/>
      </c>
      <c r="P4621" s="8">
        <f>IF(ISNUMBER(N4621),_xll.BDP($C4621, "OPT_UNDL_PX")," ")</f>
        <v/>
      </c>
      <c r="Q4621" s="7">
        <f>IF(ISNUMBER(N4621),+G4621*_xll.BDP($C4621, "PX_POS_MULT_FACTOR")*P4621/K4621," ")</f>
        <v/>
      </c>
      <c r="R4621" s="8">
        <f>IF(OR($A4621="TUA",$A4621="TYA"),"",IF(ISNUMBER(_xll.BDP($C4621,"DUR_ADJ_OAS_MID")),_xll.BDP($C4621,"DUR_ADJ_OAS_MID"),IF(ISNUMBER(_xll.BDP($E4621&amp;" ISIN","DUR_ADJ_OAS_MID")),_xll.BDP($E4621&amp;" ISIN","DUR_ADJ_OAS_MID")," ")))</f>
        <v/>
      </c>
      <c r="S4621" s="7">
        <f>IF(ISNUMBER(N4621),Q4621*N4621,IF(ISNUMBER(R4621),J4621*R4621," "))</f>
        <v/>
      </c>
      <c r="T4621" t="inlineStr">
        <is>
          <t>912797QL4</t>
        </is>
      </c>
      <c r="U4621" t="inlineStr">
        <is>
          <t>Treasury Bill</t>
        </is>
      </c>
      <c r="AG4621" t="n">
        <v>0.000413</v>
      </c>
    </row>
    <row r="4622">
      <c r="A4622" t="inlineStr">
        <is>
          <t>QIS</t>
        </is>
      </c>
      <c r="B4622" t="inlineStr">
        <is>
          <t>B 09/30/25 Govt</t>
        </is>
      </c>
      <c r="C4622" t="inlineStr">
        <is>
          <t>B 09/30/25 Govt</t>
        </is>
      </c>
      <c r="D4622" t="inlineStr">
        <is>
          <t>BTWXNT9</t>
        </is>
      </c>
      <c r="E4622" t="inlineStr">
        <is>
          <t>US912797QW07</t>
        </is>
      </c>
      <c r="F4622" t="inlineStr">
        <is>
          <t>912797QW0</t>
        </is>
      </c>
      <c r="G4622" s="1" t="n">
        <v>20400000</v>
      </c>
      <c r="H4622" s="1" t="n">
        <v>99.00127999999999</v>
      </c>
      <c r="I4622" s="2" t="n">
        <v>20196261.12</v>
      </c>
      <c r="J4622" s="3" t="n">
        <v>0.20007418</v>
      </c>
      <c r="K4622" s="4" t="n">
        <v>100943867.82</v>
      </c>
      <c r="L4622" s="5" t="n">
        <v>4350001</v>
      </c>
      <c r="M4622" s="6" t="n">
        <v>23.20548152</v>
      </c>
      <c r="N4622" s="7">
        <f>IF(ISNUMBER(_xll.BDP($C4622, "DELTA_MID")),_xll.BDP($C4622, "DELTA_MID")," ")</f>
        <v/>
      </c>
      <c r="O4622" s="7">
        <f>IF(ISNUMBER(N4622),_xll.BDP($C4622, "OPT_UNDL_TICKER"),"")</f>
        <v/>
      </c>
      <c r="P4622" s="8">
        <f>IF(ISNUMBER(N4622),_xll.BDP($C4622, "OPT_UNDL_PX")," ")</f>
        <v/>
      </c>
      <c r="Q4622" s="7">
        <f>IF(ISNUMBER(N4622),+G4622*_xll.BDP($C4622, "PX_POS_MULT_FACTOR")*P4622/K4622," ")</f>
        <v/>
      </c>
      <c r="R4622" s="8">
        <f>IF(OR($A4622="TUA",$A4622="TYA"),"",IF(ISNUMBER(_xll.BDP($C4622,"DUR_ADJ_OAS_MID")),_xll.BDP($C4622,"DUR_ADJ_OAS_MID"),IF(ISNUMBER(_xll.BDP($E4622&amp;" ISIN","DUR_ADJ_OAS_MID")),_xll.BDP($E4622&amp;" ISIN","DUR_ADJ_OAS_MID")," ")))</f>
        <v/>
      </c>
      <c r="S4622" s="7">
        <f>IF(ISNUMBER(N4622),Q4622*N4622,IF(ISNUMBER(R4622),J4622*R4622," "))</f>
        <v/>
      </c>
      <c r="T4622" t="inlineStr">
        <is>
          <t>912797QW0</t>
        </is>
      </c>
      <c r="U4622" t="inlineStr">
        <is>
          <t>Treasury Bill</t>
        </is>
      </c>
      <c r="AG4622" t="n">
        <v>0.000413</v>
      </c>
    </row>
    <row r="4623">
      <c r="A4623" t="inlineStr">
        <is>
          <t>QIS</t>
        </is>
      </c>
      <c r="B4623" t="inlineStr">
        <is>
          <t>Cash</t>
        </is>
      </c>
      <c r="C4623" t="inlineStr">
        <is>
          <t>Cash</t>
        </is>
      </c>
      <c r="G4623" s="1" t="n">
        <v>1122601.67</v>
      </c>
      <c r="H4623" s="1" t="n">
        <v>1</v>
      </c>
      <c r="I4623" s="2" t="n">
        <v>1122601.67</v>
      </c>
      <c r="J4623" s="3" t="n">
        <v>0.01112105</v>
      </c>
      <c r="K4623" s="4" t="n">
        <v>100943867.82</v>
      </c>
      <c r="L4623" s="5" t="n">
        <v>4350001</v>
      </c>
      <c r="M4623" s="6" t="n">
        <v>23.20548152</v>
      </c>
      <c r="N4623" s="7">
        <f>IF(ISNUMBER(_xll.BDP($C4623, "DELTA_MID")),_xll.BDP($C4623, "DELTA_MID")," ")</f>
        <v/>
      </c>
      <c r="O4623" s="7">
        <f>IF(ISNUMBER(N4623),_xll.BDP($C4623, "OPT_UNDL_TICKER"),"")</f>
        <v/>
      </c>
      <c r="P4623" s="8">
        <f>IF(ISNUMBER(N4623),_xll.BDP($C4623, "OPT_UNDL_PX")," ")</f>
        <v/>
      </c>
      <c r="Q4623" s="7">
        <f>IF(ISNUMBER(N4623),+G4623*_xll.BDP($C4623, "PX_POS_MULT_FACTOR")*P4623/K4623," ")</f>
        <v/>
      </c>
      <c r="R4623" s="8">
        <f>IF(OR($A4623="TUA",$A4623="TYA"),"",IF(ISNUMBER(_xll.BDP($C4623,"DUR_ADJ_OAS_MID")),_xll.BDP($C4623,"DUR_ADJ_OAS_MID"),IF(ISNUMBER(_xll.BDP($E4623&amp;" ISIN","DUR_ADJ_OAS_MID")),_xll.BDP($E4623&amp;" ISIN","DUR_ADJ_OAS_MID")," ")))</f>
        <v/>
      </c>
      <c r="S4623" s="7">
        <f>IF(ISNUMBER(N4623),Q4623*N4623,IF(ISNUMBER(R4623),J4623*R4623," "))</f>
        <v/>
      </c>
      <c r="T4623" t="inlineStr">
        <is>
          <t>Cash</t>
        </is>
      </c>
      <c r="U4623" t="inlineStr">
        <is>
          <t>Cash</t>
        </is>
      </c>
      <c r="AG4623" t="n">
        <v>0.000413</v>
      </c>
    </row>
    <row r="4624">
      <c r="N4624" s="7">
        <f>IF(ISNUMBER(_xll.BDP($C4624, "DELTA_MID")),_xll.BDP($C4624, "DELTA_MID")," ")</f>
        <v/>
      </c>
      <c r="O4624" s="7">
        <f>IF(ISNUMBER(N4624),_xll.BDP($C4624, "OPT_UNDL_TICKER"),"")</f>
        <v/>
      </c>
      <c r="P4624" s="8">
        <f>IF(ISNUMBER(N4624),_xll.BDP($C4624, "OPT_UNDL_PX")," ")</f>
        <v/>
      </c>
      <c r="Q4624" s="7">
        <f>IF(ISNUMBER(N4624),+G4624*_xll.BDP($C4624, "PX_POS_MULT_FACTOR")*P4624/K4624," ")</f>
        <v/>
      </c>
      <c r="R4624" s="8">
        <f>IF(OR($A4624="TUA",$A4624="TYA"),"",IF(ISNUMBER(_xll.BDP($C4624,"DUR_ADJ_OAS_MID")),_xll.BDP($C4624,"DUR_ADJ_OAS_MID"),IF(ISNUMBER(_xll.BDP($E4624&amp;" ISIN","DUR_ADJ_OAS_MID")),_xll.BDP($E4624&amp;" ISIN","DUR_ADJ_OAS_MID")," ")))</f>
        <v/>
      </c>
      <c r="S4624" s="7">
        <f>IF(ISNUMBER(N4624),Q4624*N4624,IF(ISNUMBER(R4624),J4624*R4624," "))</f>
        <v/>
      </c>
    </row>
    <row r="4625">
      <c r="A4625" t="inlineStr">
        <is>
          <t>RFIX</t>
        </is>
      </c>
      <c r="B4625" t="inlineStr">
        <is>
          <t>SWAPTION R 2.75%/SOFR 3/15/32-10Y GS</t>
        </is>
      </c>
      <c r="C4625" t="inlineStr">
        <is>
          <t>SWR275GSX</t>
        </is>
      </c>
      <c r="F4625" t="inlineStr">
        <is>
          <t>SWR275GSX</t>
        </is>
      </c>
      <c r="G4625" s="1" t="n">
        <v>725000000</v>
      </c>
      <c r="H4625" s="1" t="n">
        <v>-0.433937</v>
      </c>
      <c r="I4625" s="2" t="n">
        <v>-3146042.67</v>
      </c>
      <c r="J4625" s="3" t="n">
        <v>-0.02147292</v>
      </c>
      <c r="K4625" s="4" t="n">
        <v>146512093.63</v>
      </c>
      <c r="L4625" s="5" t="n">
        <v>3125001</v>
      </c>
      <c r="M4625" s="6" t="n">
        <v>46.88385496</v>
      </c>
      <c r="N4625" s="7">
        <f>IF(ISNUMBER(_xll.BDP($C4625, "DELTA_MID")),_xll.BDP($C4625, "DELTA_MID")," ")</f>
        <v/>
      </c>
      <c r="O4625" s="7">
        <f>IF(ISNUMBER(N4625),_xll.BDP($C4625, "OPT_UNDL_TICKER"),"")</f>
        <v/>
      </c>
      <c r="P4625" s="8">
        <f>IF(ISNUMBER(N4625),_xll.BDP($C4625, "OPT_UNDL_PX")," ")</f>
        <v/>
      </c>
      <c r="Q4625" s="7">
        <f>IF(ISNUMBER(N4625),+G4625*_xll.BDP($C4625, "PX_POS_MULT_FACTOR")*P4625/K4625," ")</f>
        <v/>
      </c>
      <c r="R4625" s="8">
        <f>IF(OR($A4625="TUA",$A4625="TYA"),"",IF(ISNUMBER(_xll.BDP($C4625,"DUR_ADJ_OAS_MID")),_xll.BDP($C4625,"DUR_ADJ_OAS_MID"),IF(ISNUMBER(_xll.BDP($E4625&amp;" ISIN","DUR_ADJ_OAS_MID")),_xll.BDP($E4625&amp;" ISIN","DUR_ADJ_OAS_MID")," ")))</f>
        <v/>
      </c>
      <c r="S4625" s="7">
        <f>IF(ISNUMBER(N4625),Q4625*N4625,IF(ISNUMBER(R4625),J4625*R4625," "))</f>
        <v/>
      </c>
      <c r="T4625" t="inlineStr">
        <is>
          <t>SWR275GSX</t>
        </is>
      </c>
      <c r="U4625" t="inlineStr">
        <is>
          <t>Swaption</t>
        </is>
      </c>
    </row>
    <row r="4626">
      <c r="A4626" t="inlineStr">
        <is>
          <t>RFIX</t>
        </is>
      </c>
      <c r="B4626" t="inlineStr">
        <is>
          <t>SWAPTION R 2.75%/SOFR 3/15/32-10Y MS</t>
        </is>
      </c>
      <c r="C4626" t="inlineStr">
        <is>
          <t>SWR275MSX</t>
        </is>
      </c>
      <c r="F4626" t="inlineStr">
        <is>
          <t>SWR275MSX</t>
        </is>
      </c>
      <c r="G4626" s="1" t="n">
        <v>25000000</v>
      </c>
      <c r="H4626" s="1" t="n">
        <v>-1.286836</v>
      </c>
      <c r="I4626" s="2" t="n">
        <v>-321708.89</v>
      </c>
      <c r="J4626" s="3" t="n">
        <v>-0.00219578</v>
      </c>
      <c r="K4626" s="4" t="n">
        <v>146512093.63</v>
      </c>
      <c r="L4626" s="5" t="n">
        <v>3125001</v>
      </c>
      <c r="M4626" s="6" t="n">
        <v>46.88385496</v>
      </c>
      <c r="N4626" s="7">
        <f>IF(ISNUMBER(_xll.BDP($C4626, "DELTA_MID")),_xll.BDP($C4626, "DELTA_MID")," ")</f>
        <v/>
      </c>
      <c r="O4626" s="7">
        <f>IF(ISNUMBER(N4626),_xll.BDP($C4626, "OPT_UNDL_TICKER"),"")</f>
        <v/>
      </c>
      <c r="P4626" s="8">
        <f>IF(ISNUMBER(N4626),_xll.BDP($C4626, "OPT_UNDL_PX")," ")</f>
        <v/>
      </c>
      <c r="Q4626" s="7">
        <f>IF(ISNUMBER(N4626),+G4626*_xll.BDP($C4626, "PX_POS_MULT_FACTOR")*P4626/K4626," ")</f>
        <v/>
      </c>
      <c r="R4626" s="8">
        <f>IF(OR($A4626="TUA",$A4626="TYA"),"",IF(ISNUMBER(_xll.BDP($C4626,"DUR_ADJ_OAS_MID")),_xll.BDP($C4626,"DUR_ADJ_OAS_MID"),IF(ISNUMBER(_xll.BDP($E4626&amp;" ISIN","DUR_ADJ_OAS_MID")),_xll.BDP($E4626&amp;" ISIN","DUR_ADJ_OAS_MID")," ")))</f>
        <v/>
      </c>
      <c r="S4626" s="7">
        <f>IF(ISNUMBER(N4626),Q4626*N4626,IF(ISNUMBER(R4626),J4626*R4626," "))</f>
        <v/>
      </c>
      <c r="T4626" t="inlineStr">
        <is>
          <t>SWR275MSX</t>
        </is>
      </c>
      <c r="U4626" t="inlineStr">
        <is>
          <t>Swaption</t>
        </is>
      </c>
    </row>
    <row r="4627">
      <c r="A4627" t="inlineStr">
        <is>
          <t>RFIX</t>
        </is>
      </c>
      <c r="B4627" t="inlineStr">
        <is>
          <t>SWAPTION R 3.00%/SOFR 3/15/32-10Y BOA</t>
        </is>
      </c>
      <c r="C4627" t="inlineStr">
        <is>
          <t>SWR300BOA</t>
        </is>
      </c>
      <c r="F4627" t="inlineStr">
        <is>
          <t>SWR300BOA</t>
        </is>
      </c>
      <c r="G4627" s="1" t="n">
        <v>300000000</v>
      </c>
      <c r="H4627" s="1" t="n">
        <v>-0.185667</v>
      </c>
      <c r="I4627" s="2" t="n">
        <v>-557001.33</v>
      </c>
      <c r="J4627" s="3" t="n">
        <v>-0.00380174</v>
      </c>
      <c r="K4627" s="4" t="n">
        <v>146512093.63</v>
      </c>
      <c r="L4627" s="5" t="n">
        <v>3125001</v>
      </c>
      <c r="M4627" s="6" t="n">
        <v>46.88385496</v>
      </c>
      <c r="N4627" s="7">
        <f>IF(ISNUMBER(_xll.BDP($C4627, "DELTA_MID")),_xll.BDP($C4627, "DELTA_MID")," ")</f>
        <v/>
      </c>
      <c r="O4627" s="7">
        <f>IF(ISNUMBER(N4627),_xll.BDP($C4627, "OPT_UNDL_TICKER"),"")</f>
        <v/>
      </c>
      <c r="P4627" s="8">
        <f>IF(ISNUMBER(N4627),_xll.BDP($C4627, "OPT_UNDL_PX")," ")</f>
        <v/>
      </c>
      <c r="Q4627" s="7">
        <f>IF(ISNUMBER(N4627),+G4627*_xll.BDP($C4627, "PX_POS_MULT_FACTOR")*P4627/K4627," ")</f>
        <v/>
      </c>
      <c r="R4627" s="8">
        <f>IF(OR($A4627="TUA",$A4627="TYA"),"",IF(ISNUMBER(_xll.BDP($C4627,"DUR_ADJ_OAS_MID")),_xll.BDP($C4627,"DUR_ADJ_OAS_MID"),IF(ISNUMBER(_xll.BDP($E4627&amp;" ISIN","DUR_ADJ_OAS_MID")),_xll.BDP($E4627&amp;" ISIN","DUR_ADJ_OAS_MID")," ")))</f>
        <v/>
      </c>
      <c r="S4627" s="7">
        <f>IF(ISNUMBER(N4627),Q4627*N4627,IF(ISNUMBER(R4627),J4627*R4627," "))</f>
        <v/>
      </c>
      <c r="T4627" t="inlineStr">
        <is>
          <t>SWR300BOA</t>
        </is>
      </c>
      <c r="U4627" t="inlineStr">
        <is>
          <t>Swaption</t>
        </is>
      </c>
    </row>
    <row r="4628">
      <c r="A4628" t="inlineStr">
        <is>
          <t>RFIX</t>
        </is>
      </c>
      <c r="B4628" t="inlineStr">
        <is>
          <t>SWAPTION R 3.00%/SOFR 3/15/32-10Y GS</t>
        </is>
      </c>
      <c r="C4628" t="inlineStr">
        <is>
          <t>SWR300GSX</t>
        </is>
      </c>
      <c r="F4628" t="inlineStr">
        <is>
          <t>SWR300GSX</t>
        </is>
      </c>
      <c r="G4628" s="1" t="n">
        <v>1200000000</v>
      </c>
      <c r="H4628" s="1" t="n">
        <v>-0.624984</v>
      </c>
      <c r="I4628" s="2" t="n">
        <v>-7499813.16</v>
      </c>
      <c r="J4628" s="3" t="n">
        <v>-0.05118904</v>
      </c>
      <c r="K4628" s="4" t="n">
        <v>146512093.63</v>
      </c>
      <c r="L4628" s="5" t="n">
        <v>3125001</v>
      </c>
      <c r="M4628" s="6" t="n">
        <v>46.88385496</v>
      </c>
      <c r="N4628" s="7">
        <f>IF(ISNUMBER(_xll.BDP($C4628, "DELTA_MID")),_xll.BDP($C4628, "DELTA_MID")," ")</f>
        <v/>
      </c>
      <c r="O4628" s="7">
        <f>IF(ISNUMBER(N4628),_xll.BDP($C4628, "OPT_UNDL_TICKER"),"")</f>
        <v/>
      </c>
      <c r="P4628" s="8">
        <f>IF(ISNUMBER(N4628),_xll.BDP($C4628, "OPT_UNDL_PX")," ")</f>
        <v/>
      </c>
      <c r="Q4628" s="7">
        <f>IF(ISNUMBER(N4628),+G4628*_xll.BDP($C4628, "PX_POS_MULT_FACTOR")*P4628/K4628," ")</f>
        <v/>
      </c>
      <c r="R4628" s="8">
        <f>IF(OR($A4628="TUA",$A4628="TYA"),"",IF(ISNUMBER(_xll.BDP($C4628,"DUR_ADJ_OAS_MID")),_xll.BDP($C4628,"DUR_ADJ_OAS_MID"),IF(ISNUMBER(_xll.BDP($E4628&amp;" ISIN","DUR_ADJ_OAS_MID")),_xll.BDP($E4628&amp;" ISIN","DUR_ADJ_OAS_MID")," ")))</f>
        <v/>
      </c>
      <c r="S4628" s="7">
        <f>IF(ISNUMBER(N4628),Q4628*N4628,IF(ISNUMBER(R4628),J4628*R4628," "))</f>
        <v/>
      </c>
      <c r="T4628" t="inlineStr">
        <is>
          <t>SWR300GSX</t>
        </is>
      </c>
      <c r="U4628" t="inlineStr">
        <is>
          <t>Swaption</t>
        </is>
      </c>
    </row>
    <row r="4629">
      <c r="A4629" t="inlineStr">
        <is>
          <t>RFIX</t>
        </is>
      </c>
      <c r="B4629" t="inlineStr">
        <is>
          <t>SWAPTION R 3.00%/SOFR 3/15/32-10Y MS</t>
        </is>
      </c>
      <c r="C4629" t="inlineStr">
        <is>
          <t>SWR300MSX</t>
        </is>
      </c>
      <c r="F4629" t="inlineStr">
        <is>
          <t>SWR300MSX</t>
        </is>
      </c>
      <c r="G4629" s="1" t="n">
        <v>700000000</v>
      </c>
      <c r="H4629" s="1" t="n">
        <v>-0.418477</v>
      </c>
      <c r="I4629" s="2" t="n">
        <v>-2929340.61</v>
      </c>
      <c r="J4629" s="3" t="n">
        <v>-0.01999385</v>
      </c>
      <c r="K4629" s="4" t="n">
        <v>146512093.63</v>
      </c>
      <c r="L4629" s="5" t="n">
        <v>3125001</v>
      </c>
      <c r="M4629" s="6" t="n">
        <v>46.88385496</v>
      </c>
      <c r="N4629" s="7">
        <f>IF(ISNUMBER(_xll.BDP($C4629, "DELTA_MID")),_xll.BDP($C4629, "DELTA_MID")," ")</f>
        <v/>
      </c>
      <c r="O4629" s="7">
        <f>IF(ISNUMBER(N4629),_xll.BDP($C4629, "OPT_UNDL_TICKER"),"")</f>
        <v/>
      </c>
      <c r="P4629" s="8">
        <f>IF(ISNUMBER(N4629),_xll.BDP($C4629, "OPT_UNDL_PX")," ")</f>
        <v/>
      </c>
      <c r="Q4629" s="7">
        <f>IF(ISNUMBER(N4629),+G4629*_xll.BDP($C4629, "PX_POS_MULT_FACTOR")*P4629/K4629," ")</f>
        <v/>
      </c>
      <c r="R4629" s="8">
        <f>IF(OR($A4629="TUA",$A4629="TYA"),"",IF(ISNUMBER(_xll.BDP($C4629,"DUR_ADJ_OAS_MID")),_xll.BDP($C4629,"DUR_ADJ_OAS_MID"),IF(ISNUMBER(_xll.BDP($E4629&amp;" ISIN","DUR_ADJ_OAS_MID")),_xll.BDP($E4629&amp;" ISIN","DUR_ADJ_OAS_MID")," ")))</f>
        <v/>
      </c>
      <c r="S4629" s="7">
        <f>IF(ISNUMBER(N4629),Q4629*N4629,IF(ISNUMBER(R4629),J4629*R4629," "))</f>
        <v/>
      </c>
      <c r="T4629" t="inlineStr">
        <is>
          <t>SWR300MSX</t>
        </is>
      </c>
      <c r="U4629" t="inlineStr">
        <is>
          <t>Swaption</t>
        </is>
      </c>
    </row>
    <row r="4630">
      <c r="A4630" t="inlineStr">
        <is>
          <t>RFIX</t>
        </is>
      </c>
      <c r="B4630" t="inlineStr">
        <is>
          <t>SWAPTION R 3.00%/SOFR 3/15/32-10Y NOM</t>
        </is>
      </c>
      <c r="C4630" t="inlineStr">
        <is>
          <t>SWR300NOM</t>
        </is>
      </c>
      <c r="F4630" t="inlineStr">
        <is>
          <t>SWR300NOM</t>
        </is>
      </c>
      <c r="G4630" s="1" t="n">
        <v>175000000</v>
      </c>
      <c r="H4630" s="1" t="n">
        <v>-0.7181419999999999</v>
      </c>
      <c r="I4630" s="2" t="n">
        <v>-1256747.89</v>
      </c>
      <c r="J4630" s="3" t="n">
        <v>-0.00857778</v>
      </c>
      <c r="K4630" s="4" t="n">
        <v>146512093.63</v>
      </c>
      <c r="L4630" s="5" t="n">
        <v>3125001</v>
      </c>
      <c r="M4630" s="6" t="n">
        <v>46.88385496</v>
      </c>
      <c r="N4630" s="7">
        <f>IF(ISNUMBER(_xll.BDP($C4630, "DELTA_MID")),_xll.BDP($C4630, "DELTA_MID")," ")</f>
        <v/>
      </c>
      <c r="O4630" s="7">
        <f>IF(ISNUMBER(N4630),_xll.BDP($C4630, "OPT_UNDL_TICKER"),"")</f>
        <v/>
      </c>
      <c r="P4630" s="8">
        <f>IF(ISNUMBER(N4630),_xll.BDP($C4630, "OPT_UNDL_PX")," ")</f>
        <v/>
      </c>
      <c r="Q4630" s="7">
        <f>IF(ISNUMBER(N4630),+G4630*_xll.BDP($C4630, "PX_POS_MULT_FACTOR")*P4630/K4630," ")</f>
        <v/>
      </c>
      <c r="R4630" s="8">
        <f>IF(OR($A4630="TUA",$A4630="TYA"),"",IF(ISNUMBER(_xll.BDP($C4630,"DUR_ADJ_OAS_MID")),_xll.BDP($C4630,"DUR_ADJ_OAS_MID"),IF(ISNUMBER(_xll.BDP($E4630&amp;" ISIN","DUR_ADJ_OAS_MID")),_xll.BDP($E4630&amp;" ISIN","DUR_ADJ_OAS_MID")," ")))</f>
        <v/>
      </c>
      <c r="S4630" s="7">
        <f>IF(ISNUMBER(N4630),Q4630*N4630,IF(ISNUMBER(R4630),J4630*R4630," "))</f>
        <v/>
      </c>
      <c r="T4630" t="inlineStr">
        <is>
          <t>SWR300NOM</t>
        </is>
      </c>
      <c r="U4630" t="inlineStr">
        <is>
          <t>Swaption</t>
        </is>
      </c>
    </row>
    <row r="4631">
      <c r="A4631" t="inlineStr">
        <is>
          <t>RFIX</t>
        </is>
      </c>
      <c r="B4631" t="inlineStr">
        <is>
          <t>B 07/08/25 Govt</t>
        </is>
      </c>
      <c r="C4631" t="inlineStr">
        <is>
          <t>B 07/08/25 Govt</t>
        </is>
      </c>
      <c r="D4631" t="inlineStr">
        <is>
          <t>BTXWC76</t>
        </is>
      </c>
      <c r="E4631" t="inlineStr">
        <is>
          <t>US912797PZ47</t>
        </is>
      </c>
      <c r="F4631" t="inlineStr">
        <is>
          <t>912797PZ4</t>
        </is>
      </c>
      <c r="G4631" s="1" t="n">
        <v>23000000</v>
      </c>
      <c r="H4631" s="1" t="n">
        <v>99.98842399999999</v>
      </c>
      <c r="I4631" s="2" t="n">
        <v>22997337.52</v>
      </c>
      <c r="J4631" s="3" t="n">
        <v>0.15696546</v>
      </c>
      <c r="K4631" s="4" t="n">
        <v>146512093.63</v>
      </c>
      <c r="L4631" s="5" t="n">
        <v>3125001</v>
      </c>
      <c r="M4631" s="6" t="n">
        <v>46.88385496</v>
      </c>
      <c r="N4631" s="7">
        <f>IF(ISNUMBER(_xll.BDP($C4631, "DELTA_MID")),_xll.BDP($C4631, "DELTA_MID")," ")</f>
        <v/>
      </c>
      <c r="O4631" s="7">
        <f>IF(ISNUMBER(N4631),_xll.BDP($C4631, "OPT_UNDL_TICKER"),"")</f>
        <v/>
      </c>
      <c r="P4631" s="8">
        <f>IF(ISNUMBER(N4631),_xll.BDP($C4631, "OPT_UNDL_PX")," ")</f>
        <v/>
      </c>
      <c r="Q4631" s="7">
        <f>IF(ISNUMBER(N4631),+G4631*_xll.BDP($C4631, "PX_POS_MULT_FACTOR")*P4631/K4631," ")</f>
        <v/>
      </c>
      <c r="R4631" s="8">
        <f>IF(OR($A4631="TUA",$A4631="TYA"),"",IF(ISNUMBER(_xll.BDP($C4631,"DUR_ADJ_OAS_MID")),_xll.BDP($C4631,"DUR_ADJ_OAS_MID"),IF(ISNUMBER(_xll.BDP($E4631&amp;" ISIN","DUR_ADJ_OAS_MID")),_xll.BDP($E4631&amp;" ISIN","DUR_ADJ_OAS_MID")," ")))</f>
        <v/>
      </c>
      <c r="S4631" s="7">
        <f>IF(ISNUMBER(N4631),Q4631*N4631,IF(ISNUMBER(R4631),J4631*R4631," "))</f>
        <v/>
      </c>
      <c r="T4631" t="inlineStr">
        <is>
          <t>912797PZ4</t>
        </is>
      </c>
      <c r="U4631" t="inlineStr">
        <is>
          <t>Treasury Bill</t>
        </is>
      </c>
    </row>
    <row r="4632">
      <c r="A4632" t="inlineStr">
        <is>
          <t>RFIX</t>
        </is>
      </c>
      <c r="B4632" t="inlineStr">
        <is>
          <t>B 07/29/25 Govt</t>
        </is>
      </c>
      <c r="C4632" t="inlineStr">
        <is>
          <t>B 07/29/25 Govt</t>
        </is>
      </c>
      <c r="D4632" t="inlineStr">
        <is>
          <t>BMHSGL3</t>
        </is>
      </c>
      <c r="E4632" t="inlineStr">
        <is>
          <t>US912797QC43</t>
        </is>
      </c>
      <c r="F4632" t="inlineStr">
        <is>
          <t>912797QC4</t>
        </is>
      </c>
      <c r="G4632" s="1" t="n">
        <v>5500000</v>
      </c>
      <c r="H4632" s="1" t="n">
        <v>99.74638899999999</v>
      </c>
      <c r="I4632" s="2" t="n">
        <v>5486051.39</v>
      </c>
      <c r="J4632" s="3" t="n">
        <v>0.03744436</v>
      </c>
      <c r="K4632" s="4" t="n">
        <v>146512093.63</v>
      </c>
      <c r="L4632" s="5" t="n">
        <v>3125001</v>
      </c>
      <c r="M4632" s="6" t="n">
        <v>46.88385496</v>
      </c>
      <c r="N4632" s="7">
        <f>IF(ISNUMBER(_xll.BDP($C4632, "DELTA_MID")),_xll.BDP($C4632, "DELTA_MID")," ")</f>
        <v/>
      </c>
      <c r="O4632" s="7">
        <f>IF(ISNUMBER(N4632),_xll.BDP($C4632, "OPT_UNDL_TICKER"),"")</f>
        <v/>
      </c>
      <c r="P4632" s="8">
        <f>IF(ISNUMBER(N4632),_xll.BDP($C4632, "OPT_UNDL_PX")," ")</f>
        <v/>
      </c>
      <c r="Q4632" s="7">
        <f>IF(ISNUMBER(N4632),+G4632*_xll.BDP($C4632, "PX_POS_MULT_FACTOR")*P4632/K4632," ")</f>
        <v/>
      </c>
      <c r="R4632" s="8">
        <f>IF(OR($A4632="TUA",$A4632="TYA"),"",IF(ISNUMBER(_xll.BDP($C4632,"DUR_ADJ_OAS_MID")),_xll.BDP($C4632,"DUR_ADJ_OAS_MID"),IF(ISNUMBER(_xll.BDP($E4632&amp;" ISIN","DUR_ADJ_OAS_MID")),_xll.BDP($E4632&amp;" ISIN","DUR_ADJ_OAS_MID")," ")))</f>
        <v/>
      </c>
      <c r="S4632" s="7">
        <f>IF(ISNUMBER(N4632),Q4632*N4632,IF(ISNUMBER(R4632),J4632*R4632," "))</f>
        <v/>
      </c>
      <c r="T4632" t="inlineStr">
        <is>
          <t>912797QC4</t>
        </is>
      </c>
      <c r="U4632" t="inlineStr">
        <is>
          <t>Treasury Bill</t>
        </is>
      </c>
    </row>
    <row r="4633">
      <c r="A4633" t="inlineStr">
        <is>
          <t>RFIX</t>
        </is>
      </c>
      <c r="B4633" t="inlineStr">
        <is>
          <t>B 08/05/25 Govt</t>
        </is>
      </c>
      <c r="C4633" t="inlineStr">
        <is>
          <t>B 08/05/25 Govt</t>
        </is>
      </c>
      <c r="D4633" t="inlineStr">
        <is>
          <t>BVBD9B8</t>
        </is>
      </c>
      <c r="E4633" t="inlineStr">
        <is>
          <t>US912797QH30</t>
        </is>
      </c>
      <c r="F4633" t="inlineStr">
        <is>
          <t>912797QH3</t>
        </is>
      </c>
      <c r="G4633" s="1" t="n">
        <v>18000000</v>
      </c>
      <c r="H4633" s="1" t="n">
        <v>99.660512</v>
      </c>
      <c r="I4633" s="2" t="n">
        <v>17938892.16</v>
      </c>
      <c r="J4633" s="3" t="n">
        <v>0.12243967</v>
      </c>
      <c r="K4633" s="4" t="n">
        <v>146512093.63</v>
      </c>
      <c r="L4633" s="5" t="n">
        <v>3125001</v>
      </c>
      <c r="M4633" s="6" t="n">
        <v>46.88385496</v>
      </c>
      <c r="N4633" s="7">
        <f>IF(ISNUMBER(_xll.BDP($C4633, "DELTA_MID")),_xll.BDP($C4633, "DELTA_MID")," ")</f>
        <v/>
      </c>
      <c r="O4633" s="7">
        <f>IF(ISNUMBER(N4633),_xll.BDP($C4633, "OPT_UNDL_TICKER"),"")</f>
        <v/>
      </c>
      <c r="P4633" s="8">
        <f>IF(ISNUMBER(N4633),_xll.BDP($C4633, "OPT_UNDL_PX")," ")</f>
        <v/>
      </c>
      <c r="Q4633" s="7">
        <f>IF(ISNUMBER(N4633),+G4633*_xll.BDP($C4633, "PX_POS_MULT_FACTOR")*P4633/K4633," ")</f>
        <v/>
      </c>
      <c r="R4633" s="8">
        <f>IF(OR($A4633="TUA",$A4633="TYA"),"",IF(ISNUMBER(_xll.BDP($C4633,"DUR_ADJ_OAS_MID")),_xll.BDP($C4633,"DUR_ADJ_OAS_MID"),IF(ISNUMBER(_xll.BDP($E4633&amp;" ISIN","DUR_ADJ_OAS_MID")),_xll.BDP($E4633&amp;" ISIN","DUR_ADJ_OAS_MID")," ")))</f>
        <v/>
      </c>
      <c r="S4633" s="7">
        <f>IF(ISNUMBER(N4633),Q4633*N4633,IF(ISNUMBER(R4633),J4633*R4633," "))</f>
        <v/>
      </c>
      <c r="T4633" t="inlineStr">
        <is>
          <t>912797QH3</t>
        </is>
      </c>
      <c r="U4633" t="inlineStr">
        <is>
          <t>Treasury Bill</t>
        </is>
      </c>
    </row>
    <row r="4634">
      <c r="A4634" t="inlineStr">
        <is>
          <t>RFIX</t>
        </is>
      </c>
      <c r="B4634" t="inlineStr">
        <is>
          <t>B 08/26/25 Govt</t>
        </is>
      </c>
      <c r="C4634" t="inlineStr">
        <is>
          <t>B 08/26/25 Govt</t>
        </is>
      </c>
      <c r="D4634" t="inlineStr">
        <is>
          <t>BS0D372</t>
        </is>
      </c>
      <c r="E4634" t="inlineStr">
        <is>
          <t>US912797QL42</t>
        </is>
      </c>
      <c r="F4634" t="inlineStr">
        <is>
          <t>912797QL4</t>
        </is>
      </c>
      <c r="G4634" s="1" t="n">
        <v>11700000</v>
      </c>
      <c r="H4634" s="1" t="n">
        <v>99.404167</v>
      </c>
      <c r="I4634" s="2" t="n">
        <v>11630287.54</v>
      </c>
      <c r="J4634" s="3" t="n">
        <v>0.07938108000000001</v>
      </c>
      <c r="K4634" s="4" t="n">
        <v>146512093.63</v>
      </c>
      <c r="L4634" s="5" t="n">
        <v>3125001</v>
      </c>
      <c r="M4634" s="6" t="n">
        <v>46.88385496</v>
      </c>
      <c r="N4634" s="7">
        <f>IF(ISNUMBER(_xll.BDP($C4634, "DELTA_MID")),_xll.BDP($C4634, "DELTA_MID")," ")</f>
        <v/>
      </c>
      <c r="O4634" s="7">
        <f>IF(ISNUMBER(N4634),_xll.BDP($C4634, "OPT_UNDL_TICKER"),"")</f>
        <v/>
      </c>
      <c r="P4634" s="8">
        <f>IF(ISNUMBER(N4634),_xll.BDP($C4634, "OPT_UNDL_PX")," ")</f>
        <v/>
      </c>
      <c r="Q4634" s="7">
        <f>IF(ISNUMBER(N4634),+G4634*_xll.BDP($C4634, "PX_POS_MULT_FACTOR")*P4634/K4634," ")</f>
        <v/>
      </c>
      <c r="R4634" s="8">
        <f>IF(OR($A4634="TUA",$A4634="TYA"),"",IF(ISNUMBER(_xll.BDP($C4634,"DUR_ADJ_OAS_MID")),_xll.BDP($C4634,"DUR_ADJ_OAS_MID"),IF(ISNUMBER(_xll.BDP($E4634&amp;" ISIN","DUR_ADJ_OAS_MID")),_xll.BDP($E4634&amp;" ISIN","DUR_ADJ_OAS_MID")," ")))</f>
        <v/>
      </c>
      <c r="S4634" s="7">
        <f>IF(ISNUMBER(N4634),Q4634*N4634,IF(ISNUMBER(R4634),J4634*R4634," "))</f>
        <v/>
      </c>
      <c r="T4634" t="inlineStr">
        <is>
          <t>912797QL4</t>
        </is>
      </c>
      <c r="U4634" t="inlineStr">
        <is>
          <t>Treasury Bill</t>
        </is>
      </c>
    </row>
    <row r="4635">
      <c r="A4635" t="inlineStr">
        <is>
          <t>RFIX</t>
        </is>
      </c>
      <c r="B4635" t="inlineStr">
        <is>
          <t>B 09/30/25 Govt</t>
        </is>
      </c>
      <c r="C4635" t="inlineStr">
        <is>
          <t>B 09/30/25 Govt</t>
        </is>
      </c>
      <c r="D4635" t="inlineStr">
        <is>
          <t>BTWXNT9</t>
        </is>
      </c>
      <c r="E4635" t="inlineStr">
        <is>
          <t>US912797QW07</t>
        </is>
      </c>
      <c r="F4635" t="inlineStr">
        <is>
          <t>912797QW0</t>
        </is>
      </c>
      <c r="G4635" s="1" t="n">
        <v>105000000</v>
      </c>
      <c r="H4635" s="1" t="n">
        <v>99.00127999999999</v>
      </c>
      <c r="I4635" s="2" t="n">
        <v>103951344</v>
      </c>
      <c r="J4635" s="3" t="n">
        <v>0.70950692</v>
      </c>
      <c r="K4635" s="4" t="n">
        <v>146512093.63</v>
      </c>
      <c r="L4635" s="5" t="n">
        <v>3125001</v>
      </c>
      <c r="M4635" s="6" t="n">
        <v>46.88385496</v>
      </c>
      <c r="N4635" s="7">
        <f>IF(ISNUMBER(_xll.BDP($C4635, "DELTA_MID")),_xll.BDP($C4635, "DELTA_MID")," ")</f>
        <v/>
      </c>
      <c r="O4635" s="7">
        <f>IF(ISNUMBER(N4635),_xll.BDP($C4635, "OPT_UNDL_TICKER"),"")</f>
        <v/>
      </c>
      <c r="P4635" s="8">
        <f>IF(ISNUMBER(N4635),_xll.BDP($C4635, "OPT_UNDL_PX")," ")</f>
        <v/>
      </c>
      <c r="Q4635" s="7">
        <f>IF(ISNUMBER(N4635),+G4635*_xll.BDP($C4635, "PX_POS_MULT_FACTOR")*P4635/K4635," ")</f>
        <v/>
      </c>
      <c r="R4635" s="8">
        <f>IF(OR($A4635="TUA",$A4635="TYA"),"",IF(ISNUMBER(_xll.BDP($C4635,"DUR_ADJ_OAS_MID")),_xll.BDP($C4635,"DUR_ADJ_OAS_MID"),IF(ISNUMBER(_xll.BDP($E4635&amp;" ISIN","DUR_ADJ_OAS_MID")),_xll.BDP($E4635&amp;" ISIN","DUR_ADJ_OAS_MID")," ")))</f>
        <v/>
      </c>
      <c r="S4635" s="7">
        <f>IF(ISNUMBER(N4635),Q4635*N4635,IF(ISNUMBER(R4635),J4635*R4635," "))</f>
        <v/>
      </c>
      <c r="T4635" t="inlineStr">
        <is>
          <t>912797QW0</t>
        </is>
      </c>
      <c r="U4635" t="inlineStr">
        <is>
          <t>Treasury Bill</t>
        </is>
      </c>
    </row>
    <row r="4636">
      <c r="A4636" t="inlineStr">
        <is>
          <t>RFIX</t>
        </is>
      </c>
      <c r="B4636" t="inlineStr">
        <is>
          <t>Cash</t>
        </is>
      </c>
      <c r="C4636" t="inlineStr">
        <is>
          <t>Cash</t>
        </is>
      </c>
      <c r="G4636" s="1" t="n">
        <v>218835.56</v>
      </c>
      <c r="H4636" s="1" t="n">
        <v>1</v>
      </c>
      <c r="I4636" s="2" t="n">
        <v>218835.56</v>
      </c>
      <c r="J4636" s="3" t="n">
        <v>0.00149363</v>
      </c>
      <c r="K4636" s="4" t="n">
        <v>146512093.63</v>
      </c>
      <c r="L4636" s="5" t="n">
        <v>3125001</v>
      </c>
      <c r="M4636" s="6" t="n">
        <v>46.88385496</v>
      </c>
      <c r="N4636" s="7">
        <f>IF(ISNUMBER(_xll.BDP($C4636, "DELTA_MID")),_xll.BDP($C4636, "DELTA_MID")," ")</f>
        <v/>
      </c>
      <c r="O4636" s="7">
        <f>IF(ISNUMBER(N4636),_xll.BDP($C4636, "OPT_UNDL_TICKER"),"")</f>
        <v/>
      </c>
      <c r="P4636" s="8">
        <f>IF(ISNUMBER(N4636),_xll.BDP($C4636, "OPT_UNDL_PX")," ")</f>
        <v/>
      </c>
      <c r="Q4636" s="7">
        <f>IF(ISNUMBER(N4636),+G4636*_xll.BDP($C4636, "PX_POS_MULT_FACTOR")*P4636/K4636," ")</f>
        <v/>
      </c>
      <c r="R4636" s="8">
        <f>IF(OR($A4636="TUA",$A4636="TYA"),"",IF(ISNUMBER(_xll.BDP($C4636,"DUR_ADJ_OAS_MID")),_xll.BDP($C4636,"DUR_ADJ_OAS_MID"),IF(ISNUMBER(_xll.BDP($E4636&amp;" ISIN","DUR_ADJ_OAS_MID")),_xll.BDP($E4636&amp;" ISIN","DUR_ADJ_OAS_MID")," ")))</f>
        <v/>
      </c>
      <c r="S4636" s="7">
        <f>IF(ISNUMBER(N4636),Q4636*N4636,IF(ISNUMBER(R4636),J4636*R4636," "))</f>
        <v/>
      </c>
      <c r="T4636" t="inlineStr">
        <is>
          <t>Cash</t>
        </is>
      </c>
      <c r="U4636" t="inlineStr">
        <is>
          <t>Cash</t>
        </is>
      </c>
    </row>
    <row r="4637">
      <c r="N4637" s="7">
        <f>IF(ISNUMBER(_xll.BDP($C4637, "DELTA_MID")),_xll.BDP($C4637, "DELTA_MID")," ")</f>
        <v/>
      </c>
      <c r="O4637" s="7">
        <f>IF(ISNUMBER(N4637),_xll.BDP($C4637, "OPT_UNDL_TICKER"),"")</f>
        <v/>
      </c>
      <c r="P4637" s="8">
        <f>IF(ISNUMBER(N4637),_xll.BDP($C4637, "OPT_UNDL_PX")," ")</f>
        <v/>
      </c>
      <c r="Q4637" s="7">
        <f>IF(ISNUMBER(N4637),+G4637*_xll.BDP($C4637, "PX_POS_MULT_FACTOR")*P4637/K4637," ")</f>
        <v/>
      </c>
      <c r="R4637" s="8">
        <f>IF(OR($A4637="TUA",$A4637="TYA"),"",IF(ISNUMBER(_xll.BDP($C4637,"DUR_ADJ_OAS_MID")),_xll.BDP($C4637,"DUR_ADJ_OAS_MID"),IF(ISNUMBER(_xll.BDP($E4637&amp;" ISIN","DUR_ADJ_OAS_MID")),_xll.BDP($E4637&amp;" ISIN","DUR_ADJ_OAS_MID")," ")))</f>
        <v/>
      </c>
      <c r="S4637" s="7">
        <f>IF(ISNUMBER(N4637),Q4637*N4637,IF(ISNUMBER(R4637),J4637*R4637," "))</f>
        <v/>
      </c>
    </row>
    <row r="4638">
      <c r="A4638" t="inlineStr">
        <is>
          <t>SBAR</t>
        </is>
      </c>
      <c r="B4638" t="inlineStr">
        <is>
          <t>OTC HSBC SPX/RTY/NDX WOF 6/5/26 P100%/70% NC3 EKI</t>
        </is>
      </c>
      <c r="C4638" t="inlineStr">
        <is>
          <t>OTC HSBC SPX/RTY/NDX WOF 6/5/26 P100%/70% NC3 EKI</t>
        </is>
      </c>
      <c r="F4638" t="inlineStr">
        <is>
          <t>OTCHS0008</t>
        </is>
      </c>
      <c r="G4638" s="1" t="n">
        <v>-650000</v>
      </c>
      <c r="H4638" s="1" t="n">
        <v>0.0267</v>
      </c>
      <c r="I4638" s="2" t="n">
        <v>-17355</v>
      </c>
      <c r="J4638" s="3" t="n">
        <v>-0.00040212</v>
      </c>
      <c r="K4638" s="4" t="n">
        <v>43159119.92</v>
      </c>
      <c r="L4638" s="5" t="n">
        <v>1650001</v>
      </c>
      <c r="M4638" s="6" t="n">
        <v>26.15702652</v>
      </c>
      <c r="N4638" s="7">
        <f>IF(ISNUMBER(_xll.BDP($C4638, "DELTA_MID")),_xll.BDP($C4638, "DELTA_MID")," ")</f>
        <v/>
      </c>
      <c r="O4638" s="7">
        <f>IF(ISNUMBER(N4638),_xll.BDP($C4638, "OPT_UNDL_TICKER"),"")</f>
        <v/>
      </c>
      <c r="P4638" s="8">
        <f>IF(ISNUMBER(N4638),_xll.BDP($C4638, "OPT_UNDL_PX")," ")</f>
        <v/>
      </c>
      <c r="Q4638" s="7">
        <f>IF(ISNUMBER(N4638),+G4638*_xll.BDP($C4638, "PX_POS_MULT_FACTOR")*P4638/K4638," ")</f>
        <v/>
      </c>
      <c r="R4638" s="8">
        <f>IF(OR($A4638="TUA",$A4638="TYA"),"",IF(ISNUMBER(_xll.BDP($C4638,"DUR_ADJ_OAS_MID")),_xll.BDP($C4638,"DUR_ADJ_OAS_MID"),IF(ISNUMBER(_xll.BDP($E4638&amp;" ISIN","DUR_ADJ_OAS_MID")),_xll.BDP($E4638&amp;" ISIN","DUR_ADJ_OAS_MID")," ")))</f>
        <v/>
      </c>
      <c r="S4638" s="7">
        <f>IF(ISNUMBER(N4638),Q4638*N4638,IF(ISNUMBER(R4638),J4638*R4638," "))</f>
        <v/>
      </c>
      <c r="T4638" t="inlineStr">
        <is>
          <t>OTCHS0008</t>
        </is>
      </c>
      <c r="U4638" t="inlineStr">
        <is>
          <t>Option</t>
        </is>
      </c>
      <c r="AG4638" t="n">
        <v>-1.1e-05</v>
      </c>
    </row>
    <row r="4639">
      <c r="A4639" t="inlineStr">
        <is>
          <t>SBAR</t>
        </is>
      </c>
      <c r="B4639" t="inlineStr">
        <is>
          <t>OTC MS SPX/RTY/NDX WOF 5/15/26 P100%/70% nc1 EKI</t>
        </is>
      </c>
      <c r="C4639" t="inlineStr">
        <is>
          <t>OTC MS SPX/RTY/NDX WOF 5/15/26 P100%/70% nc1 EKI</t>
        </is>
      </c>
      <c r="F4639" t="inlineStr">
        <is>
          <t>OTCMS0006</t>
        </is>
      </c>
      <c r="G4639" s="1" t="n">
        <v>-640000</v>
      </c>
      <c r="H4639" s="1" t="n">
        <v>0.0011</v>
      </c>
      <c r="I4639" s="2" t="n">
        <v>-704</v>
      </c>
      <c r="J4639" s="3" t="n">
        <v>-1.631e-05</v>
      </c>
      <c r="K4639" s="4" t="n">
        <v>43159119.92</v>
      </c>
      <c r="L4639" s="5" t="n">
        <v>1650001</v>
      </c>
      <c r="M4639" s="6" t="n">
        <v>26.15702652</v>
      </c>
      <c r="N4639" s="7">
        <f>IF(ISNUMBER(_xll.BDP($C4639, "DELTA_MID")),_xll.BDP($C4639, "DELTA_MID")," ")</f>
        <v/>
      </c>
      <c r="O4639" s="7">
        <f>IF(ISNUMBER(N4639),_xll.BDP($C4639, "OPT_UNDL_TICKER"),"")</f>
        <v/>
      </c>
      <c r="P4639" s="8">
        <f>IF(ISNUMBER(N4639),_xll.BDP($C4639, "OPT_UNDL_PX")," ")</f>
        <v/>
      </c>
      <c r="Q4639" s="7">
        <f>IF(ISNUMBER(N4639),+G4639*_xll.BDP($C4639, "PX_POS_MULT_FACTOR")*P4639/K4639," ")</f>
        <v/>
      </c>
      <c r="R4639" s="8">
        <f>IF(OR($A4639="TUA",$A4639="TYA"),"",IF(ISNUMBER(_xll.BDP($C4639,"DUR_ADJ_OAS_MID")),_xll.BDP($C4639,"DUR_ADJ_OAS_MID"),IF(ISNUMBER(_xll.BDP($E4639&amp;" ISIN","DUR_ADJ_OAS_MID")),_xll.BDP($E4639&amp;" ISIN","DUR_ADJ_OAS_MID")," ")))</f>
        <v/>
      </c>
      <c r="S4639" s="7">
        <f>IF(ISNUMBER(N4639),Q4639*N4639,IF(ISNUMBER(R4639),J4639*R4639," "))</f>
        <v/>
      </c>
      <c r="T4639" t="inlineStr">
        <is>
          <t>OTCMS0006</t>
        </is>
      </c>
      <c r="U4639" t="inlineStr">
        <is>
          <t>Option</t>
        </is>
      </c>
      <c r="AG4639" t="n">
        <v>-1.1e-05</v>
      </c>
    </row>
    <row r="4640">
      <c r="A4640" t="inlineStr">
        <is>
          <t>SBAR</t>
        </is>
      </c>
      <c r="B4640" t="inlineStr">
        <is>
          <t>OTC MS SPX/RTY/NDX WOF 6/5/26 P100%/70% NC3 EKI</t>
        </is>
      </c>
      <c r="C4640" t="inlineStr">
        <is>
          <t>OTC MS SPX/RTY/NDX WOF 6/5/26 P100%/70% NC3 EKI</t>
        </is>
      </c>
      <c r="F4640" t="inlineStr">
        <is>
          <t>OTCMS0010</t>
        </is>
      </c>
      <c r="G4640" s="1" t="n">
        <v>-650000</v>
      </c>
      <c r="H4640" s="1" t="n">
        <v>0.0158</v>
      </c>
      <c r="I4640" s="2" t="n">
        <v>-10270</v>
      </c>
      <c r="J4640" s="3" t="n">
        <v>-0.00023796</v>
      </c>
      <c r="K4640" s="4" t="n">
        <v>43159119.92</v>
      </c>
      <c r="L4640" s="5" t="n">
        <v>1650001</v>
      </c>
      <c r="M4640" s="6" t="n">
        <v>26.15702652</v>
      </c>
      <c r="N4640" s="7">
        <f>IF(ISNUMBER(_xll.BDP($C4640, "DELTA_MID")),_xll.BDP($C4640, "DELTA_MID")," ")</f>
        <v/>
      </c>
      <c r="O4640" s="7">
        <f>IF(ISNUMBER(N4640),_xll.BDP($C4640, "OPT_UNDL_TICKER"),"")</f>
        <v/>
      </c>
      <c r="P4640" s="8">
        <f>IF(ISNUMBER(N4640),_xll.BDP($C4640, "OPT_UNDL_PX")," ")</f>
        <v/>
      </c>
      <c r="Q4640" s="7">
        <f>IF(ISNUMBER(N4640),+G4640*_xll.BDP($C4640, "PX_POS_MULT_FACTOR")*P4640/K4640," ")</f>
        <v/>
      </c>
      <c r="R4640" s="8">
        <f>IF(OR($A4640="TUA",$A4640="TYA"),"",IF(ISNUMBER(_xll.BDP($C4640,"DUR_ADJ_OAS_MID")),_xll.BDP($C4640,"DUR_ADJ_OAS_MID"),IF(ISNUMBER(_xll.BDP($E4640&amp;" ISIN","DUR_ADJ_OAS_MID")),_xll.BDP($E4640&amp;" ISIN","DUR_ADJ_OAS_MID")," ")))</f>
        <v/>
      </c>
      <c r="S4640" s="7">
        <f>IF(ISNUMBER(N4640),Q4640*N4640,IF(ISNUMBER(R4640),J4640*R4640," "))</f>
        <v/>
      </c>
      <c r="T4640" t="inlineStr">
        <is>
          <t>OTCMS0010</t>
        </is>
      </c>
      <c r="U4640" t="inlineStr">
        <is>
          <t>Option</t>
        </is>
      </c>
      <c r="AG4640" t="n">
        <v>-1.1e-05</v>
      </c>
    </row>
    <row r="4641">
      <c r="A4641" t="inlineStr">
        <is>
          <t>SBAR</t>
        </is>
      </c>
      <c r="B4641" t="inlineStr">
        <is>
          <t>OTC SPX/RTY/NDX WOF 07/02/26 P100%/70% NC4 EKI</t>
        </is>
      </c>
      <c r="C4641" t="inlineStr">
        <is>
          <t>OTC SPX/RTY/NDX WOF 07/02/26 P100%/70% NC4 EKI</t>
        </is>
      </c>
      <c r="F4641" t="inlineStr">
        <is>
          <t>OTCBA0002</t>
        </is>
      </c>
      <c r="G4641" s="1" t="n">
        <v>-10000000</v>
      </c>
      <c r="H4641" s="1" t="n">
        <v>0.0299</v>
      </c>
      <c r="I4641" s="2" t="n">
        <v>-299000</v>
      </c>
      <c r="J4641" s="3" t="n">
        <v>-0.00692785</v>
      </c>
      <c r="K4641" s="4" t="n">
        <v>43159119.92</v>
      </c>
      <c r="L4641" s="5" t="n">
        <v>1650001</v>
      </c>
      <c r="M4641" s="6" t="n">
        <v>26.15702652</v>
      </c>
      <c r="N4641" s="7">
        <f>IF(ISNUMBER(_xll.BDP($C4641, "DELTA_MID")),_xll.BDP($C4641, "DELTA_MID")," ")</f>
        <v/>
      </c>
      <c r="O4641" s="7">
        <f>IF(ISNUMBER(N4641),_xll.BDP($C4641, "OPT_UNDL_TICKER"),"")</f>
        <v/>
      </c>
      <c r="P4641" s="8">
        <f>IF(ISNUMBER(N4641),_xll.BDP($C4641, "OPT_UNDL_PX")," ")</f>
        <v/>
      </c>
      <c r="Q4641" s="7">
        <f>IF(ISNUMBER(N4641),+G4641*_xll.BDP($C4641, "PX_POS_MULT_FACTOR")*P4641/K4641," ")</f>
        <v/>
      </c>
      <c r="R4641" s="8">
        <f>IF(OR($A4641="TUA",$A4641="TYA"),"",IF(ISNUMBER(_xll.BDP($C4641,"DUR_ADJ_OAS_MID")),_xll.BDP($C4641,"DUR_ADJ_OAS_MID"),IF(ISNUMBER(_xll.BDP($E4641&amp;" ISIN","DUR_ADJ_OAS_MID")),_xll.BDP($E4641&amp;" ISIN","DUR_ADJ_OAS_MID")," ")))</f>
        <v/>
      </c>
      <c r="S4641" s="7">
        <f>IF(ISNUMBER(N4641),Q4641*N4641,IF(ISNUMBER(R4641),J4641*R4641," "))</f>
        <v/>
      </c>
      <c r="T4641" t="inlineStr">
        <is>
          <t>OTCBA0002</t>
        </is>
      </c>
      <c r="U4641" t="inlineStr">
        <is>
          <t>Option</t>
        </is>
      </c>
      <c r="AG4641" t="n">
        <v>-1.1e-05</v>
      </c>
    </row>
    <row r="4642">
      <c r="A4642" t="inlineStr">
        <is>
          <t>SBAR</t>
        </is>
      </c>
      <c r="B4642" t="inlineStr">
        <is>
          <t>OTC SPX/RTY/NDX WOF 6/12/26 P100%/70% NC2 EKI</t>
        </is>
      </c>
      <c r="C4642" t="inlineStr">
        <is>
          <t>OTC SPX/RTY/NDX WOF 6/12/26 P100%/70% NC2 EKI</t>
        </is>
      </c>
      <c r="F4642" t="inlineStr">
        <is>
          <t>OTCHS0009</t>
        </is>
      </c>
      <c r="G4642" s="1" t="n">
        <v>-2000000</v>
      </c>
      <c r="H4642" s="1" t="n">
        <v>0.0186</v>
      </c>
      <c r="I4642" s="2" t="n">
        <v>-37200</v>
      </c>
      <c r="J4642" s="3" t="n">
        <v>-0.00086193</v>
      </c>
      <c r="K4642" s="4" t="n">
        <v>43159119.92</v>
      </c>
      <c r="L4642" s="5" t="n">
        <v>1650001</v>
      </c>
      <c r="M4642" s="6" t="n">
        <v>26.15702652</v>
      </c>
      <c r="N4642" s="7">
        <f>IF(ISNUMBER(_xll.BDP($C4642, "DELTA_MID")),_xll.BDP($C4642, "DELTA_MID")," ")</f>
        <v/>
      </c>
      <c r="O4642" s="7">
        <f>IF(ISNUMBER(N4642),_xll.BDP($C4642, "OPT_UNDL_TICKER"),"")</f>
        <v/>
      </c>
      <c r="P4642" s="8">
        <f>IF(ISNUMBER(N4642),_xll.BDP($C4642, "OPT_UNDL_PX")," ")</f>
        <v/>
      </c>
      <c r="Q4642" s="7">
        <f>IF(ISNUMBER(N4642),+G4642*_xll.BDP($C4642, "PX_POS_MULT_FACTOR")*P4642/K4642," ")</f>
        <v/>
      </c>
      <c r="R4642" s="8">
        <f>IF(OR($A4642="TUA",$A4642="TYA"),"",IF(ISNUMBER(_xll.BDP($C4642,"DUR_ADJ_OAS_MID")),_xll.BDP($C4642,"DUR_ADJ_OAS_MID"),IF(ISNUMBER(_xll.BDP($E4642&amp;" ISIN","DUR_ADJ_OAS_MID")),_xll.BDP($E4642&amp;" ISIN","DUR_ADJ_OAS_MID")," ")))</f>
        <v/>
      </c>
      <c r="S4642" s="7">
        <f>IF(ISNUMBER(N4642),Q4642*N4642,IF(ISNUMBER(R4642),J4642*R4642," "))</f>
        <v/>
      </c>
      <c r="T4642" t="inlineStr">
        <is>
          <t>OTCHS0009</t>
        </is>
      </c>
      <c r="U4642" t="inlineStr">
        <is>
          <t>Option</t>
        </is>
      </c>
      <c r="AG4642" t="n">
        <v>-1.1e-05</v>
      </c>
    </row>
    <row r="4643">
      <c r="A4643" t="inlineStr">
        <is>
          <t>SBAR</t>
        </is>
      </c>
      <c r="B4643" t="inlineStr">
        <is>
          <t>OTC SPX/RTY/NDX WOF 6/18/26 P100%/70% NC2 EKI</t>
        </is>
      </c>
      <c r="C4643" t="inlineStr">
        <is>
          <t>OTC SPX/RTY/NDX WOF 6/18/26 P100%/70% NC2 EKI</t>
        </is>
      </c>
      <c r="F4643" t="inlineStr">
        <is>
          <t>OTCHS0011</t>
        </is>
      </c>
      <c r="G4643" s="1" t="n">
        <v>-1000000</v>
      </c>
      <c r="H4643" s="1" t="n">
        <v>0.0195</v>
      </c>
      <c r="I4643" s="2" t="n">
        <v>-19500</v>
      </c>
      <c r="J4643" s="3" t="n">
        <v>-0.00045182</v>
      </c>
      <c r="K4643" s="4" t="n">
        <v>43159119.92</v>
      </c>
      <c r="L4643" s="5" t="n">
        <v>1650001</v>
      </c>
      <c r="M4643" s="6" t="n">
        <v>26.15702652</v>
      </c>
      <c r="N4643" s="7">
        <f>IF(ISNUMBER(_xll.BDP($C4643, "DELTA_MID")),_xll.BDP($C4643, "DELTA_MID")," ")</f>
        <v/>
      </c>
      <c r="O4643" s="7">
        <f>IF(ISNUMBER(N4643),_xll.BDP($C4643, "OPT_UNDL_TICKER"),"")</f>
        <v/>
      </c>
      <c r="P4643" s="8">
        <f>IF(ISNUMBER(N4643),_xll.BDP($C4643, "OPT_UNDL_PX")," ")</f>
        <v/>
      </c>
      <c r="Q4643" s="7">
        <f>IF(ISNUMBER(N4643),+G4643*_xll.BDP($C4643, "PX_POS_MULT_FACTOR")*P4643/K4643," ")</f>
        <v/>
      </c>
      <c r="R4643" s="8">
        <f>IF(OR($A4643="TUA",$A4643="TYA"),"",IF(ISNUMBER(_xll.BDP($C4643,"DUR_ADJ_OAS_MID")),_xll.BDP($C4643,"DUR_ADJ_OAS_MID"),IF(ISNUMBER(_xll.BDP($E4643&amp;" ISIN","DUR_ADJ_OAS_MID")),_xll.BDP($E4643&amp;" ISIN","DUR_ADJ_OAS_MID")," ")))</f>
        <v/>
      </c>
      <c r="S4643" s="7">
        <f>IF(ISNUMBER(N4643),Q4643*N4643,IF(ISNUMBER(R4643),J4643*R4643," "))</f>
        <v/>
      </c>
      <c r="T4643" t="inlineStr">
        <is>
          <t>OTCHS0011</t>
        </is>
      </c>
      <c r="U4643" t="inlineStr">
        <is>
          <t>Option</t>
        </is>
      </c>
      <c r="AG4643" t="n">
        <v>-1.1e-05</v>
      </c>
    </row>
    <row r="4644">
      <c r="A4644" t="inlineStr">
        <is>
          <t>SBAR</t>
        </is>
      </c>
      <c r="B4644" t="inlineStr">
        <is>
          <t>OTC SPX/RTY/NDX WOF 6/18/26 P100%/70% NC3 EKI</t>
        </is>
      </c>
      <c r="C4644" t="inlineStr">
        <is>
          <t>OTC SPX/RTY/NDX WOF 6/18/26 P100%/70% NC3 EKI</t>
        </is>
      </c>
      <c r="F4644" t="inlineStr">
        <is>
          <t>OTCNM0004</t>
        </is>
      </c>
      <c r="G4644" s="1" t="n">
        <v>-1000000</v>
      </c>
      <c r="H4644" s="1" t="n">
        <v>0.0195</v>
      </c>
      <c r="I4644" s="2" t="n">
        <v>-19500</v>
      </c>
      <c r="J4644" s="3" t="n">
        <v>-0.00045182</v>
      </c>
      <c r="K4644" s="4" t="n">
        <v>43159119.92</v>
      </c>
      <c r="L4644" s="5" t="n">
        <v>1650001</v>
      </c>
      <c r="M4644" s="6" t="n">
        <v>26.15702652</v>
      </c>
      <c r="N4644" s="7">
        <f>IF(ISNUMBER(_xll.BDP($C4644, "DELTA_MID")),_xll.BDP($C4644, "DELTA_MID")," ")</f>
        <v/>
      </c>
      <c r="O4644" s="7">
        <f>IF(ISNUMBER(N4644),_xll.BDP($C4644, "OPT_UNDL_TICKER"),"")</f>
        <v/>
      </c>
      <c r="P4644" s="8">
        <f>IF(ISNUMBER(N4644),_xll.BDP($C4644, "OPT_UNDL_PX")," ")</f>
        <v/>
      </c>
      <c r="Q4644" s="7">
        <f>IF(ISNUMBER(N4644),+G4644*_xll.BDP($C4644, "PX_POS_MULT_FACTOR")*P4644/K4644," ")</f>
        <v/>
      </c>
      <c r="R4644" s="8">
        <f>IF(OR($A4644="TUA",$A4644="TYA"),"",IF(ISNUMBER(_xll.BDP($C4644,"DUR_ADJ_OAS_MID")),_xll.BDP($C4644,"DUR_ADJ_OAS_MID"),IF(ISNUMBER(_xll.BDP($E4644&amp;" ISIN","DUR_ADJ_OAS_MID")),_xll.BDP($E4644&amp;" ISIN","DUR_ADJ_OAS_MID")," ")))</f>
        <v/>
      </c>
      <c r="S4644" s="7">
        <f>IF(ISNUMBER(N4644),Q4644*N4644,IF(ISNUMBER(R4644),J4644*R4644," "))</f>
        <v/>
      </c>
      <c r="T4644" t="inlineStr">
        <is>
          <t>OTCNM0004</t>
        </is>
      </c>
      <c r="U4644" t="inlineStr">
        <is>
          <t>Option</t>
        </is>
      </c>
      <c r="AG4644" t="n">
        <v>-1.1e-05</v>
      </c>
    </row>
    <row r="4645">
      <c r="A4645" t="inlineStr">
        <is>
          <t>SBAR</t>
        </is>
      </c>
      <c r="B4645" t="inlineStr">
        <is>
          <t>OTC SPX/RTY/NDX WOF 6/26/26 P100%/70% NC2 EKI</t>
        </is>
      </c>
      <c r="C4645" t="inlineStr">
        <is>
          <t>OTC SPX/RTY/NDX WOF 6/26/26 P100%/70% NC2 EKI</t>
        </is>
      </c>
      <c r="F4645" t="inlineStr">
        <is>
          <t>OTCNM0005</t>
        </is>
      </c>
      <c r="G4645" s="1" t="n">
        <v>-15000000</v>
      </c>
      <c r="H4645" s="1" t="n">
        <v>0.0269</v>
      </c>
      <c r="I4645" s="2" t="n">
        <v>-403500</v>
      </c>
      <c r="J4645" s="3" t="n">
        <v>-0.009349120000000001</v>
      </c>
      <c r="K4645" s="4" t="n">
        <v>43159119.92</v>
      </c>
      <c r="L4645" s="5" t="n">
        <v>1650001</v>
      </c>
      <c r="M4645" s="6" t="n">
        <v>26.15702652</v>
      </c>
      <c r="N4645" s="7">
        <f>IF(ISNUMBER(_xll.BDP($C4645, "DELTA_MID")),_xll.BDP($C4645, "DELTA_MID")," ")</f>
        <v/>
      </c>
      <c r="O4645" s="7">
        <f>IF(ISNUMBER(N4645),_xll.BDP($C4645, "OPT_UNDL_TICKER"),"")</f>
        <v/>
      </c>
      <c r="P4645" s="8">
        <f>IF(ISNUMBER(N4645),_xll.BDP($C4645, "OPT_UNDL_PX")," ")</f>
        <v/>
      </c>
      <c r="Q4645" s="7">
        <f>IF(ISNUMBER(N4645),+G4645*_xll.BDP($C4645, "PX_POS_MULT_FACTOR")*P4645/K4645," ")</f>
        <v/>
      </c>
      <c r="R4645" s="8">
        <f>IF(OR($A4645="TUA",$A4645="TYA"),"",IF(ISNUMBER(_xll.BDP($C4645,"DUR_ADJ_OAS_MID")),_xll.BDP($C4645,"DUR_ADJ_OAS_MID"),IF(ISNUMBER(_xll.BDP($E4645&amp;" ISIN","DUR_ADJ_OAS_MID")),_xll.BDP($E4645&amp;" ISIN","DUR_ADJ_OAS_MID")," ")))</f>
        <v/>
      </c>
      <c r="S4645" s="7">
        <f>IF(ISNUMBER(N4645),Q4645*N4645,IF(ISNUMBER(R4645),J4645*R4645," "))</f>
        <v/>
      </c>
      <c r="T4645" t="inlineStr">
        <is>
          <t>OTCNM0005</t>
        </is>
      </c>
      <c r="U4645" t="inlineStr">
        <is>
          <t>Option</t>
        </is>
      </c>
      <c r="AG4645" t="n">
        <v>-1.1e-05</v>
      </c>
    </row>
    <row r="4646">
      <c r="A4646" t="inlineStr">
        <is>
          <t>SBAR</t>
        </is>
      </c>
      <c r="B4646" t="inlineStr">
        <is>
          <t>OTC SPX/RTY/NDX WOF 7/02/26 P100%/70% NC3 EKI</t>
        </is>
      </c>
      <c r="C4646" t="inlineStr">
        <is>
          <t>OTC SPX/RTY/NDX WOF 7/02/26 P100%/70% NC3 EKI</t>
        </is>
      </c>
      <c r="F4646" t="inlineStr">
        <is>
          <t>OTCNM0007</t>
        </is>
      </c>
      <c r="G4646" s="1" t="n">
        <v>-5000000</v>
      </c>
      <c r="H4646" s="1" t="n">
        <v>0.0335</v>
      </c>
      <c r="I4646" s="2" t="n">
        <v>-167500</v>
      </c>
      <c r="J4646" s="3" t="n">
        <v>-0.00388099</v>
      </c>
      <c r="K4646" s="4" t="n">
        <v>43159119.92</v>
      </c>
      <c r="L4646" s="5" t="n">
        <v>1650001</v>
      </c>
      <c r="M4646" s="6" t="n">
        <v>26.15702652</v>
      </c>
      <c r="N4646" s="7">
        <f>IF(ISNUMBER(_xll.BDP($C4646, "DELTA_MID")),_xll.BDP($C4646, "DELTA_MID")," ")</f>
        <v/>
      </c>
      <c r="O4646" s="7">
        <f>IF(ISNUMBER(N4646),_xll.BDP($C4646, "OPT_UNDL_TICKER"),"")</f>
        <v/>
      </c>
      <c r="P4646" s="8">
        <f>IF(ISNUMBER(N4646),_xll.BDP($C4646, "OPT_UNDL_PX")," ")</f>
        <v/>
      </c>
      <c r="Q4646" s="7">
        <f>IF(ISNUMBER(N4646),+G4646*_xll.BDP($C4646, "PX_POS_MULT_FACTOR")*P4646/K4646," ")</f>
        <v/>
      </c>
      <c r="R4646" s="8">
        <f>IF(OR($A4646="TUA",$A4646="TYA"),"",IF(ISNUMBER(_xll.BDP($C4646,"DUR_ADJ_OAS_MID")),_xll.BDP($C4646,"DUR_ADJ_OAS_MID"),IF(ISNUMBER(_xll.BDP($E4646&amp;" ISIN","DUR_ADJ_OAS_MID")),_xll.BDP($E4646&amp;" ISIN","DUR_ADJ_OAS_MID")," ")))</f>
        <v/>
      </c>
      <c r="S4646" s="7">
        <f>IF(ISNUMBER(N4646),Q4646*N4646,IF(ISNUMBER(R4646),J4646*R4646," "))</f>
        <v/>
      </c>
      <c r="T4646" t="inlineStr">
        <is>
          <t>OTCNM0007</t>
        </is>
      </c>
      <c r="U4646" t="inlineStr">
        <is>
          <t>Option</t>
        </is>
      </c>
      <c r="AG4646" t="n">
        <v>-1.1e-05</v>
      </c>
    </row>
    <row r="4647">
      <c r="A4647" t="inlineStr">
        <is>
          <t>SBAR</t>
        </is>
      </c>
      <c r="B4647" t="inlineStr">
        <is>
          <t>B 08/12/25 Govt</t>
        </is>
      </c>
      <c r="C4647" t="inlineStr">
        <is>
          <t>B 08/12/25 Govt</t>
        </is>
      </c>
      <c r="D4647" t="inlineStr">
        <is>
          <t>BP5GP46</t>
        </is>
      </c>
      <c r="E4647" t="inlineStr">
        <is>
          <t>US912797QJ95</t>
        </is>
      </c>
      <c r="F4647" t="inlineStr">
        <is>
          <t>912797QJ9</t>
        </is>
      </c>
      <c r="G4647" s="1" t="n">
        <v>28950000</v>
      </c>
      <c r="H4647" s="1" t="n">
        <v>99.57275</v>
      </c>
      <c r="I4647" s="2" t="n">
        <v>28826311.13</v>
      </c>
      <c r="J4647" s="3" t="n">
        <v>0.66790776</v>
      </c>
      <c r="K4647" s="4" t="n">
        <v>43159119.92</v>
      </c>
      <c r="L4647" s="5" t="n">
        <v>1650001</v>
      </c>
      <c r="M4647" s="6" t="n">
        <v>26.15702652</v>
      </c>
      <c r="N4647" s="7">
        <f>IF(ISNUMBER(_xll.BDP($C4647, "DELTA_MID")),_xll.BDP($C4647, "DELTA_MID")," ")</f>
        <v/>
      </c>
      <c r="O4647" s="7">
        <f>IF(ISNUMBER(N4647),_xll.BDP($C4647, "OPT_UNDL_TICKER"),"")</f>
        <v/>
      </c>
      <c r="P4647" s="8">
        <f>IF(ISNUMBER(N4647),_xll.BDP($C4647, "OPT_UNDL_PX")," ")</f>
        <v/>
      </c>
      <c r="Q4647" s="7">
        <f>IF(ISNUMBER(N4647),+G4647*_xll.BDP($C4647, "PX_POS_MULT_FACTOR")*P4647/K4647," ")</f>
        <v/>
      </c>
      <c r="R4647" s="8">
        <f>IF(OR($A4647="TUA",$A4647="TYA"),"",IF(ISNUMBER(_xll.BDP($C4647,"DUR_ADJ_OAS_MID")),_xll.BDP($C4647,"DUR_ADJ_OAS_MID"),IF(ISNUMBER(_xll.BDP($E4647&amp;" ISIN","DUR_ADJ_OAS_MID")),_xll.BDP($E4647&amp;" ISIN","DUR_ADJ_OAS_MID")," ")))</f>
        <v/>
      </c>
      <c r="S4647" s="7">
        <f>IF(ISNUMBER(N4647),Q4647*N4647,IF(ISNUMBER(R4647),J4647*R4647," "))</f>
        <v/>
      </c>
      <c r="T4647" t="inlineStr">
        <is>
          <t>912797QJ9</t>
        </is>
      </c>
      <c r="U4647" t="inlineStr">
        <is>
          <t>Treasury Bill</t>
        </is>
      </c>
      <c r="AG4647" t="n">
        <v>-1.1e-05</v>
      </c>
    </row>
    <row r="4648">
      <c r="A4648" t="inlineStr">
        <is>
          <t>SBAR</t>
        </is>
      </c>
      <c r="B4648" t="inlineStr">
        <is>
          <t>B 08/26/25 Govt</t>
        </is>
      </c>
      <c r="C4648" t="inlineStr">
        <is>
          <t>B 08/26/25 Govt</t>
        </is>
      </c>
      <c r="D4648" t="inlineStr">
        <is>
          <t>BS0D372</t>
        </is>
      </c>
      <c r="E4648" t="inlineStr">
        <is>
          <t>US912797QL42</t>
        </is>
      </c>
      <c r="F4648" t="inlineStr">
        <is>
          <t>912797QL4</t>
        </is>
      </c>
      <c r="G4648" s="1" t="n">
        <v>2750000</v>
      </c>
      <c r="H4648" s="1" t="n">
        <v>99.404167</v>
      </c>
      <c r="I4648" s="2" t="n">
        <v>2733614.59</v>
      </c>
      <c r="J4648" s="3" t="n">
        <v>0.06333805000000001</v>
      </c>
      <c r="K4648" s="4" t="n">
        <v>43159119.92</v>
      </c>
      <c r="L4648" s="5" t="n">
        <v>1650001</v>
      </c>
      <c r="M4648" s="6" t="n">
        <v>26.15702652</v>
      </c>
      <c r="N4648" s="7">
        <f>IF(ISNUMBER(_xll.BDP($C4648, "DELTA_MID")),_xll.BDP($C4648, "DELTA_MID")," ")</f>
        <v/>
      </c>
      <c r="O4648" s="7">
        <f>IF(ISNUMBER(N4648),_xll.BDP($C4648, "OPT_UNDL_TICKER"),"")</f>
        <v/>
      </c>
      <c r="P4648" s="8">
        <f>IF(ISNUMBER(N4648),_xll.BDP($C4648, "OPT_UNDL_PX")," ")</f>
        <v/>
      </c>
      <c r="Q4648" s="7">
        <f>IF(ISNUMBER(N4648),+G4648*_xll.BDP($C4648, "PX_POS_MULT_FACTOR")*P4648/K4648," ")</f>
        <v/>
      </c>
      <c r="R4648" s="8">
        <f>IF(OR($A4648="TUA",$A4648="TYA"),"",IF(ISNUMBER(_xll.BDP($C4648,"DUR_ADJ_OAS_MID")),_xll.BDP($C4648,"DUR_ADJ_OAS_MID"),IF(ISNUMBER(_xll.BDP($E4648&amp;" ISIN","DUR_ADJ_OAS_MID")),_xll.BDP($E4648&amp;" ISIN","DUR_ADJ_OAS_MID")," ")))</f>
        <v/>
      </c>
      <c r="S4648" s="7">
        <f>IF(ISNUMBER(N4648),Q4648*N4648,IF(ISNUMBER(R4648),J4648*R4648," "))</f>
        <v/>
      </c>
      <c r="T4648" t="inlineStr">
        <is>
          <t>912797QL4</t>
        </is>
      </c>
      <c r="U4648" t="inlineStr">
        <is>
          <t>Treasury Bill</t>
        </is>
      </c>
      <c r="AG4648" t="n">
        <v>-1.1e-05</v>
      </c>
    </row>
    <row r="4649">
      <c r="A4649" t="inlineStr">
        <is>
          <t>SBAR</t>
        </is>
      </c>
      <c r="B4649" t="inlineStr">
        <is>
          <t>B 09/30/25 Govt</t>
        </is>
      </c>
      <c r="C4649" t="inlineStr">
        <is>
          <t>B 09/30/25 Govt</t>
        </is>
      </c>
      <c r="D4649" t="inlineStr">
        <is>
          <t>BTWXNT9</t>
        </is>
      </c>
      <c r="E4649" t="inlineStr">
        <is>
          <t>US912797QW07</t>
        </is>
      </c>
      <c r="F4649" t="inlineStr">
        <is>
          <t>912797QW0</t>
        </is>
      </c>
      <c r="G4649" s="1" t="n">
        <v>3700000</v>
      </c>
      <c r="H4649" s="1" t="n">
        <v>99.00127999999999</v>
      </c>
      <c r="I4649" s="2" t="n">
        <v>3663047.36</v>
      </c>
      <c r="J4649" s="3" t="n">
        <v>0.08487308</v>
      </c>
      <c r="K4649" s="4" t="n">
        <v>43159119.92</v>
      </c>
      <c r="L4649" s="5" t="n">
        <v>1650001</v>
      </c>
      <c r="M4649" s="6" t="n">
        <v>26.15702652</v>
      </c>
      <c r="N4649" s="7">
        <f>IF(ISNUMBER(_xll.BDP($C4649, "DELTA_MID")),_xll.BDP($C4649, "DELTA_MID")," ")</f>
        <v/>
      </c>
      <c r="O4649" s="7">
        <f>IF(ISNUMBER(N4649),_xll.BDP($C4649, "OPT_UNDL_TICKER"),"")</f>
        <v/>
      </c>
      <c r="P4649" s="8">
        <f>IF(ISNUMBER(N4649),_xll.BDP($C4649, "OPT_UNDL_PX")," ")</f>
        <v/>
      </c>
      <c r="Q4649" s="7">
        <f>IF(ISNUMBER(N4649),+G4649*_xll.BDP($C4649, "PX_POS_MULT_FACTOR")*P4649/K4649," ")</f>
        <v/>
      </c>
      <c r="R4649" s="8">
        <f>IF(OR($A4649="TUA",$A4649="TYA"),"",IF(ISNUMBER(_xll.BDP($C4649,"DUR_ADJ_OAS_MID")),_xll.BDP($C4649,"DUR_ADJ_OAS_MID"),IF(ISNUMBER(_xll.BDP($E4649&amp;" ISIN","DUR_ADJ_OAS_MID")),_xll.BDP($E4649&amp;" ISIN","DUR_ADJ_OAS_MID")," ")))</f>
        <v/>
      </c>
      <c r="S4649" s="7">
        <f>IF(ISNUMBER(N4649),Q4649*N4649,IF(ISNUMBER(R4649),J4649*R4649," "))</f>
        <v/>
      </c>
      <c r="T4649" t="inlineStr">
        <is>
          <t>912797QW0</t>
        </is>
      </c>
      <c r="U4649" t="inlineStr">
        <is>
          <t>Treasury Bill</t>
        </is>
      </c>
      <c r="AG4649" t="n">
        <v>-1.1e-05</v>
      </c>
    </row>
    <row r="4650">
      <c r="A4650" t="inlineStr">
        <is>
          <t>SBAR</t>
        </is>
      </c>
      <c r="B4650" t="inlineStr">
        <is>
          <t>B 10/28/25 Govt</t>
        </is>
      </c>
      <c r="C4650" t="inlineStr">
        <is>
          <t>B 10/28/25 Govt</t>
        </is>
      </c>
      <c r="D4650" t="inlineStr">
        <is>
          <t>BT212N0</t>
        </is>
      </c>
      <c r="E4650" t="inlineStr">
        <is>
          <t>US912797RE99</t>
        </is>
      </c>
      <c r="F4650" t="inlineStr">
        <is>
          <t>912797RE9</t>
        </is>
      </c>
      <c r="G4650" s="1" t="n">
        <v>8000000</v>
      </c>
      <c r="H4650" s="1" t="n">
        <v>98.679312</v>
      </c>
      <c r="I4650" s="2" t="n">
        <v>7894344.96</v>
      </c>
      <c r="J4650" s="3" t="n">
        <v>0.18291256</v>
      </c>
      <c r="K4650" s="4" t="n">
        <v>43159119.92</v>
      </c>
      <c r="L4650" s="5" t="n">
        <v>1650001</v>
      </c>
      <c r="M4650" s="6" t="n">
        <v>26.15702652</v>
      </c>
      <c r="N4650" s="7">
        <f>IF(ISNUMBER(_xll.BDP($C4650, "DELTA_MID")),_xll.BDP($C4650, "DELTA_MID")," ")</f>
        <v/>
      </c>
      <c r="O4650" s="7">
        <f>IF(ISNUMBER(N4650),_xll.BDP($C4650, "OPT_UNDL_TICKER"),"")</f>
        <v/>
      </c>
      <c r="P4650" s="8">
        <f>IF(ISNUMBER(N4650),_xll.BDP($C4650, "OPT_UNDL_PX")," ")</f>
        <v/>
      </c>
      <c r="Q4650" s="7">
        <f>IF(ISNUMBER(N4650),+G4650*_xll.BDP($C4650, "PX_POS_MULT_FACTOR")*P4650/K4650," ")</f>
        <v/>
      </c>
      <c r="R4650" s="8">
        <f>IF(OR($A4650="TUA",$A4650="TYA"),"",IF(ISNUMBER(_xll.BDP($C4650,"DUR_ADJ_OAS_MID")),_xll.BDP($C4650,"DUR_ADJ_OAS_MID"),IF(ISNUMBER(_xll.BDP($E4650&amp;" ISIN","DUR_ADJ_OAS_MID")),_xll.BDP($E4650&amp;" ISIN","DUR_ADJ_OAS_MID")," ")))</f>
        <v/>
      </c>
      <c r="S4650" s="7">
        <f>IF(ISNUMBER(N4650),Q4650*N4650,IF(ISNUMBER(R4650),J4650*R4650," "))</f>
        <v/>
      </c>
      <c r="T4650" t="inlineStr">
        <is>
          <t>912797RE9</t>
        </is>
      </c>
      <c r="U4650" t="inlineStr">
        <is>
          <t>Treasury Bill</t>
        </is>
      </c>
      <c r="AG4650" t="n">
        <v>-1.1e-05</v>
      </c>
    </row>
    <row r="4651">
      <c r="A4651" t="inlineStr">
        <is>
          <t>SBAR</t>
        </is>
      </c>
      <c r="B4651" t="inlineStr">
        <is>
          <t>Cash</t>
        </is>
      </c>
      <c r="C4651" t="inlineStr">
        <is>
          <t>Cash</t>
        </is>
      </c>
      <c r="G4651" s="1" t="n">
        <v>1016330.88</v>
      </c>
      <c r="H4651" s="1" t="n">
        <v>1</v>
      </c>
      <c r="I4651" s="2" t="n">
        <v>1016330.88</v>
      </c>
      <c r="J4651" s="3" t="n">
        <v>0.02354846</v>
      </c>
      <c r="K4651" s="4" t="n">
        <v>43159119.92</v>
      </c>
      <c r="L4651" s="5" t="n">
        <v>1650001</v>
      </c>
      <c r="M4651" s="6" t="n">
        <v>26.15702652</v>
      </c>
      <c r="N4651" s="7">
        <f>IF(ISNUMBER(_xll.BDP($C4651, "DELTA_MID")),_xll.BDP($C4651, "DELTA_MID")," ")</f>
        <v/>
      </c>
      <c r="O4651" s="7">
        <f>IF(ISNUMBER(N4651),_xll.BDP($C4651, "OPT_UNDL_TICKER"),"")</f>
        <v/>
      </c>
      <c r="P4651" s="8">
        <f>IF(ISNUMBER(N4651),_xll.BDP($C4651, "OPT_UNDL_PX")," ")</f>
        <v/>
      </c>
      <c r="Q4651" s="7">
        <f>IF(ISNUMBER(N4651),+G4651*_xll.BDP($C4651, "PX_POS_MULT_FACTOR")*P4651/K4651," ")</f>
        <v/>
      </c>
      <c r="R4651" s="8">
        <f>IF(OR($A4651="TUA",$A4651="TYA"),"",IF(ISNUMBER(_xll.BDP($C4651,"DUR_ADJ_OAS_MID")),_xll.BDP($C4651,"DUR_ADJ_OAS_MID"),IF(ISNUMBER(_xll.BDP($E4651&amp;" ISIN","DUR_ADJ_OAS_MID")),_xll.BDP($E4651&amp;" ISIN","DUR_ADJ_OAS_MID")," ")))</f>
        <v/>
      </c>
      <c r="S4651" s="7">
        <f>IF(ISNUMBER(N4651),Q4651*N4651,IF(ISNUMBER(R4651),J4651*R4651," "))</f>
        <v/>
      </c>
      <c r="T4651" t="inlineStr">
        <is>
          <t>Cash</t>
        </is>
      </c>
      <c r="U4651" t="inlineStr">
        <is>
          <t>Cash</t>
        </is>
      </c>
      <c r="AG4651" t="n">
        <v>-1.1e-05</v>
      </c>
    </row>
    <row r="4652">
      <c r="N4652" s="7">
        <f>IF(ISNUMBER(_xll.BDP($C4652, "DELTA_MID")),_xll.BDP($C4652, "DELTA_MID")," ")</f>
        <v/>
      </c>
      <c r="O4652" s="7">
        <f>IF(ISNUMBER(N4652),_xll.BDP($C4652, "OPT_UNDL_TICKER"),"")</f>
        <v/>
      </c>
      <c r="P4652" s="8">
        <f>IF(ISNUMBER(N4652),_xll.BDP($C4652, "OPT_UNDL_PX")," ")</f>
        <v/>
      </c>
      <c r="Q4652" s="7">
        <f>IF(ISNUMBER(N4652),+G4652*_xll.BDP($C4652, "PX_POS_MULT_FACTOR")*P4652/K4652," ")</f>
        <v/>
      </c>
      <c r="R4652" s="8">
        <f>IF(OR($A4652="TUA",$A4652="TYA"),"",IF(ISNUMBER(_xll.BDP($C4652,"DUR_ADJ_OAS_MID")),_xll.BDP($C4652,"DUR_ADJ_OAS_MID"),IF(ISNUMBER(_xll.BDP($E4652&amp;" ISIN","DUR_ADJ_OAS_MID")),_xll.BDP($E4652&amp;" ISIN","DUR_ADJ_OAS_MID")," ")))</f>
        <v/>
      </c>
      <c r="S4652" s="7">
        <f>IF(ISNUMBER(N4652),Q4652*N4652,IF(ISNUMBER(R4652),J4652*R4652," "))</f>
        <v/>
      </c>
    </row>
    <row r="4653">
      <c r="A4653" t="inlineStr">
        <is>
          <t>SPBC</t>
        </is>
      </c>
      <c r="B4653" t="inlineStr">
        <is>
          <t>VANECK BITCOIN ETF</t>
        </is>
      </c>
      <c r="C4653" t="inlineStr">
        <is>
          <t>HODL</t>
        </is>
      </c>
      <c r="D4653" t="inlineStr">
        <is>
          <t>BKP5DT9</t>
        </is>
      </c>
      <c r="E4653" t="inlineStr">
        <is>
          <t>US92189K1051</t>
        </is>
      </c>
      <c r="F4653" t="inlineStr">
        <is>
          <t>92189K105</t>
        </is>
      </c>
      <c r="G4653" s="1" t="n">
        <v>252022</v>
      </c>
      <c r="H4653" s="1" t="n">
        <v>30.93</v>
      </c>
      <c r="I4653" s="2" t="n">
        <v>7795040.46</v>
      </c>
      <c r="J4653" s="3" t="n">
        <v>0.10044499</v>
      </c>
      <c r="K4653" s="4" t="n">
        <v>77605068.05</v>
      </c>
      <c r="L4653" s="5" t="n">
        <v>1850001</v>
      </c>
      <c r="M4653" s="6" t="n">
        <v>41.94866276</v>
      </c>
      <c r="N4653" s="7">
        <f>IF(ISNUMBER(_xll.BDP($C4653, "DELTA_MID")),_xll.BDP($C4653, "DELTA_MID")," ")</f>
        <v/>
      </c>
      <c r="O4653" s="7">
        <f>IF(ISNUMBER(N4653),_xll.BDP($C4653, "OPT_UNDL_TICKER"),"")</f>
        <v/>
      </c>
      <c r="P4653" s="8">
        <f>IF(ISNUMBER(N4653),_xll.BDP($C4653, "OPT_UNDL_PX")," ")</f>
        <v/>
      </c>
      <c r="Q4653" s="7">
        <f>IF(ISNUMBER(N4653),+G4653*_xll.BDP($C4653, "PX_POS_MULT_FACTOR")*P4653/K4653," ")</f>
        <v/>
      </c>
      <c r="R4653" s="8">
        <f>IF(OR($A4653="TUA",$A4653="TYA"),"",IF(ISNUMBER(_xll.BDP($C4653,"DUR_ADJ_OAS_MID")),_xll.BDP($C4653,"DUR_ADJ_OAS_MID"),IF(ISNUMBER(_xll.BDP($E4653&amp;" ISIN","DUR_ADJ_OAS_MID")),_xll.BDP($E4653&amp;" ISIN","DUR_ADJ_OAS_MID")," ")))</f>
        <v/>
      </c>
      <c r="S4653" s="7">
        <f>IF(ISNUMBER(N4653),Q4653*N4653,IF(ISNUMBER(R4653),J4653*R4653," "))</f>
        <v/>
      </c>
      <c r="T4653" t="inlineStr">
        <is>
          <t>92189K105</t>
        </is>
      </c>
      <c r="U4653" t="inlineStr">
        <is>
          <t>Fund</t>
        </is>
      </c>
      <c r="AG4653" t="n">
        <v>-3e-06</v>
      </c>
    </row>
    <row r="4654">
      <c r="A4654" t="inlineStr">
        <is>
          <t>SPBC</t>
        </is>
      </c>
      <c r="B4654" t="inlineStr">
        <is>
          <t>ISHARES CORE S+P 500 ETF</t>
        </is>
      </c>
      <c r="C4654" t="inlineStr">
        <is>
          <t>IVV</t>
        </is>
      </c>
      <c r="D4654" t="inlineStr">
        <is>
          <t>2593025</t>
        </is>
      </c>
      <c r="E4654" t="inlineStr">
        <is>
          <t>US4642872000</t>
        </is>
      </c>
      <c r="F4654" t="inlineStr">
        <is>
          <t>464287200</t>
        </is>
      </c>
      <c r="G4654" s="1" t="n">
        <v>109312</v>
      </c>
      <c r="H4654" s="1" t="n">
        <v>628.17</v>
      </c>
      <c r="I4654" s="2" t="n">
        <v>68666519.04000001</v>
      </c>
      <c r="J4654" s="3" t="n">
        <v>0.88482004</v>
      </c>
      <c r="K4654" s="4" t="n">
        <v>77605068.05</v>
      </c>
      <c r="L4654" s="5" t="n">
        <v>1850001</v>
      </c>
      <c r="M4654" s="6" t="n">
        <v>41.94866276</v>
      </c>
      <c r="N4654" s="7">
        <f>IF(ISNUMBER(_xll.BDP($C4654, "DELTA_MID")),_xll.BDP($C4654, "DELTA_MID")," ")</f>
        <v/>
      </c>
      <c r="O4654" s="7">
        <f>IF(ISNUMBER(N4654),_xll.BDP($C4654, "OPT_UNDL_TICKER"),"")</f>
        <v/>
      </c>
      <c r="P4654" s="8">
        <f>IF(ISNUMBER(N4654),_xll.BDP($C4654, "OPT_UNDL_PX")," ")</f>
        <v/>
      </c>
      <c r="Q4654" s="7">
        <f>IF(ISNUMBER(N4654),+G4654*_xll.BDP($C4654, "PX_POS_MULT_FACTOR")*P4654/K4654," ")</f>
        <v/>
      </c>
      <c r="R4654" s="8">
        <f>IF(OR($A4654="TUA",$A4654="TYA"),"",IF(ISNUMBER(_xll.BDP($C4654,"DUR_ADJ_OAS_MID")),_xll.BDP($C4654,"DUR_ADJ_OAS_MID"),IF(ISNUMBER(_xll.BDP($E4654&amp;" ISIN","DUR_ADJ_OAS_MID")),_xll.BDP($E4654&amp;" ISIN","DUR_ADJ_OAS_MID")," ")))</f>
        <v/>
      </c>
      <c r="S4654" s="7">
        <f>IF(ISNUMBER(N4654),Q4654*N4654,IF(ISNUMBER(R4654),J4654*R4654," "))</f>
        <v/>
      </c>
      <c r="T4654" t="inlineStr">
        <is>
          <t>464287200</t>
        </is>
      </c>
      <c r="U4654" t="inlineStr">
        <is>
          <t>Fund</t>
        </is>
      </c>
      <c r="AG4654" t="n">
        <v>-3e-06</v>
      </c>
    </row>
    <row r="4655">
      <c r="A4655" t="inlineStr">
        <is>
          <t>SPBC</t>
        </is>
      </c>
      <c r="B4655" t="inlineStr">
        <is>
          <t>S&amp;P500 EMINI FUT SEP25</t>
        </is>
      </c>
      <c r="C4655" t="inlineStr">
        <is>
          <t>ESU5 Index</t>
        </is>
      </c>
      <c r="F4655" t="inlineStr">
        <is>
          <t>S&amp;P500 EMINI FUT SEP25</t>
        </is>
      </c>
      <c r="G4655" s="1" t="n">
        <v>28</v>
      </c>
      <c r="H4655" s="1" t="n">
        <v>6324.25</v>
      </c>
      <c r="I4655" s="2" t="n">
        <v>8853950</v>
      </c>
      <c r="J4655" s="3" t="n">
        <v>0.11408984</v>
      </c>
      <c r="K4655" s="4" t="n">
        <v>77605068.05</v>
      </c>
      <c r="L4655" s="5" t="n">
        <v>1850001</v>
      </c>
      <c r="M4655" s="6" t="n">
        <v>41.94866276</v>
      </c>
      <c r="N4655" s="7">
        <f>IF(ISNUMBER(_xll.BDP($C4655, "DELTA_MID")),_xll.BDP($C4655, "DELTA_MID")," ")</f>
        <v/>
      </c>
      <c r="O4655" s="7">
        <f>IF(ISNUMBER(N4655),_xll.BDP($C4655, "OPT_UNDL_TICKER"),"")</f>
        <v/>
      </c>
      <c r="P4655" s="8">
        <f>IF(ISNUMBER(N4655),_xll.BDP($C4655, "OPT_UNDL_PX")," ")</f>
        <v/>
      </c>
      <c r="Q4655" s="7">
        <f>IF(ISNUMBER(N4655),+G4655*_xll.BDP($C4655, "PX_POS_MULT_FACTOR")*P4655/K4655," ")</f>
        <v/>
      </c>
      <c r="R4655" s="8">
        <f>IF(OR($A4655="TUA",$A4655="TYA"),"",IF(ISNUMBER(_xll.BDP($C4655,"DUR_ADJ_OAS_MID")),_xll.BDP($C4655,"DUR_ADJ_OAS_MID"),IF(ISNUMBER(_xll.BDP($E4655&amp;" ISIN","DUR_ADJ_OAS_MID")),_xll.BDP($E4655&amp;" ISIN","DUR_ADJ_OAS_MID")," ")))</f>
        <v/>
      </c>
      <c r="S4655" s="7">
        <f>IF(ISNUMBER(N4655),Q4655*N4655,IF(ISNUMBER(R4655),J4655*R4655," "))</f>
        <v/>
      </c>
      <c r="T4655" t="inlineStr">
        <is>
          <t>ESU5</t>
        </is>
      </c>
      <c r="U4655" t="inlineStr">
        <is>
          <t>Future</t>
        </is>
      </c>
      <c r="AG4655" t="n">
        <v>-3e-06</v>
      </c>
    </row>
    <row r="4656">
      <c r="A4656" t="inlineStr">
        <is>
          <t>SPBC</t>
        </is>
      </c>
      <c r="B4656" t="inlineStr">
        <is>
          <t>B 08/05/25 Govt</t>
        </is>
      </c>
      <c r="C4656" t="inlineStr">
        <is>
          <t>B 08/05/25 Govt</t>
        </is>
      </c>
      <c r="D4656" t="inlineStr">
        <is>
          <t>BVBD9B8</t>
        </is>
      </c>
      <c r="E4656" t="inlineStr">
        <is>
          <t>US912797QH30</t>
        </is>
      </c>
      <c r="F4656" t="inlineStr">
        <is>
          <t>912797QH3</t>
        </is>
      </c>
      <c r="G4656" s="1" t="n">
        <v>100000</v>
      </c>
      <c r="H4656" s="1" t="n">
        <v>99.660512</v>
      </c>
      <c r="I4656" s="2" t="n">
        <v>99660.50999999999</v>
      </c>
      <c r="J4656" s="3" t="n">
        <v>0.0012842</v>
      </c>
      <c r="K4656" s="4" t="n">
        <v>77605068.05</v>
      </c>
      <c r="L4656" s="5" t="n">
        <v>1850001</v>
      </c>
      <c r="M4656" s="6" t="n">
        <v>41.94866276</v>
      </c>
      <c r="N4656" s="7">
        <f>IF(ISNUMBER(_xll.BDP($C4656, "DELTA_MID")),_xll.BDP($C4656, "DELTA_MID")," ")</f>
        <v/>
      </c>
      <c r="O4656" s="7">
        <f>IF(ISNUMBER(N4656),_xll.BDP($C4656, "OPT_UNDL_TICKER"),"")</f>
        <v/>
      </c>
      <c r="P4656" s="8">
        <f>IF(ISNUMBER(N4656),_xll.BDP($C4656, "OPT_UNDL_PX")," ")</f>
        <v/>
      </c>
      <c r="Q4656" s="7">
        <f>IF(ISNUMBER(N4656),+G4656*_xll.BDP($C4656, "PX_POS_MULT_FACTOR")*P4656/K4656," ")</f>
        <v/>
      </c>
      <c r="R4656" s="8">
        <f>IF(OR($A4656="TUA",$A4656="TYA"),"",IF(ISNUMBER(_xll.BDP($C4656,"DUR_ADJ_OAS_MID")),_xll.BDP($C4656,"DUR_ADJ_OAS_MID"),IF(ISNUMBER(_xll.BDP($E4656&amp;" ISIN","DUR_ADJ_OAS_MID")),_xll.BDP($E4656&amp;" ISIN","DUR_ADJ_OAS_MID")," ")))</f>
        <v/>
      </c>
      <c r="S4656" s="7">
        <f>IF(ISNUMBER(N4656),Q4656*N4656,IF(ISNUMBER(R4656),J4656*R4656," "))</f>
        <v/>
      </c>
      <c r="T4656" t="inlineStr">
        <is>
          <t>912797QH3</t>
        </is>
      </c>
      <c r="U4656" t="inlineStr">
        <is>
          <t>Treasury Bill</t>
        </is>
      </c>
      <c r="AG4656" t="n">
        <v>-3e-06</v>
      </c>
    </row>
    <row r="4657">
      <c r="A4657" t="inlineStr">
        <is>
          <t>SPBC</t>
        </is>
      </c>
      <c r="B4657" t="inlineStr">
        <is>
          <t>B 08/26/25 Govt</t>
        </is>
      </c>
      <c r="C4657" t="inlineStr">
        <is>
          <t>B 08/26/25 Govt</t>
        </is>
      </c>
      <c r="D4657" t="inlineStr">
        <is>
          <t>BS0D372</t>
        </is>
      </c>
      <c r="E4657" t="inlineStr">
        <is>
          <t>US912797QL42</t>
        </is>
      </c>
      <c r="F4657" t="inlineStr">
        <is>
          <t>912797QL4</t>
        </is>
      </c>
      <c r="G4657" s="1" t="n">
        <v>500000</v>
      </c>
      <c r="H4657" s="1" t="n">
        <v>99.404167</v>
      </c>
      <c r="I4657" s="2" t="n">
        <v>497020.84</v>
      </c>
      <c r="J4657" s="3" t="n">
        <v>0.00640449</v>
      </c>
      <c r="K4657" s="4" t="n">
        <v>77605068.05</v>
      </c>
      <c r="L4657" s="5" t="n">
        <v>1850001</v>
      </c>
      <c r="M4657" s="6" t="n">
        <v>41.94866276</v>
      </c>
      <c r="N4657" s="7">
        <f>IF(ISNUMBER(_xll.BDP($C4657, "DELTA_MID")),_xll.BDP($C4657, "DELTA_MID")," ")</f>
        <v/>
      </c>
      <c r="O4657" s="7">
        <f>IF(ISNUMBER(N4657),_xll.BDP($C4657, "OPT_UNDL_TICKER"),"")</f>
        <v/>
      </c>
      <c r="P4657" s="8">
        <f>IF(ISNUMBER(N4657),_xll.BDP($C4657, "OPT_UNDL_PX")," ")</f>
        <v/>
      </c>
      <c r="Q4657" s="7">
        <f>IF(ISNUMBER(N4657),+G4657*_xll.BDP($C4657, "PX_POS_MULT_FACTOR")*P4657/K4657," ")</f>
        <v/>
      </c>
      <c r="R4657" s="8">
        <f>IF(OR($A4657="TUA",$A4657="TYA"),"",IF(ISNUMBER(_xll.BDP($C4657,"DUR_ADJ_OAS_MID")),_xll.BDP($C4657,"DUR_ADJ_OAS_MID"),IF(ISNUMBER(_xll.BDP($E4657&amp;" ISIN","DUR_ADJ_OAS_MID")),_xll.BDP($E4657&amp;" ISIN","DUR_ADJ_OAS_MID")," ")))</f>
        <v/>
      </c>
      <c r="S4657" s="7">
        <f>IF(ISNUMBER(N4657),Q4657*N4657,IF(ISNUMBER(R4657),J4657*R4657," "))</f>
        <v/>
      </c>
      <c r="T4657" t="inlineStr">
        <is>
          <t>912797QL4</t>
        </is>
      </c>
      <c r="U4657" t="inlineStr">
        <is>
          <t>Treasury Bill</t>
        </is>
      </c>
      <c r="AG4657" t="n">
        <v>-3e-06</v>
      </c>
    </row>
    <row r="4658">
      <c r="A4658" t="inlineStr">
        <is>
          <t>SPBC</t>
        </is>
      </c>
      <c r="B4658" t="inlineStr">
        <is>
          <t>B 10/28/25 Govt</t>
        </is>
      </c>
      <c r="C4658" t="inlineStr">
        <is>
          <t>B 10/28/25 Govt</t>
        </is>
      </c>
      <c r="D4658" t="inlineStr">
        <is>
          <t>BT212N0</t>
        </is>
      </c>
      <c r="E4658" t="inlineStr">
        <is>
          <t>US912797RE99</t>
        </is>
      </c>
      <c r="F4658" t="inlineStr">
        <is>
          <t>912797RE9</t>
        </is>
      </c>
      <c r="G4658" s="1" t="n">
        <v>200000</v>
      </c>
      <c r="H4658" s="1" t="n">
        <v>98.679312</v>
      </c>
      <c r="I4658" s="2" t="n">
        <v>197358.62</v>
      </c>
      <c r="J4658" s="3" t="n">
        <v>0.00254312</v>
      </c>
      <c r="K4658" s="4" t="n">
        <v>77605068.05</v>
      </c>
      <c r="L4658" s="5" t="n">
        <v>1850001</v>
      </c>
      <c r="M4658" s="6" t="n">
        <v>41.94866276</v>
      </c>
      <c r="N4658" s="7">
        <f>IF(ISNUMBER(_xll.BDP($C4658, "DELTA_MID")),_xll.BDP($C4658, "DELTA_MID")," ")</f>
        <v/>
      </c>
      <c r="O4658" s="7">
        <f>IF(ISNUMBER(N4658),_xll.BDP($C4658, "OPT_UNDL_TICKER"),"")</f>
        <v/>
      </c>
      <c r="P4658" s="8">
        <f>IF(ISNUMBER(N4658),_xll.BDP($C4658, "OPT_UNDL_PX")," ")</f>
        <v/>
      </c>
      <c r="Q4658" s="7">
        <f>IF(ISNUMBER(N4658),+G4658*_xll.BDP($C4658, "PX_POS_MULT_FACTOR")*P4658/K4658," ")</f>
        <v/>
      </c>
      <c r="R4658" s="8">
        <f>IF(OR($A4658="TUA",$A4658="TYA"),"",IF(ISNUMBER(_xll.BDP($C4658,"DUR_ADJ_OAS_MID")),_xll.BDP($C4658,"DUR_ADJ_OAS_MID"),IF(ISNUMBER(_xll.BDP($E4658&amp;" ISIN","DUR_ADJ_OAS_MID")),_xll.BDP($E4658&amp;" ISIN","DUR_ADJ_OAS_MID")," ")))</f>
        <v/>
      </c>
      <c r="S4658" s="7">
        <f>IF(ISNUMBER(N4658),Q4658*N4658,IF(ISNUMBER(R4658),J4658*R4658," "))</f>
        <v/>
      </c>
      <c r="T4658" t="inlineStr">
        <is>
          <t>912797RE9</t>
        </is>
      </c>
      <c r="U4658" t="inlineStr">
        <is>
          <t>Treasury Bill</t>
        </is>
      </c>
      <c r="AG4658" t="n">
        <v>-3e-06</v>
      </c>
    </row>
    <row r="4659">
      <c r="A4659" t="inlineStr">
        <is>
          <t>SPBC</t>
        </is>
      </c>
      <c r="B4659" t="inlineStr">
        <is>
          <t>Cash</t>
        </is>
      </c>
      <c r="C4659" t="inlineStr">
        <is>
          <t>Cash</t>
        </is>
      </c>
      <c r="G4659" s="1" t="n">
        <v>349468.58</v>
      </c>
      <c r="H4659" s="1" t="n">
        <v>1</v>
      </c>
      <c r="I4659" s="2" t="n">
        <v>349468.58</v>
      </c>
      <c r="J4659" s="3" t="n">
        <v>0.00450317</v>
      </c>
      <c r="K4659" s="4" t="n">
        <v>77605068.05</v>
      </c>
      <c r="L4659" s="5" t="n">
        <v>1850001</v>
      </c>
      <c r="M4659" s="6" t="n">
        <v>41.94866276</v>
      </c>
      <c r="N4659" s="7">
        <f>IF(ISNUMBER(_xll.BDP($C4659, "DELTA_MID")),_xll.BDP($C4659, "DELTA_MID")," ")</f>
        <v/>
      </c>
      <c r="O4659" s="7">
        <f>IF(ISNUMBER(N4659),_xll.BDP($C4659, "OPT_UNDL_TICKER"),"")</f>
        <v/>
      </c>
      <c r="P4659" s="8">
        <f>IF(ISNUMBER(N4659),_xll.BDP($C4659, "OPT_UNDL_PX")," ")</f>
        <v/>
      </c>
      <c r="Q4659" s="7">
        <f>IF(ISNUMBER(N4659),+G4659*_xll.BDP($C4659, "PX_POS_MULT_FACTOR")*P4659/K4659," ")</f>
        <v/>
      </c>
      <c r="R4659" s="8">
        <f>IF(OR($A4659="TUA",$A4659="TYA"),"",IF(ISNUMBER(_xll.BDP($C4659,"DUR_ADJ_OAS_MID")),_xll.BDP($C4659,"DUR_ADJ_OAS_MID"),IF(ISNUMBER(_xll.BDP($E4659&amp;" ISIN","DUR_ADJ_OAS_MID")),_xll.BDP($E4659&amp;" ISIN","DUR_ADJ_OAS_MID")," ")))</f>
        <v/>
      </c>
      <c r="S4659" s="7">
        <f>IF(ISNUMBER(N4659),Q4659*N4659,IF(ISNUMBER(R4659),J4659*R4659," "))</f>
        <v/>
      </c>
      <c r="T4659" t="inlineStr">
        <is>
          <t>Cash</t>
        </is>
      </c>
      <c r="U4659" t="inlineStr">
        <is>
          <t>Cash</t>
        </is>
      </c>
      <c r="AG4659" t="n">
        <v>-3e-06</v>
      </c>
    </row>
    <row r="4660">
      <c r="N4660" s="7">
        <f>IF(ISNUMBER(_xll.BDP($C4660, "DELTA_MID")),_xll.BDP($C4660, "DELTA_MID")," ")</f>
        <v/>
      </c>
      <c r="O4660" s="7">
        <f>IF(ISNUMBER(N4660),_xll.BDP($C4660, "OPT_UNDL_TICKER"),"")</f>
        <v/>
      </c>
      <c r="P4660" s="8">
        <f>IF(ISNUMBER(N4660),_xll.BDP($C4660, "OPT_UNDL_PX")," ")</f>
        <v/>
      </c>
      <c r="Q4660" s="7">
        <f>IF(ISNUMBER(N4660),+G4660*_xll.BDP($C4660, "PX_POS_MULT_FACTOR")*P4660/K4660," ")</f>
        <v/>
      </c>
      <c r="R4660" s="8">
        <f>IF(OR($A4660="TUA",$A4660="TYA"),"",IF(ISNUMBER(_xll.BDP($C4660,"DUR_ADJ_OAS_MID")),_xll.BDP($C4660,"DUR_ADJ_OAS_MID"),IF(ISNUMBER(_xll.BDP($E4660&amp;" ISIN","DUR_ADJ_OAS_MID")),_xll.BDP($E4660&amp;" ISIN","DUR_ADJ_OAS_MID")," ")))</f>
        <v/>
      </c>
      <c r="S4660" s="7">
        <f>IF(ISNUMBER(N4660),Q4660*N4660,IF(ISNUMBER(R4660),J4660*R4660," "))</f>
        <v/>
      </c>
    </row>
    <row r="4661">
      <c r="A4661" t="inlineStr">
        <is>
          <t>SPD</t>
        </is>
      </c>
      <c r="B4661" t="inlineStr">
        <is>
          <t>ISHARES CORE S+P 500 ETF</t>
        </is>
      </c>
      <c r="C4661" t="inlineStr">
        <is>
          <t>IVV</t>
        </is>
      </c>
      <c r="D4661" t="inlineStr">
        <is>
          <t>2593025</t>
        </is>
      </c>
      <c r="E4661" t="inlineStr">
        <is>
          <t>US4642872000</t>
        </is>
      </c>
      <c r="F4661" t="inlineStr">
        <is>
          <t>464287200</t>
        </is>
      </c>
      <c r="G4661" s="1" t="n">
        <v>138273</v>
      </c>
      <c r="H4661" s="1" t="n">
        <v>628.17</v>
      </c>
      <c r="I4661" s="2" t="n">
        <v>86858950.41</v>
      </c>
      <c r="J4661" s="3" t="n">
        <v>0.95994529</v>
      </c>
      <c r="K4661" s="4" t="n">
        <v>90483229.58</v>
      </c>
      <c r="L4661" s="5" t="n">
        <v>2325001</v>
      </c>
      <c r="M4661" s="6" t="n">
        <v>38.91750136</v>
      </c>
      <c r="N4661" s="7">
        <f>IF(ISNUMBER(_xll.BDP($C4661, "DELTA_MID")),_xll.BDP($C4661, "DELTA_MID")," ")</f>
        <v/>
      </c>
      <c r="O4661" s="7">
        <f>IF(ISNUMBER(N4661),_xll.BDP($C4661, "OPT_UNDL_TICKER"),"")</f>
        <v/>
      </c>
      <c r="P4661" s="8">
        <f>IF(ISNUMBER(N4661),_xll.BDP($C4661, "OPT_UNDL_PX")," ")</f>
        <v/>
      </c>
      <c r="Q4661" s="7">
        <f>IF(ISNUMBER(N4661),+G4661*_xll.BDP($C4661, "PX_POS_MULT_FACTOR")*P4661/K4661," ")</f>
        <v/>
      </c>
      <c r="R4661" s="8">
        <f>IF(OR($A4661="TUA",$A4661="TYA"),"",IF(ISNUMBER(_xll.BDP($C4661,"DUR_ADJ_OAS_MID")),_xll.BDP($C4661,"DUR_ADJ_OAS_MID"),IF(ISNUMBER(_xll.BDP($E4661&amp;" ISIN","DUR_ADJ_OAS_MID")),_xll.BDP($E4661&amp;" ISIN","DUR_ADJ_OAS_MID")," ")))</f>
        <v/>
      </c>
      <c r="S4661" s="7">
        <f>IF(ISNUMBER(N4661),Q4661*N4661,IF(ISNUMBER(R4661),J4661*R4661," "))</f>
        <v/>
      </c>
      <c r="T4661" t="inlineStr">
        <is>
          <t>464287200</t>
        </is>
      </c>
      <c r="U4661" t="inlineStr">
        <is>
          <t>Fund</t>
        </is>
      </c>
      <c r="AG4661" t="n">
        <v>-0.0008140000000000001</v>
      </c>
    </row>
    <row r="4662">
      <c r="A4662" t="inlineStr">
        <is>
          <t>SPD</t>
        </is>
      </c>
      <c r="B4662" t="inlineStr">
        <is>
          <t>GLD US 07/16/25 P287 Equity</t>
        </is>
      </c>
      <c r="C4662" t="inlineStr">
        <is>
          <t>GLD 07/16/25 P287 Equity</t>
        </is>
      </c>
      <c r="F4662" t="inlineStr">
        <is>
          <t>01VWCZNM5</t>
        </is>
      </c>
      <c r="G4662" s="1" t="n">
        <v>457</v>
      </c>
      <c r="H4662" s="1" t="n">
        <v>0.1</v>
      </c>
      <c r="I4662" s="2" t="n">
        <v>4570</v>
      </c>
      <c r="J4662" s="3" t="n">
        <v>5.051e-05</v>
      </c>
      <c r="K4662" s="4" t="n">
        <v>90483229.58</v>
      </c>
      <c r="L4662" s="5" t="n">
        <v>2325001</v>
      </c>
      <c r="M4662" s="6" t="n">
        <v>38.91750136</v>
      </c>
      <c r="N4662" s="7">
        <f>IF(ISNUMBER(_xll.BDP($C4662, "DELTA_MID")),_xll.BDP($C4662, "DELTA_MID")," ")</f>
        <v/>
      </c>
      <c r="O4662" s="7">
        <f>IF(ISNUMBER(N4662),_xll.BDP($C4662, "OPT_UNDL_TICKER"),"")</f>
        <v/>
      </c>
      <c r="P4662" s="8">
        <f>IF(ISNUMBER(N4662),_xll.BDP($C4662, "OPT_UNDL_PX")," ")</f>
        <v/>
      </c>
      <c r="Q4662" s="7">
        <f>IF(ISNUMBER(N4662),+G4662*_xll.BDP($C4662, "PX_POS_MULT_FACTOR")*P4662/K4662," ")</f>
        <v/>
      </c>
      <c r="R4662" s="8">
        <f>IF(OR($A4662="TUA",$A4662="TYA"),"",IF(ISNUMBER(_xll.BDP($C4662,"DUR_ADJ_OAS_MID")),_xll.BDP($C4662,"DUR_ADJ_OAS_MID"),IF(ISNUMBER(_xll.BDP($E4662&amp;" ISIN","DUR_ADJ_OAS_MID")),_xll.BDP($E4662&amp;" ISIN","DUR_ADJ_OAS_MID")," ")))</f>
        <v/>
      </c>
      <c r="S4662" s="7">
        <f>IF(ISNUMBER(N4662),Q4662*N4662,IF(ISNUMBER(R4662),J4662*R4662," "))</f>
        <v/>
      </c>
      <c r="T4662" t="inlineStr">
        <is>
          <t>01VWCZNM5</t>
        </is>
      </c>
      <c r="U4662" t="inlineStr">
        <is>
          <t>Option</t>
        </is>
      </c>
      <c r="AG4662" t="n">
        <v>-0.0008140000000000001</v>
      </c>
    </row>
    <row r="4663">
      <c r="A4663" t="inlineStr">
        <is>
          <t>SPD</t>
        </is>
      </c>
      <c r="B4663" t="inlineStr">
        <is>
          <t>GLD US 07/16/25 P297 Equity</t>
        </is>
      </c>
      <c r="C4663" t="inlineStr">
        <is>
          <t>GLD 07/16/25 P297 Equity</t>
        </is>
      </c>
      <c r="F4663" t="inlineStr">
        <is>
          <t>01VVXRGW3</t>
        </is>
      </c>
      <c r="G4663" s="1" t="n">
        <v>-457</v>
      </c>
      <c r="H4663" s="1" t="n">
        <v>0.57</v>
      </c>
      <c r="I4663" s="2" t="n">
        <v>-26049</v>
      </c>
      <c r="J4663" s="3" t="n">
        <v>-0.00028789</v>
      </c>
      <c r="K4663" s="4" t="n">
        <v>90483229.58</v>
      </c>
      <c r="L4663" s="5" t="n">
        <v>2325001</v>
      </c>
      <c r="M4663" s="6" t="n">
        <v>38.91750136</v>
      </c>
      <c r="N4663" s="7">
        <f>IF(ISNUMBER(_xll.BDP($C4663, "DELTA_MID")),_xll.BDP($C4663, "DELTA_MID")," ")</f>
        <v/>
      </c>
      <c r="O4663" s="7">
        <f>IF(ISNUMBER(N4663),_xll.BDP($C4663, "OPT_UNDL_TICKER"),"")</f>
        <v/>
      </c>
      <c r="P4663" s="8">
        <f>IF(ISNUMBER(N4663),_xll.BDP($C4663, "OPT_UNDL_PX")," ")</f>
        <v/>
      </c>
      <c r="Q4663" s="7">
        <f>IF(ISNUMBER(N4663),+G4663*_xll.BDP($C4663, "PX_POS_MULT_FACTOR")*P4663/K4663," ")</f>
        <v/>
      </c>
      <c r="R4663" s="8">
        <f>IF(OR($A4663="TUA",$A4663="TYA"),"",IF(ISNUMBER(_xll.BDP($C4663,"DUR_ADJ_OAS_MID")),_xll.BDP($C4663,"DUR_ADJ_OAS_MID"),IF(ISNUMBER(_xll.BDP($E4663&amp;" ISIN","DUR_ADJ_OAS_MID")),_xll.BDP($E4663&amp;" ISIN","DUR_ADJ_OAS_MID")," ")))</f>
        <v/>
      </c>
      <c r="S4663" s="7">
        <f>IF(ISNUMBER(N4663),Q4663*N4663,IF(ISNUMBER(R4663),J4663*R4663," "))</f>
        <v/>
      </c>
      <c r="T4663" t="inlineStr">
        <is>
          <t>01VVXRGW3</t>
        </is>
      </c>
      <c r="U4663" t="inlineStr">
        <is>
          <t>Option</t>
        </is>
      </c>
      <c r="AG4663" t="n">
        <v>-0.0008140000000000001</v>
      </c>
    </row>
    <row r="4664">
      <c r="A4664" t="inlineStr">
        <is>
          <t>SPD</t>
        </is>
      </c>
      <c r="B4664" t="inlineStr">
        <is>
          <t>NDXP US 07/16/25 P20600 Index</t>
        </is>
      </c>
      <c r="C4664" t="inlineStr">
        <is>
          <t>NDXP US 07/16/25 P20600 Index</t>
        </is>
      </c>
      <c r="F4664" t="inlineStr">
        <is>
          <t>01VHNRDG6</t>
        </is>
      </c>
      <c r="G4664" s="1" t="n">
        <v>8</v>
      </c>
      <c r="H4664" s="1" t="n">
        <v>9.199999999999999</v>
      </c>
      <c r="I4664" s="2" t="n">
        <v>7360</v>
      </c>
      <c r="J4664" s="3" t="n">
        <v>8.134e-05</v>
      </c>
      <c r="K4664" s="4" t="n">
        <v>90483229.58</v>
      </c>
      <c r="L4664" s="5" t="n">
        <v>2325001</v>
      </c>
      <c r="M4664" s="6" t="n">
        <v>38.91750136</v>
      </c>
      <c r="N4664" s="7">
        <f>IF(ISNUMBER(_xll.BDP($C4664, "DELTA_MID")),_xll.BDP($C4664, "DELTA_MID")," ")</f>
        <v/>
      </c>
      <c r="O4664" s="7">
        <f>IF(ISNUMBER(N4664),_xll.BDP($C4664, "OPT_UNDL_TICKER"),"")</f>
        <v/>
      </c>
      <c r="P4664" s="8">
        <f>IF(ISNUMBER(N4664),_xll.BDP($C4664, "OPT_UNDL_PX")," ")</f>
        <v/>
      </c>
      <c r="Q4664" s="7">
        <f>IF(ISNUMBER(N4664),+G4664*_xll.BDP($C4664, "PX_POS_MULT_FACTOR")*P4664/K4664," ")</f>
        <v/>
      </c>
      <c r="R4664" s="8">
        <f>IF(OR($A4664="TUA",$A4664="TYA"),"",IF(ISNUMBER(_xll.BDP($C4664,"DUR_ADJ_OAS_MID")),_xll.BDP($C4664,"DUR_ADJ_OAS_MID"),IF(ISNUMBER(_xll.BDP($E4664&amp;" ISIN","DUR_ADJ_OAS_MID")),_xll.BDP($E4664&amp;" ISIN","DUR_ADJ_OAS_MID")," ")))</f>
        <v/>
      </c>
      <c r="S4664" s="7">
        <f>IF(ISNUMBER(N4664),Q4664*N4664,IF(ISNUMBER(R4664),J4664*R4664," "))</f>
        <v/>
      </c>
      <c r="T4664" t="inlineStr">
        <is>
          <t>01VHNRDG6</t>
        </is>
      </c>
      <c r="U4664" t="inlineStr">
        <is>
          <t>Option</t>
        </is>
      </c>
      <c r="AG4664" t="n">
        <v>-0.0008140000000000001</v>
      </c>
    </row>
    <row r="4665">
      <c r="A4665" t="inlineStr">
        <is>
          <t>SPD</t>
        </is>
      </c>
      <c r="B4665" t="inlineStr">
        <is>
          <t>NDXP US 07/16/25 P21600 Index</t>
        </is>
      </c>
      <c r="C4665" t="inlineStr">
        <is>
          <t>NDXP US 07/16/25 P21600 Index</t>
        </is>
      </c>
      <c r="F4665" t="inlineStr">
        <is>
          <t>01VGF23F4</t>
        </is>
      </c>
      <c r="G4665" s="1" t="n">
        <v>-8</v>
      </c>
      <c r="H4665" s="1" t="n">
        <v>28</v>
      </c>
      <c r="I4665" s="2" t="n">
        <v>-22400</v>
      </c>
      <c r="J4665" s="3" t="n">
        <v>-0.00024756</v>
      </c>
      <c r="K4665" s="4" t="n">
        <v>90483229.58</v>
      </c>
      <c r="L4665" s="5" t="n">
        <v>2325001</v>
      </c>
      <c r="M4665" s="6" t="n">
        <v>38.91750136</v>
      </c>
      <c r="N4665" s="7">
        <f>IF(ISNUMBER(_xll.BDP($C4665, "DELTA_MID")),_xll.BDP($C4665, "DELTA_MID")," ")</f>
        <v/>
      </c>
      <c r="O4665" s="7">
        <f>IF(ISNUMBER(N4665),_xll.BDP($C4665, "OPT_UNDL_TICKER"),"")</f>
        <v/>
      </c>
      <c r="P4665" s="8">
        <f>IF(ISNUMBER(N4665),_xll.BDP($C4665, "OPT_UNDL_PX")," ")</f>
        <v/>
      </c>
      <c r="Q4665" s="7">
        <f>IF(ISNUMBER(N4665),+G4665*_xll.BDP($C4665, "PX_POS_MULT_FACTOR")*P4665/K4665," ")</f>
        <v/>
      </c>
      <c r="R4665" s="8">
        <f>IF(OR($A4665="TUA",$A4665="TYA"),"",IF(ISNUMBER(_xll.BDP($C4665,"DUR_ADJ_OAS_MID")),_xll.BDP($C4665,"DUR_ADJ_OAS_MID"),IF(ISNUMBER(_xll.BDP($E4665&amp;" ISIN","DUR_ADJ_OAS_MID")),_xll.BDP($E4665&amp;" ISIN","DUR_ADJ_OAS_MID")," ")))</f>
        <v/>
      </c>
      <c r="S4665" s="7">
        <f>IF(ISNUMBER(N4665),Q4665*N4665,IF(ISNUMBER(R4665),J4665*R4665," "))</f>
        <v/>
      </c>
      <c r="T4665" t="inlineStr">
        <is>
          <t>01VGF23F4</t>
        </is>
      </c>
      <c r="U4665" t="inlineStr">
        <is>
          <t>Option</t>
        </is>
      </c>
      <c r="AG4665" t="n">
        <v>-0.0008140000000000001</v>
      </c>
    </row>
    <row r="4666">
      <c r="A4666" t="inlineStr">
        <is>
          <t>SPD</t>
        </is>
      </c>
      <c r="B4666" t="inlineStr">
        <is>
          <t>RUTW US 07/16/25 P2000 Index</t>
        </is>
      </c>
      <c r="C4666" t="inlineStr">
        <is>
          <t>RUTW US 07/16/25 P2000 Index</t>
        </is>
      </c>
      <c r="F4666" t="inlineStr">
        <is>
          <t>01VVWD224</t>
        </is>
      </c>
      <c r="G4666" s="1" t="n">
        <v>45</v>
      </c>
      <c r="H4666" s="1" t="n">
        <v>1.425</v>
      </c>
      <c r="I4666" s="2" t="n">
        <v>6412.5</v>
      </c>
      <c r="J4666" s="3" t="n">
        <v>7.087e-05</v>
      </c>
      <c r="K4666" s="4" t="n">
        <v>90483229.58</v>
      </c>
      <c r="L4666" s="5" t="n">
        <v>2325001</v>
      </c>
      <c r="M4666" s="6" t="n">
        <v>38.91750136</v>
      </c>
      <c r="N4666" s="7">
        <f>IF(ISNUMBER(_xll.BDP($C4666, "DELTA_MID")),_xll.BDP($C4666, "DELTA_MID")," ")</f>
        <v/>
      </c>
      <c r="O4666" s="7">
        <f>IF(ISNUMBER(N4666),_xll.BDP($C4666, "OPT_UNDL_TICKER"),"")</f>
        <v/>
      </c>
      <c r="P4666" s="8">
        <f>IF(ISNUMBER(N4666),_xll.BDP($C4666, "OPT_UNDL_PX")," ")</f>
        <v/>
      </c>
      <c r="Q4666" s="7">
        <f>IF(ISNUMBER(N4666),+G4666*_xll.BDP($C4666, "PX_POS_MULT_FACTOR")*P4666/K4666," ")</f>
        <v/>
      </c>
      <c r="R4666" s="8">
        <f>IF(OR($A4666="TUA",$A4666="TYA"),"",IF(ISNUMBER(_xll.BDP($C4666,"DUR_ADJ_OAS_MID")),_xll.BDP($C4666,"DUR_ADJ_OAS_MID"),IF(ISNUMBER(_xll.BDP($E4666&amp;" ISIN","DUR_ADJ_OAS_MID")),_xll.BDP($E4666&amp;" ISIN","DUR_ADJ_OAS_MID")," ")))</f>
        <v/>
      </c>
      <c r="S4666" s="7">
        <f>IF(ISNUMBER(N4666),Q4666*N4666,IF(ISNUMBER(R4666),J4666*R4666," "))</f>
        <v/>
      </c>
      <c r="T4666" t="inlineStr">
        <is>
          <t>01VVWD224</t>
        </is>
      </c>
      <c r="U4666" t="inlineStr">
        <is>
          <t>Option</t>
        </is>
      </c>
      <c r="AG4666" t="n">
        <v>-0.0008140000000000001</v>
      </c>
    </row>
    <row r="4667">
      <c r="A4667" t="inlineStr">
        <is>
          <t>SPD</t>
        </is>
      </c>
      <c r="B4667" t="inlineStr">
        <is>
          <t>RUTW US 07/16/25 P2100 Index</t>
        </is>
      </c>
      <c r="C4667" t="inlineStr">
        <is>
          <t>RUTW US 07/16/25 P2100 Index</t>
        </is>
      </c>
      <c r="F4667" t="inlineStr">
        <is>
          <t>01VVWD9P4</t>
        </is>
      </c>
      <c r="G4667" s="1" t="n">
        <v>-45</v>
      </c>
      <c r="H4667" s="1" t="n">
        <v>3.2</v>
      </c>
      <c r="I4667" s="2" t="n">
        <v>-14400</v>
      </c>
      <c r="J4667" s="3" t="n">
        <v>-0.00015915</v>
      </c>
      <c r="K4667" s="4" t="n">
        <v>90483229.58</v>
      </c>
      <c r="L4667" s="5" t="n">
        <v>2325001</v>
      </c>
      <c r="M4667" s="6" t="n">
        <v>38.91750136</v>
      </c>
      <c r="N4667" s="7">
        <f>IF(ISNUMBER(_xll.BDP($C4667, "DELTA_MID")),_xll.BDP($C4667, "DELTA_MID")," ")</f>
        <v/>
      </c>
      <c r="O4667" s="7">
        <f>IF(ISNUMBER(N4667),_xll.BDP($C4667, "OPT_UNDL_TICKER"),"")</f>
        <v/>
      </c>
      <c r="P4667" s="8">
        <f>IF(ISNUMBER(N4667),_xll.BDP($C4667, "OPT_UNDL_PX")," ")</f>
        <v/>
      </c>
      <c r="Q4667" s="7">
        <f>IF(ISNUMBER(N4667),+G4667*_xll.BDP($C4667, "PX_POS_MULT_FACTOR")*P4667/K4667," ")</f>
        <v/>
      </c>
      <c r="R4667" s="8">
        <f>IF(OR($A4667="TUA",$A4667="TYA"),"",IF(ISNUMBER(_xll.BDP($C4667,"DUR_ADJ_OAS_MID")),_xll.BDP($C4667,"DUR_ADJ_OAS_MID"),IF(ISNUMBER(_xll.BDP($E4667&amp;" ISIN","DUR_ADJ_OAS_MID")),_xll.BDP($E4667&amp;" ISIN","DUR_ADJ_OAS_MID")," ")))</f>
        <v/>
      </c>
      <c r="S4667" s="7">
        <f>IF(ISNUMBER(N4667),Q4667*N4667,IF(ISNUMBER(R4667),J4667*R4667," "))</f>
        <v/>
      </c>
      <c r="T4667" t="inlineStr">
        <is>
          <t>01VVWD9P4</t>
        </is>
      </c>
      <c r="U4667" t="inlineStr">
        <is>
          <t>Option</t>
        </is>
      </c>
      <c r="AG4667" t="n">
        <v>-0.0008140000000000001</v>
      </c>
    </row>
    <row r="4668">
      <c r="A4668" t="inlineStr">
        <is>
          <t>SPD</t>
        </is>
      </c>
      <c r="B4668" t="inlineStr">
        <is>
          <t>SPXW US 07/07/25 C6300 Index</t>
        </is>
      </c>
      <c r="C4668" t="inlineStr">
        <is>
          <t>SPXW US 07/07/25 C6300 Index</t>
        </is>
      </c>
      <c r="F4668" t="inlineStr">
        <is>
          <t>01V90RT25</t>
        </is>
      </c>
      <c r="G4668" s="1" t="n">
        <v>66</v>
      </c>
      <c r="H4668" s="1" t="n">
        <v>9.25</v>
      </c>
      <c r="I4668" s="2" t="n">
        <v>61050</v>
      </c>
      <c r="J4668" s="3" t="n">
        <v>0.00067471</v>
      </c>
      <c r="K4668" s="4" t="n">
        <v>90483229.58</v>
      </c>
      <c r="L4668" s="5" t="n">
        <v>2325001</v>
      </c>
      <c r="M4668" s="6" t="n">
        <v>38.91750136</v>
      </c>
      <c r="N4668" s="7">
        <f>IF(ISNUMBER(_xll.BDP($C4668, "DELTA_MID")),_xll.BDP($C4668, "DELTA_MID")," ")</f>
        <v/>
      </c>
      <c r="O4668" s="7">
        <f>IF(ISNUMBER(N4668),_xll.BDP($C4668, "OPT_UNDL_TICKER"),"")</f>
        <v/>
      </c>
      <c r="P4668" s="8">
        <f>IF(ISNUMBER(N4668),_xll.BDP($C4668, "OPT_UNDL_PX")," ")</f>
        <v/>
      </c>
      <c r="Q4668" s="7">
        <f>IF(ISNUMBER(N4668),+G4668*_xll.BDP($C4668, "PX_POS_MULT_FACTOR")*P4668/K4668," ")</f>
        <v/>
      </c>
      <c r="R4668" s="8">
        <f>IF(OR($A4668="TUA",$A4668="TYA"),"",IF(ISNUMBER(_xll.BDP($C4668,"DUR_ADJ_OAS_MID")),_xll.BDP($C4668,"DUR_ADJ_OAS_MID"),IF(ISNUMBER(_xll.BDP($E4668&amp;" ISIN","DUR_ADJ_OAS_MID")),_xll.BDP($E4668&amp;" ISIN","DUR_ADJ_OAS_MID")," ")))</f>
        <v/>
      </c>
      <c r="S4668" s="7">
        <f>IF(ISNUMBER(N4668),Q4668*N4668,IF(ISNUMBER(R4668),J4668*R4668," "))</f>
        <v/>
      </c>
      <c r="T4668" t="inlineStr">
        <is>
          <t>01V90RT25</t>
        </is>
      </c>
      <c r="U4668" t="inlineStr">
        <is>
          <t>Option</t>
        </is>
      </c>
      <c r="AG4668" t="n">
        <v>-0.0008140000000000001</v>
      </c>
    </row>
    <row r="4669">
      <c r="A4669" t="inlineStr">
        <is>
          <t>SPD</t>
        </is>
      </c>
      <c r="B4669" t="inlineStr">
        <is>
          <t>SPXW US 07/07/25 P6000 Index</t>
        </is>
      </c>
      <c r="C4669" t="inlineStr">
        <is>
          <t>SPXW US 07/07/25 P6000 Index</t>
        </is>
      </c>
      <c r="F4669" t="inlineStr">
        <is>
          <t>01V90RJP2</t>
        </is>
      </c>
      <c r="G4669" s="1" t="n">
        <v>115</v>
      </c>
      <c r="H4669" s="1" t="n">
        <v>0.475</v>
      </c>
      <c r="I4669" s="2" t="n">
        <v>5462.5</v>
      </c>
      <c r="J4669" s="3" t="n">
        <v>6.037e-05</v>
      </c>
      <c r="K4669" s="4" t="n">
        <v>90483229.58</v>
      </c>
      <c r="L4669" s="5" t="n">
        <v>2325001</v>
      </c>
      <c r="M4669" s="6" t="n">
        <v>38.91750136</v>
      </c>
      <c r="N4669" s="7">
        <f>IF(ISNUMBER(_xll.BDP($C4669, "DELTA_MID")),_xll.BDP($C4669, "DELTA_MID")," ")</f>
        <v/>
      </c>
      <c r="O4669" s="7">
        <f>IF(ISNUMBER(N4669),_xll.BDP($C4669, "OPT_UNDL_TICKER"),"")</f>
        <v/>
      </c>
      <c r="P4669" s="8">
        <f>IF(ISNUMBER(N4669),_xll.BDP($C4669, "OPT_UNDL_PX")," ")</f>
        <v/>
      </c>
      <c r="Q4669" s="7">
        <f>IF(ISNUMBER(N4669),+G4669*_xll.BDP($C4669, "PX_POS_MULT_FACTOR")*P4669/K4669," ")</f>
        <v/>
      </c>
      <c r="R4669" s="8">
        <f>IF(OR($A4669="TUA",$A4669="TYA"),"",IF(ISNUMBER(_xll.BDP($C4669,"DUR_ADJ_OAS_MID")),_xll.BDP($C4669,"DUR_ADJ_OAS_MID"),IF(ISNUMBER(_xll.BDP($E4669&amp;" ISIN","DUR_ADJ_OAS_MID")),_xll.BDP($E4669&amp;" ISIN","DUR_ADJ_OAS_MID")," ")))</f>
        <v/>
      </c>
      <c r="S4669" s="7">
        <f>IF(ISNUMBER(N4669),Q4669*N4669,IF(ISNUMBER(R4669),J4669*R4669," "))</f>
        <v/>
      </c>
      <c r="T4669" t="inlineStr">
        <is>
          <t>01V90RJP2</t>
        </is>
      </c>
      <c r="U4669" t="inlineStr">
        <is>
          <t>Option</t>
        </is>
      </c>
      <c r="AG4669" t="n">
        <v>-0.0008140000000000001</v>
      </c>
    </row>
    <row r="4670">
      <c r="A4670" t="inlineStr">
        <is>
          <t>SPD</t>
        </is>
      </c>
      <c r="B4670" t="inlineStr">
        <is>
          <t>SPXW US 07/07/25 P6225 Index</t>
        </is>
      </c>
      <c r="C4670" t="inlineStr">
        <is>
          <t>SPXW US 07/07/25 P6225 Index</t>
        </is>
      </c>
      <c r="F4670" t="inlineStr">
        <is>
          <t>01VC8KC28</t>
        </is>
      </c>
      <c r="G4670" s="1" t="n">
        <v>144</v>
      </c>
      <c r="H4670" s="1" t="n">
        <v>6.2</v>
      </c>
      <c r="I4670" s="2" t="n">
        <v>89280</v>
      </c>
      <c r="J4670" s="3" t="n">
        <v>0.0009867000000000001</v>
      </c>
      <c r="K4670" s="4" t="n">
        <v>90483229.58</v>
      </c>
      <c r="L4670" s="5" t="n">
        <v>2325001</v>
      </c>
      <c r="M4670" s="6" t="n">
        <v>38.91750136</v>
      </c>
      <c r="N4670" s="7">
        <f>IF(ISNUMBER(_xll.BDP($C4670, "DELTA_MID")),_xll.BDP($C4670, "DELTA_MID")," ")</f>
        <v/>
      </c>
      <c r="O4670" s="7">
        <f>IF(ISNUMBER(N4670),_xll.BDP($C4670, "OPT_UNDL_TICKER"),"")</f>
        <v/>
      </c>
      <c r="P4670" s="8">
        <f>IF(ISNUMBER(N4670),_xll.BDP($C4670, "OPT_UNDL_PX")," ")</f>
        <v/>
      </c>
      <c r="Q4670" s="7">
        <f>IF(ISNUMBER(N4670),+G4670*_xll.BDP($C4670, "PX_POS_MULT_FACTOR")*P4670/K4670," ")</f>
        <v/>
      </c>
      <c r="R4670" s="8">
        <f>IF(OR($A4670="TUA",$A4670="TYA"),"",IF(ISNUMBER(_xll.BDP($C4670,"DUR_ADJ_OAS_MID")),_xll.BDP($C4670,"DUR_ADJ_OAS_MID"),IF(ISNUMBER(_xll.BDP($E4670&amp;" ISIN","DUR_ADJ_OAS_MID")),_xll.BDP($E4670&amp;" ISIN","DUR_ADJ_OAS_MID")," ")))</f>
        <v/>
      </c>
      <c r="S4670" s="7">
        <f>IF(ISNUMBER(N4670),Q4670*N4670,IF(ISNUMBER(R4670),J4670*R4670," "))</f>
        <v/>
      </c>
      <c r="T4670" t="inlineStr">
        <is>
          <t>01VC8KC28</t>
        </is>
      </c>
      <c r="U4670" t="inlineStr">
        <is>
          <t>Option</t>
        </is>
      </c>
      <c r="AG4670" t="n">
        <v>-0.0008140000000000001</v>
      </c>
    </row>
    <row r="4671">
      <c r="A4671" t="inlineStr">
        <is>
          <t>SPD</t>
        </is>
      </c>
      <c r="B4671" t="inlineStr">
        <is>
          <t>SPXW US 07/09/25 C6275 Index</t>
        </is>
      </c>
      <c r="C4671" t="inlineStr">
        <is>
          <t>SPXW US 07/09/25 C6275 Index</t>
        </is>
      </c>
      <c r="F4671" t="inlineStr">
        <is>
          <t>01VD3P1T8</t>
        </is>
      </c>
      <c r="G4671" s="1" t="n">
        <v>156</v>
      </c>
      <c r="H4671" s="1" t="n">
        <v>35.9</v>
      </c>
      <c r="I4671" s="2" t="n">
        <v>560040</v>
      </c>
      <c r="J4671" s="3" t="n">
        <v>0.00618943</v>
      </c>
      <c r="K4671" s="4" t="n">
        <v>90483229.58</v>
      </c>
      <c r="L4671" s="5" t="n">
        <v>2325001</v>
      </c>
      <c r="M4671" s="6" t="n">
        <v>38.91750136</v>
      </c>
      <c r="N4671" s="7">
        <f>IF(ISNUMBER(_xll.BDP($C4671, "DELTA_MID")),_xll.BDP($C4671, "DELTA_MID")," ")</f>
        <v/>
      </c>
      <c r="O4671" s="7">
        <f>IF(ISNUMBER(N4671),_xll.BDP($C4671, "OPT_UNDL_TICKER"),"")</f>
        <v/>
      </c>
      <c r="P4671" s="8">
        <f>IF(ISNUMBER(N4671),_xll.BDP($C4671, "OPT_UNDL_PX")," ")</f>
        <v/>
      </c>
      <c r="Q4671" s="7">
        <f>IF(ISNUMBER(N4671),+G4671*_xll.BDP($C4671, "PX_POS_MULT_FACTOR")*P4671/K4671," ")</f>
        <v/>
      </c>
      <c r="R4671" s="8">
        <f>IF(OR($A4671="TUA",$A4671="TYA"),"",IF(ISNUMBER(_xll.BDP($C4671,"DUR_ADJ_OAS_MID")),_xll.BDP($C4671,"DUR_ADJ_OAS_MID"),IF(ISNUMBER(_xll.BDP($E4671&amp;" ISIN","DUR_ADJ_OAS_MID")),_xll.BDP($E4671&amp;" ISIN","DUR_ADJ_OAS_MID")," ")))</f>
        <v/>
      </c>
      <c r="S4671" s="7">
        <f>IF(ISNUMBER(N4671),Q4671*N4671,IF(ISNUMBER(R4671),J4671*R4671," "))</f>
        <v/>
      </c>
      <c r="T4671" t="inlineStr">
        <is>
          <t>01VD3P1T8</t>
        </is>
      </c>
      <c r="U4671" t="inlineStr">
        <is>
          <t>Option</t>
        </is>
      </c>
      <c r="AG4671" t="n">
        <v>-0.0008140000000000001</v>
      </c>
    </row>
    <row r="4672">
      <c r="A4672" t="inlineStr">
        <is>
          <t>SPD</t>
        </is>
      </c>
      <c r="B4672" t="inlineStr">
        <is>
          <t>SPXW US 07/09/25 P6000 Index</t>
        </is>
      </c>
      <c r="C4672" t="inlineStr">
        <is>
          <t>SPXW US 07/09/25 P6000 Index</t>
        </is>
      </c>
      <c r="F4672" t="inlineStr">
        <is>
          <t>01VBS4SY3</t>
        </is>
      </c>
      <c r="G4672" s="1" t="n">
        <v>123</v>
      </c>
      <c r="H4672" s="1" t="n">
        <v>1.15</v>
      </c>
      <c r="I4672" s="2" t="n">
        <v>14145</v>
      </c>
      <c r="J4672" s="3" t="n">
        <v>0.00015633</v>
      </c>
      <c r="K4672" s="4" t="n">
        <v>90483229.58</v>
      </c>
      <c r="L4672" s="5" t="n">
        <v>2325001</v>
      </c>
      <c r="M4672" s="6" t="n">
        <v>38.91750136</v>
      </c>
      <c r="N4672" s="7">
        <f>IF(ISNUMBER(_xll.BDP($C4672, "DELTA_MID")),_xll.BDP($C4672, "DELTA_MID")," ")</f>
        <v/>
      </c>
      <c r="O4672" s="7">
        <f>IF(ISNUMBER(N4672),_xll.BDP($C4672, "OPT_UNDL_TICKER"),"")</f>
        <v/>
      </c>
      <c r="P4672" s="8">
        <f>IF(ISNUMBER(N4672),_xll.BDP($C4672, "OPT_UNDL_PX")," ")</f>
        <v/>
      </c>
      <c r="Q4672" s="7">
        <f>IF(ISNUMBER(N4672),+G4672*_xll.BDP($C4672, "PX_POS_MULT_FACTOR")*P4672/K4672," ")</f>
        <v/>
      </c>
      <c r="R4672" s="8">
        <f>IF(OR($A4672="TUA",$A4672="TYA"),"",IF(ISNUMBER(_xll.BDP($C4672,"DUR_ADJ_OAS_MID")),_xll.BDP($C4672,"DUR_ADJ_OAS_MID"),IF(ISNUMBER(_xll.BDP($E4672&amp;" ISIN","DUR_ADJ_OAS_MID")),_xll.BDP($E4672&amp;" ISIN","DUR_ADJ_OAS_MID")," ")))</f>
        <v/>
      </c>
      <c r="S4672" s="7">
        <f>IF(ISNUMBER(N4672),Q4672*N4672,IF(ISNUMBER(R4672),J4672*R4672," "))</f>
        <v/>
      </c>
      <c r="T4672" t="inlineStr">
        <is>
          <t>01VBS4SY3</t>
        </is>
      </c>
      <c r="U4672" t="inlineStr">
        <is>
          <t>Option</t>
        </is>
      </c>
      <c r="AG4672" t="n">
        <v>-0.0008140000000000001</v>
      </c>
    </row>
    <row r="4673">
      <c r="A4673" t="inlineStr">
        <is>
          <t>SPD</t>
        </is>
      </c>
      <c r="B4673" t="inlineStr">
        <is>
          <t>SPXW US 07/16/25 P5650 Index</t>
        </is>
      </c>
      <c r="C4673" t="inlineStr">
        <is>
          <t>SPXW US 07/16/25 P5650 Index</t>
        </is>
      </c>
      <c r="F4673" t="inlineStr">
        <is>
          <t>01VFXSY15</t>
        </is>
      </c>
      <c r="G4673" s="1" t="n">
        <v>29</v>
      </c>
      <c r="H4673" s="1" t="n">
        <v>1.75</v>
      </c>
      <c r="I4673" s="2" t="n">
        <v>5075</v>
      </c>
      <c r="J4673" s="3" t="n">
        <v>5.609e-05</v>
      </c>
      <c r="K4673" s="4" t="n">
        <v>90483229.58</v>
      </c>
      <c r="L4673" s="5" t="n">
        <v>2325001</v>
      </c>
      <c r="M4673" s="6" t="n">
        <v>38.91750136</v>
      </c>
      <c r="N4673" s="7">
        <f>IF(ISNUMBER(_xll.BDP($C4673, "DELTA_MID")),_xll.BDP($C4673, "DELTA_MID")," ")</f>
        <v/>
      </c>
      <c r="O4673" s="7">
        <f>IF(ISNUMBER(N4673),_xll.BDP($C4673, "OPT_UNDL_TICKER"),"")</f>
        <v/>
      </c>
      <c r="P4673" s="8">
        <f>IF(ISNUMBER(N4673),_xll.BDP($C4673, "OPT_UNDL_PX")," ")</f>
        <v/>
      </c>
      <c r="Q4673" s="7">
        <f>IF(ISNUMBER(N4673),+G4673*_xll.BDP($C4673, "PX_POS_MULT_FACTOR")*P4673/K4673," ")</f>
        <v/>
      </c>
      <c r="R4673" s="8">
        <f>IF(OR($A4673="TUA",$A4673="TYA"),"",IF(ISNUMBER(_xll.BDP($C4673,"DUR_ADJ_OAS_MID")),_xll.BDP($C4673,"DUR_ADJ_OAS_MID"),IF(ISNUMBER(_xll.BDP($E4673&amp;" ISIN","DUR_ADJ_OAS_MID")),_xll.BDP($E4673&amp;" ISIN","DUR_ADJ_OAS_MID")," ")))</f>
        <v/>
      </c>
      <c r="S4673" s="7">
        <f>IF(ISNUMBER(N4673),Q4673*N4673,IF(ISNUMBER(R4673),J4673*R4673," "))</f>
        <v/>
      </c>
      <c r="T4673" t="inlineStr">
        <is>
          <t>01VFXSY15</t>
        </is>
      </c>
      <c r="U4673" t="inlineStr">
        <is>
          <t>Option</t>
        </is>
      </c>
      <c r="AG4673" t="n">
        <v>-0.0008140000000000001</v>
      </c>
    </row>
    <row r="4674">
      <c r="A4674" t="inlineStr">
        <is>
          <t>SPD</t>
        </is>
      </c>
      <c r="B4674" t="inlineStr">
        <is>
          <t>SPXW US 07/16/25 P5700 Index</t>
        </is>
      </c>
      <c r="C4674" t="inlineStr">
        <is>
          <t>SPXW US 07/16/25 P5700 Index</t>
        </is>
      </c>
      <c r="F4674" t="inlineStr">
        <is>
          <t>01VFXSXQ0</t>
        </is>
      </c>
      <c r="G4674" s="1" t="n">
        <v>30</v>
      </c>
      <c r="H4674" s="1" t="n">
        <v>2.15</v>
      </c>
      <c r="I4674" s="2" t="n">
        <v>6450</v>
      </c>
      <c r="J4674" s="3" t="n">
        <v>7.128e-05</v>
      </c>
      <c r="K4674" s="4" t="n">
        <v>90483229.58</v>
      </c>
      <c r="L4674" s="5" t="n">
        <v>2325001</v>
      </c>
      <c r="M4674" s="6" t="n">
        <v>38.91750136</v>
      </c>
      <c r="N4674" s="7">
        <f>IF(ISNUMBER(_xll.BDP($C4674, "DELTA_MID")),_xll.BDP($C4674, "DELTA_MID")," ")</f>
        <v/>
      </c>
      <c r="O4674" s="7">
        <f>IF(ISNUMBER(N4674),_xll.BDP($C4674, "OPT_UNDL_TICKER"),"")</f>
        <v/>
      </c>
      <c r="P4674" s="8">
        <f>IF(ISNUMBER(N4674),_xll.BDP($C4674, "OPT_UNDL_PX")," ")</f>
        <v/>
      </c>
      <c r="Q4674" s="7">
        <f>IF(ISNUMBER(N4674),+G4674*_xll.BDP($C4674, "PX_POS_MULT_FACTOR")*P4674/K4674," ")</f>
        <v/>
      </c>
      <c r="R4674" s="8">
        <f>IF(OR($A4674="TUA",$A4674="TYA"),"",IF(ISNUMBER(_xll.BDP($C4674,"DUR_ADJ_OAS_MID")),_xll.BDP($C4674,"DUR_ADJ_OAS_MID"),IF(ISNUMBER(_xll.BDP($E4674&amp;" ISIN","DUR_ADJ_OAS_MID")),_xll.BDP($E4674&amp;" ISIN","DUR_ADJ_OAS_MID")," ")))</f>
        <v/>
      </c>
      <c r="S4674" s="7">
        <f>IF(ISNUMBER(N4674),Q4674*N4674,IF(ISNUMBER(R4674),J4674*R4674," "))</f>
        <v/>
      </c>
      <c r="T4674" t="inlineStr">
        <is>
          <t>01VFXSXQ0</t>
        </is>
      </c>
      <c r="U4674" t="inlineStr">
        <is>
          <t>Option</t>
        </is>
      </c>
      <c r="AG4674" t="n">
        <v>-0.0008140000000000001</v>
      </c>
    </row>
    <row r="4675">
      <c r="A4675" t="inlineStr">
        <is>
          <t>SPD</t>
        </is>
      </c>
      <c r="B4675" t="inlineStr">
        <is>
          <t>SPXW US 07/16/25 P5960 Index</t>
        </is>
      </c>
      <c r="C4675" t="inlineStr">
        <is>
          <t>SPXW US 07/16/25 P5960 Index</t>
        </is>
      </c>
      <c r="F4675" t="inlineStr">
        <is>
          <t>01VHNTC67</t>
        </is>
      </c>
      <c r="G4675" s="1" t="n">
        <v>-29</v>
      </c>
      <c r="H4675" s="1" t="n">
        <v>5.6</v>
      </c>
      <c r="I4675" s="2" t="n">
        <v>-16240</v>
      </c>
      <c r="J4675" s="3" t="n">
        <v>-0.00017948</v>
      </c>
      <c r="K4675" s="4" t="n">
        <v>90483229.58</v>
      </c>
      <c r="L4675" s="5" t="n">
        <v>2325001</v>
      </c>
      <c r="M4675" s="6" t="n">
        <v>38.91750136</v>
      </c>
      <c r="N4675" s="7">
        <f>IF(ISNUMBER(_xll.BDP($C4675, "DELTA_MID")),_xll.BDP($C4675, "DELTA_MID")," ")</f>
        <v/>
      </c>
      <c r="O4675" s="7">
        <f>IF(ISNUMBER(N4675),_xll.BDP($C4675, "OPT_UNDL_TICKER"),"")</f>
        <v/>
      </c>
      <c r="P4675" s="8">
        <f>IF(ISNUMBER(N4675),_xll.BDP($C4675, "OPT_UNDL_PX")," ")</f>
        <v/>
      </c>
      <c r="Q4675" s="7">
        <f>IF(ISNUMBER(N4675),+G4675*_xll.BDP($C4675, "PX_POS_MULT_FACTOR")*P4675/K4675," ")</f>
        <v/>
      </c>
      <c r="R4675" s="8">
        <f>IF(OR($A4675="TUA",$A4675="TYA"),"",IF(ISNUMBER(_xll.BDP($C4675,"DUR_ADJ_OAS_MID")),_xll.BDP($C4675,"DUR_ADJ_OAS_MID"),IF(ISNUMBER(_xll.BDP($E4675&amp;" ISIN","DUR_ADJ_OAS_MID")),_xll.BDP($E4675&amp;" ISIN","DUR_ADJ_OAS_MID")," ")))</f>
        <v/>
      </c>
      <c r="S4675" s="7">
        <f>IF(ISNUMBER(N4675),Q4675*N4675,IF(ISNUMBER(R4675),J4675*R4675," "))</f>
        <v/>
      </c>
      <c r="T4675" t="inlineStr">
        <is>
          <t>01VHNTC67</t>
        </is>
      </c>
      <c r="U4675" t="inlineStr">
        <is>
          <t>Option</t>
        </is>
      </c>
      <c r="AG4675" t="n">
        <v>-0.0008140000000000001</v>
      </c>
    </row>
    <row r="4676">
      <c r="A4676" t="inlineStr">
        <is>
          <t>SPD</t>
        </is>
      </c>
      <c r="B4676" t="inlineStr">
        <is>
          <t>SPXW US 07/16/25 P6000 Index</t>
        </is>
      </c>
      <c r="C4676" t="inlineStr">
        <is>
          <t>SPXW US 07/16/25 P6000 Index</t>
        </is>
      </c>
      <c r="F4676" t="inlineStr">
        <is>
          <t>01VFXSY33</t>
        </is>
      </c>
      <c r="G4676" s="1" t="n">
        <v>-30</v>
      </c>
      <c r="H4676" s="1" t="n">
        <v>7</v>
      </c>
      <c r="I4676" s="2" t="n">
        <v>-21000</v>
      </c>
      <c r="J4676" s="3" t="n">
        <v>-0.00023209</v>
      </c>
      <c r="K4676" s="4" t="n">
        <v>90483229.58</v>
      </c>
      <c r="L4676" s="5" t="n">
        <v>2325001</v>
      </c>
      <c r="M4676" s="6" t="n">
        <v>38.91750136</v>
      </c>
      <c r="N4676" s="7">
        <f>IF(ISNUMBER(_xll.BDP($C4676, "DELTA_MID")),_xll.BDP($C4676, "DELTA_MID")," ")</f>
        <v/>
      </c>
      <c r="O4676" s="7">
        <f>IF(ISNUMBER(N4676),_xll.BDP($C4676, "OPT_UNDL_TICKER"),"")</f>
        <v/>
      </c>
      <c r="P4676" s="8">
        <f>IF(ISNUMBER(N4676),_xll.BDP($C4676, "OPT_UNDL_PX")," ")</f>
        <v/>
      </c>
      <c r="Q4676" s="7">
        <f>IF(ISNUMBER(N4676),+G4676*_xll.BDP($C4676, "PX_POS_MULT_FACTOR")*P4676/K4676," ")</f>
        <v/>
      </c>
      <c r="R4676" s="8">
        <f>IF(OR($A4676="TUA",$A4676="TYA"),"",IF(ISNUMBER(_xll.BDP($C4676,"DUR_ADJ_OAS_MID")),_xll.BDP($C4676,"DUR_ADJ_OAS_MID"),IF(ISNUMBER(_xll.BDP($E4676&amp;" ISIN","DUR_ADJ_OAS_MID")),_xll.BDP($E4676&amp;" ISIN","DUR_ADJ_OAS_MID")," ")))</f>
        <v/>
      </c>
      <c r="S4676" s="7">
        <f>IF(ISNUMBER(N4676),Q4676*N4676,IF(ISNUMBER(R4676),J4676*R4676," "))</f>
        <v/>
      </c>
      <c r="T4676" t="inlineStr">
        <is>
          <t>01VFXSY33</t>
        </is>
      </c>
      <c r="U4676" t="inlineStr">
        <is>
          <t>Option</t>
        </is>
      </c>
      <c r="AG4676" t="n">
        <v>-0.0008140000000000001</v>
      </c>
    </row>
    <row r="4677">
      <c r="A4677" t="inlineStr">
        <is>
          <t>SPD</t>
        </is>
      </c>
      <c r="B4677" t="inlineStr">
        <is>
          <t>SPXW US 07/18/25 C6300 Index</t>
        </is>
      </c>
      <c r="C4677" t="inlineStr">
        <is>
          <t>SPXW US 07/18/25 C6300 Index</t>
        </is>
      </c>
      <c r="F4677" t="inlineStr">
        <is>
          <t>01SD3K1Q3</t>
        </is>
      </c>
      <c r="G4677" s="1" t="n">
        <v>162</v>
      </c>
      <c r="H4677" s="1" t="n">
        <v>55.3</v>
      </c>
      <c r="I4677" s="2" t="n">
        <v>895860</v>
      </c>
      <c r="J4677" s="3" t="n">
        <v>0.009900839999999999</v>
      </c>
      <c r="K4677" s="4" t="n">
        <v>90483229.58</v>
      </c>
      <c r="L4677" s="5" t="n">
        <v>2325001</v>
      </c>
      <c r="M4677" s="6" t="n">
        <v>38.91750136</v>
      </c>
      <c r="N4677" s="7">
        <f>IF(ISNUMBER(_xll.BDP($C4677, "DELTA_MID")),_xll.BDP($C4677, "DELTA_MID")," ")</f>
        <v/>
      </c>
      <c r="O4677" s="7">
        <f>IF(ISNUMBER(N4677),_xll.BDP($C4677, "OPT_UNDL_TICKER"),"")</f>
        <v/>
      </c>
      <c r="P4677" s="8">
        <f>IF(ISNUMBER(N4677),_xll.BDP($C4677, "OPT_UNDL_PX")," ")</f>
        <v/>
      </c>
      <c r="Q4677" s="7">
        <f>IF(ISNUMBER(N4677),+G4677*_xll.BDP($C4677, "PX_POS_MULT_FACTOR")*P4677/K4677," ")</f>
        <v/>
      </c>
      <c r="R4677" s="8">
        <f>IF(OR($A4677="TUA",$A4677="TYA"),"",IF(ISNUMBER(_xll.BDP($C4677,"DUR_ADJ_OAS_MID")),_xll.BDP($C4677,"DUR_ADJ_OAS_MID"),IF(ISNUMBER(_xll.BDP($E4677&amp;" ISIN","DUR_ADJ_OAS_MID")),_xll.BDP($E4677&amp;" ISIN","DUR_ADJ_OAS_MID")," ")))</f>
        <v/>
      </c>
      <c r="S4677" s="7">
        <f>IF(ISNUMBER(N4677),Q4677*N4677,IF(ISNUMBER(R4677),J4677*R4677," "))</f>
        <v/>
      </c>
      <c r="T4677" t="inlineStr">
        <is>
          <t>01SD3K1Q3</t>
        </is>
      </c>
      <c r="U4677" t="inlineStr">
        <is>
          <t>Option</t>
        </is>
      </c>
      <c r="AG4677" t="n">
        <v>-0.0008140000000000001</v>
      </c>
    </row>
    <row r="4678">
      <c r="A4678" t="inlineStr">
        <is>
          <t>SPD</t>
        </is>
      </c>
      <c r="B4678" t="inlineStr">
        <is>
          <t>SPXW US 07/18/25 P5155 Index</t>
        </is>
      </c>
      <c r="C4678" t="inlineStr">
        <is>
          <t>SPXW US 07/18/25 P5155 Index</t>
        </is>
      </c>
      <c r="F4678" t="inlineStr">
        <is>
          <t>01TLV84D2</t>
        </is>
      </c>
      <c r="G4678" s="1" t="n">
        <v>-137</v>
      </c>
      <c r="H4678" s="1" t="n">
        <v>0.85</v>
      </c>
      <c r="I4678" s="2" t="n">
        <v>-11645</v>
      </c>
      <c r="J4678" s="3" t="n">
        <v>-0.0001287</v>
      </c>
      <c r="K4678" s="4" t="n">
        <v>90483229.58</v>
      </c>
      <c r="L4678" s="5" t="n">
        <v>2325001</v>
      </c>
      <c r="M4678" s="6" t="n">
        <v>38.91750136</v>
      </c>
      <c r="N4678" s="7">
        <f>IF(ISNUMBER(_xll.BDP($C4678, "DELTA_MID")),_xll.BDP($C4678, "DELTA_MID")," ")</f>
        <v/>
      </c>
      <c r="O4678" s="7">
        <f>IF(ISNUMBER(N4678),_xll.BDP($C4678, "OPT_UNDL_TICKER"),"")</f>
        <v/>
      </c>
      <c r="P4678" s="8">
        <f>IF(ISNUMBER(N4678),_xll.BDP($C4678, "OPT_UNDL_PX")," ")</f>
        <v/>
      </c>
      <c r="Q4678" s="7">
        <f>IF(ISNUMBER(N4678),+G4678*_xll.BDP($C4678, "PX_POS_MULT_FACTOR")*P4678/K4678," ")</f>
        <v/>
      </c>
      <c r="R4678" s="8">
        <f>IF(OR($A4678="TUA",$A4678="TYA"),"",IF(ISNUMBER(_xll.BDP($C4678,"DUR_ADJ_OAS_MID")),_xll.BDP($C4678,"DUR_ADJ_OAS_MID"),IF(ISNUMBER(_xll.BDP($E4678&amp;" ISIN","DUR_ADJ_OAS_MID")),_xll.BDP($E4678&amp;" ISIN","DUR_ADJ_OAS_MID")," ")))</f>
        <v/>
      </c>
      <c r="S4678" s="7">
        <f>IF(ISNUMBER(N4678),Q4678*N4678,IF(ISNUMBER(R4678),J4678*R4678," "))</f>
        <v/>
      </c>
      <c r="T4678" t="inlineStr">
        <is>
          <t>01TLV84D2</t>
        </is>
      </c>
      <c r="U4678" t="inlineStr">
        <is>
          <t>Option</t>
        </is>
      </c>
      <c r="AG4678" t="n">
        <v>-0.0008140000000000001</v>
      </c>
    </row>
    <row r="4679">
      <c r="A4679" t="inlineStr">
        <is>
          <t>SPD</t>
        </is>
      </c>
      <c r="B4679" t="inlineStr">
        <is>
          <t>SPXW US 07/18/25 P5455 Index</t>
        </is>
      </c>
      <c r="C4679" t="inlineStr">
        <is>
          <t>SPXW US 07/18/25 P5455 Index</t>
        </is>
      </c>
      <c r="F4679" t="inlineStr">
        <is>
          <t>01TLV85H5</t>
        </is>
      </c>
      <c r="G4679" s="1" t="n">
        <v>137</v>
      </c>
      <c r="H4679" s="1" t="n">
        <v>1.625</v>
      </c>
      <c r="I4679" s="2" t="n">
        <v>22262.5</v>
      </c>
      <c r="J4679" s="3" t="n">
        <v>0.00024604</v>
      </c>
      <c r="K4679" s="4" t="n">
        <v>90483229.58</v>
      </c>
      <c r="L4679" s="5" t="n">
        <v>2325001</v>
      </c>
      <c r="M4679" s="6" t="n">
        <v>38.91750136</v>
      </c>
      <c r="N4679" s="7">
        <f>IF(ISNUMBER(_xll.BDP($C4679, "DELTA_MID")),_xll.BDP($C4679, "DELTA_MID")," ")</f>
        <v/>
      </c>
      <c r="O4679" s="7">
        <f>IF(ISNUMBER(N4679),_xll.BDP($C4679, "OPT_UNDL_TICKER"),"")</f>
        <v/>
      </c>
      <c r="P4679" s="8">
        <f>IF(ISNUMBER(N4679),_xll.BDP($C4679, "OPT_UNDL_PX")," ")</f>
        <v/>
      </c>
      <c r="Q4679" s="7">
        <f>IF(ISNUMBER(N4679),+G4679*_xll.BDP($C4679, "PX_POS_MULT_FACTOR")*P4679/K4679," ")</f>
        <v/>
      </c>
      <c r="R4679" s="8">
        <f>IF(OR($A4679="TUA",$A4679="TYA"),"",IF(ISNUMBER(_xll.BDP($C4679,"DUR_ADJ_OAS_MID")),_xll.BDP($C4679,"DUR_ADJ_OAS_MID"),IF(ISNUMBER(_xll.BDP($E4679&amp;" ISIN","DUR_ADJ_OAS_MID")),_xll.BDP($E4679&amp;" ISIN","DUR_ADJ_OAS_MID")," ")))</f>
        <v/>
      </c>
      <c r="S4679" s="7">
        <f>IF(ISNUMBER(N4679),Q4679*N4679,IF(ISNUMBER(R4679),J4679*R4679," "))</f>
        <v/>
      </c>
      <c r="T4679" t="inlineStr">
        <is>
          <t>01TLV85H5</t>
        </is>
      </c>
      <c r="U4679" t="inlineStr">
        <is>
          <t>Option</t>
        </is>
      </c>
      <c r="AG4679" t="n">
        <v>-0.0008140000000000001</v>
      </c>
    </row>
    <row r="4680">
      <c r="A4680" t="inlineStr">
        <is>
          <t>SPD</t>
        </is>
      </c>
      <c r="B4680" t="inlineStr">
        <is>
          <t>SPXW US 07/31/25 C6500 Index</t>
        </is>
      </c>
      <c r="C4680" t="inlineStr">
        <is>
          <t>SPXW US 07/31/25 C6500 Index</t>
        </is>
      </c>
      <c r="F4680" t="inlineStr">
        <is>
          <t>01S3TMGY3</t>
        </is>
      </c>
      <c r="G4680" s="1" t="n">
        <v>765</v>
      </c>
      <c r="H4680" s="1" t="n">
        <v>16.35</v>
      </c>
      <c r="I4680" s="2" t="n">
        <v>1250775</v>
      </c>
      <c r="J4680" s="3" t="n">
        <v>0.01382328</v>
      </c>
      <c r="K4680" s="4" t="n">
        <v>90483229.58</v>
      </c>
      <c r="L4680" s="5" t="n">
        <v>2325001</v>
      </c>
      <c r="M4680" s="6" t="n">
        <v>38.91750136</v>
      </c>
      <c r="N4680" s="7">
        <f>IF(ISNUMBER(_xll.BDP($C4680, "DELTA_MID")),_xll.BDP($C4680, "DELTA_MID")," ")</f>
        <v/>
      </c>
      <c r="O4680" s="7">
        <f>IF(ISNUMBER(N4680),_xll.BDP($C4680, "OPT_UNDL_TICKER"),"")</f>
        <v/>
      </c>
      <c r="P4680" s="8">
        <f>IF(ISNUMBER(N4680),_xll.BDP($C4680, "OPT_UNDL_PX")," ")</f>
        <v/>
      </c>
      <c r="Q4680" s="7">
        <f>IF(ISNUMBER(N4680),+G4680*_xll.BDP($C4680, "PX_POS_MULT_FACTOR")*P4680/K4680," ")</f>
        <v/>
      </c>
      <c r="R4680" s="8">
        <f>IF(OR($A4680="TUA",$A4680="TYA"),"",IF(ISNUMBER(_xll.BDP($C4680,"DUR_ADJ_OAS_MID")),_xll.BDP($C4680,"DUR_ADJ_OAS_MID"),IF(ISNUMBER(_xll.BDP($E4680&amp;" ISIN","DUR_ADJ_OAS_MID")),_xll.BDP($E4680&amp;" ISIN","DUR_ADJ_OAS_MID")," ")))</f>
        <v/>
      </c>
      <c r="S4680" s="7">
        <f>IF(ISNUMBER(N4680),Q4680*N4680,IF(ISNUMBER(R4680),J4680*R4680," "))</f>
        <v/>
      </c>
      <c r="T4680" t="inlineStr">
        <is>
          <t>01S3TMGY3</t>
        </is>
      </c>
      <c r="U4680" t="inlineStr">
        <is>
          <t>Option</t>
        </is>
      </c>
      <c r="AG4680" t="n">
        <v>-0.0008140000000000001</v>
      </c>
    </row>
    <row r="4681">
      <c r="A4681" t="inlineStr">
        <is>
          <t>SPD</t>
        </is>
      </c>
      <c r="B4681" t="inlineStr">
        <is>
          <t>SPXW US 08/15/25 C6400 Index</t>
        </is>
      </c>
      <c r="C4681" t="inlineStr">
        <is>
          <t>SPXW US 08/15/25 C6400 Index</t>
        </is>
      </c>
      <c r="F4681" t="inlineStr">
        <is>
          <t>01SXSXPX1</t>
        </is>
      </c>
      <c r="G4681" s="1" t="n">
        <v>41</v>
      </c>
      <c r="H4681" s="1" t="n">
        <v>69.90000000000001</v>
      </c>
      <c r="I4681" s="2" t="n">
        <v>286590</v>
      </c>
      <c r="J4681" s="3" t="n">
        <v>0.00316733</v>
      </c>
      <c r="K4681" s="4" t="n">
        <v>90483229.58</v>
      </c>
      <c r="L4681" s="5" t="n">
        <v>2325001</v>
      </c>
      <c r="M4681" s="6" t="n">
        <v>38.91750136</v>
      </c>
      <c r="N4681" s="7">
        <f>IF(ISNUMBER(_xll.BDP($C4681, "DELTA_MID")),_xll.BDP($C4681, "DELTA_MID")," ")</f>
        <v/>
      </c>
      <c r="O4681" s="7">
        <f>IF(ISNUMBER(N4681),_xll.BDP($C4681, "OPT_UNDL_TICKER"),"")</f>
        <v/>
      </c>
      <c r="P4681" s="8">
        <f>IF(ISNUMBER(N4681),_xll.BDP($C4681, "OPT_UNDL_PX")," ")</f>
        <v/>
      </c>
      <c r="Q4681" s="7">
        <f>IF(ISNUMBER(N4681),+G4681*_xll.BDP($C4681, "PX_POS_MULT_FACTOR")*P4681/K4681," ")</f>
        <v/>
      </c>
      <c r="R4681" s="8">
        <f>IF(OR($A4681="TUA",$A4681="TYA"),"",IF(ISNUMBER(_xll.BDP($C4681,"DUR_ADJ_OAS_MID")),_xll.BDP($C4681,"DUR_ADJ_OAS_MID"),IF(ISNUMBER(_xll.BDP($E4681&amp;" ISIN","DUR_ADJ_OAS_MID")),_xll.BDP($E4681&amp;" ISIN","DUR_ADJ_OAS_MID")," ")))</f>
        <v/>
      </c>
      <c r="S4681" s="7">
        <f>IF(ISNUMBER(N4681),Q4681*N4681,IF(ISNUMBER(R4681),J4681*R4681," "))</f>
        <v/>
      </c>
      <c r="T4681" t="inlineStr">
        <is>
          <t>01SXSXPX1</t>
        </is>
      </c>
      <c r="U4681" t="inlineStr">
        <is>
          <t>Option</t>
        </is>
      </c>
      <c r="AG4681" t="n">
        <v>-0.0008140000000000001</v>
      </c>
    </row>
    <row r="4682">
      <c r="A4682" t="inlineStr">
        <is>
          <t>SPD</t>
        </is>
      </c>
      <c r="B4682" t="inlineStr">
        <is>
          <t>SPXW US 08/15/25 C6650 Index</t>
        </is>
      </c>
      <c r="C4682" t="inlineStr">
        <is>
          <t>SPXW US 08/15/25 C6650 Index</t>
        </is>
      </c>
      <c r="F4682" t="inlineStr">
        <is>
          <t>01SXSXFT8</t>
        </is>
      </c>
      <c r="G4682" s="1" t="n">
        <v>104</v>
      </c>
      <c r="H4682" s="1" t="n">
        <v>10.4</v>
      </c>
      <c r="I4682" s="2" t="n">
        <v>108160</v>
      </c>
      <c r="J4682" s="3" t="n">
        <v>0.00119536</v>
      </c>
      <c r="K4682" s="4" t="n">
        <v>90483229.58</v>
      </c>
      <c r="L4682" s="5" t="n">
        <v>2325001</v>
      </c>
      <c r="M4682" s="6" t="n">
        <v>38.91750136</v>
      </c>
      <c r="N4682" s="7">
        <f>IF(ISNUMBER(_xll.BDP($C4682, "DELTA_MID")),_xll.BDP($C4682, "DELTA_MID")," ")</f>
        <v/>
      </c>
      <c r="O4682" s="7">
        <f>IF(ISNUMBER(N4682),_xll.BDP($C4682, "OPT_UNDL_TICKER"),"")</f>
        <v/>
      </c>
      <c r="P4682" s="8">
        <f>IF(ISNUMBER(N4682),_xll.BDP($C4682, "OPT_UNDL_PX")," ")</f>
        <v/>
      </c>
      <c r="Q4682" s="7">
        <f>IF(ISNUMBER(N4682),+G4682*_xll.BDP($C4682, "PX_POS_MULT_FACTOR")*P4682/K4682," ")</f>
        <v/>
      </c>
      <c r="R4682" s="8">
        <f>IF(OR($A4682="TUA",$A4682="TYA"),"",IF(ISNUMBER(_xll.BDP($C4682,"DUR_ADJ_OAS_MID")),_xll.BDP($C4682,"DUR_ADJ_OAS_MID"),IF(ISNUMBER(_xll.BDP($E4682&amp;" ISIN","DUR_ADJ_OAS_MID")),_xll.BDP($E4682&amp;" ISIN","DUR_ADJ_OAS_MID")," ")))</f>
        <v/>
      </c>
      <c r="S4682" s="7">
        <f>IF(ISNUMBER(N4682),Q4682*N4682,IF(ISNUMBER(R4682),J4682*R4682," "))</f>
        <v/>
      </c>
      <c r="T4682" t="inlineStr">
        <is>
          <t>01SXSXFT8</t>
        </is>
      </c>
      <c r="U4682" t="inlineStr">
        <is>
          <t>Option</t>
        </is>
      </c>
      <c r="AG4682" t="n">
        <v>-0.0008140000000000001</v>
      </c>
    </row>
    <row r="4683">
      <c r="A4683" t="inlineStr">
        <is>
          <t>SPD</t>
        </is>
      </c>
      <c r="B4683" t="inlineStr">
        <is>
          <t>SPXW US 08/15/25 P5220 Index</t>
        </is>
      </c>
      <c r="C4683" t="inlineStr">
        <is>
          <t>SPXW US 08/15/25 P5220 Index</t>
        </is>
      </c>
      <c r="F4683" t="inlineStr">
        <is>
          <t>01SXSYFX2</t>
        </is>
      </c>
      <c r="G4683" s="1" t="n">
        <v>-115</v>
      </c>
      <c r="H4683" s="1" t="n">
        <v>6.55</v>
      </c>
      <c r="I4683" s="2" t="n">
        <v>-75325</v>
      </c>
      <c r="J4683" s="3" t="n">
        <v>-0.00083247</v>
      </c>
      <c r="K4683" s="4" t="n">
        <v>90483229.58</v>
      </c>
      <c r="L4683" s="5" t="n">
        <v>2325001</v>
      </c>
      <c r="M4683" s="6" t="n">
        <v>38.91750136</v>
      </c>
      <c r="N4683" s="7">
        <f>IF(ISNUMBER(_xll.BDP($C4683, "DELTA_MID")),_xll.BDP($C4683, "DELTA_MID")," ")</f>
        <v/>
      </c>
      <c r="O4683" s="7">
        <f>IF(ISNUMBER(N4683),_xll.BDP($C4683, "OPT_UNDL_TICKER"),"")</f>
        <v/>
      </c>
      <c r="P4683" s="8">
        <f>IF(ISNUMBER(N4683),_xll.BDP($C4683, "OPT_UNDL_PX")," ")</f>
        <v/>
      </c>
      <c r="Q4683" s="7">
        <f>IF(ISNUMBER(N4683),+G4683*_xll.BDP($C4683, "PX_POS_MULT_FACTOR")*P4683/K4683," ")</f>
        <v/>
      </c>
      <c r="R4683" s="8">
        <f>IF(OR($A4683="TUA",$A4683="TYA"),"",IF(ISNUMBER(_xll.BDP($C4683,"DUR_ADJ_OAS_MID")),_xll.BDP($C4683,"DUR_ADJ_OAS_MID"),IF(ISNUMBER(_xll.BDP($E4683&amp;" ISIN","DUR_ADJ_OAS_MID")),_xll.BDP($E4683&amp;" ISIN","DUR_ADJ_OAS_MID")," ")))</f>
        <v/>
      </c>
      <c r="S4683" s="7">
        <f>IF(ISNUMBER(N4683),Q4683*N4683,IF(ISNUMBER(R4683),J4683*R4683," "))</f>
        <v/>
      </c>
      <c r="T4683" t="inlineStr">
        <is>
          <t>01SXSYFX2</t>
        </is>
      </c>
      <c r="U4683" t="inlineStr">
        <is>
          <t>Option</t>
        </is>
      </c>
      <c r="AG4683" t="n">
        <v>-0.0008140000000000001</v>
      </c>
    </row>
    <row r="4684">
      <c r="A4684" t="inlineStr">
        <is>
          <t>SPD</t>
        </is>
      </c>
      <c r="B4684" t="inlineStr">
        <is>
          <t>SPXW US 08/15/25 P5520 Index</t>
        </is>
      </c>
      <c r="C4684" t="inlineStr">
        <is>
          <t>SPXW US 08/15/25 P5520 Index</t>
        </is>
      </c>
      <c r="F4684" t="inlineStr">
        <is>
          <t>01SXSYKS7</t>
        </is>
      </c>
      <c r="G4684" s="1" t="n">
        <v>115</v>
      </c>
      <c r="H4684" s="1" t="n">
        <v>11.6</v>
      </c>
      <c r="I4684" s="2" t="n">
        <v>133400</v>
      </c>
      <c r="J4684" s="3" t="n">
        <v>0.00147431</v>
      </c>
      <c r="K4684" s="4" t="n">
        <v>90483229.58</v>
      </c>
      <c r="L4684" s="5" t="n">
        <v>2325001</v>
      </c>
      <c r="M4684" s="6" t="n">
        <v>38.91750136</v>
      </c>
      <c r="N4684" s="7">
        <f>IF(ISNUMBER(_xll.BDP($C4684, "DELTA_MID")),_xll.BDP($C4684, "DELTA_MID")," ")</f>
        <v/>
      </c>
      <c r="O4684" s="7">
        <f>IF(ISNUMBER(N4684),_xll.BDP($C4684, "OPT_UNDL_TICKER"),"")</f>
        <v/>
      </c>
      <c r="P4684" s="8">
        <f>IF(ISNUMBER(N4684),_xll.BDP($C4684, "OPT_UNDL_PX")," ")</f>
        <v/>
      </c>
      <c r="Q4684" s="7">
        <f>IF(ISNUMBER(N4684),+G4684*_xll.BDP($C4684, "PX_POS_MULT_FACTOR")*P4684/K4684," ")</f>
        <v/>
      </c>
      <c r="R4684" s="8">
        <f>IF(OR($A4684="TUA",$A4684="TYA"),"",IF(ISNUMBER(_xll.BDP($C4684,"DUR_ADJ_OAS_MID")),_xll.BDP($C4684,"DUR_ADJ_OAS_MID"),IF(ISNUMBER(_xll.BDP($E4684&amp;" ISIN","DUR_ADJ_OAS_MID")),_xll.BDP($E4684&amp;" ISIN","DUR_ADJ_OAS_MID")," ")))</f>
        <v/>
      </c>
      <c r="S4684" s="7">
        <f>IF(ISNUMBER(N4684),Q4684*N4684,IF(ISNUMBER(R4684),J4684*R4684," "))</f>
        <v/>
      </c>
      <c r="T4684" t="inlineStr">
        <is>
          <t>01SXSYKS7</t>
        </is>
      </c>
      <c r="U4684" t="inlineStr">
        <is>
          <t>Option</t>
        </is>
      </c>
      <c r="AG4684" t="n">
        <v>-0.0008140000000000001</v>
      </c>
    </row>
    <row r="4685">
      <c r="A4685" t="inlineStr">
        <is>
          <t>SPD</t>
        </is>
      </c>
      <c r="B4685" t="inlineStr">
        <is>
          <t>SPXW US 09/19/25 P4950 Index</t>
        </is>
      </c>
      <c r="C4685" t="inlineStr">
        <is>
          <t>SPXW US 09/19/25 P4950 Index</t>
        </is>
      </c>
      <c r="F4685" t="inlineStr">
        <is>
          <t>01TJK1QW6</t>
        </is>
      </c>
      <c r="G4685" s="1" t="n">
        <v>-143</v>
      </c>
      <c r="H4685" s="1" t="n">
        <v>12.5</v>
      </c>
      <c r="I4685" s="2" t="n">
        <v>-178750</v>
      </c>
      <c r="J4685" s="3" t="n">
        <v>-0.0019755</v>
      </c>
      <c r="K4685" s="4" t="n">
        <v>90483229.58</v>
      </c>
      <c r="L4685" s="5" t="n">
        <v>2325001</v>
      </c>
      <c r="M4685" s="6" t="n">
        <v>38.91750136</v>
      </c>
      <c r="N4685" s="7">
        <f>IF(ISNUMBER(_xll.BDP($C4685, "DELTA_MID")),_xll.BDP($C4685, "DELTA_MID")," ")</f>
        <v/>
      </c>
      <c r="O4685" s="7">
        <f>IF(ISNUMBER(N4685),_xll.BDP($C4685, "OPT_UNDL_TICKER"),"")</f>
        <v/>
      </c>
      <c r="P4685" s="8">
        <f>IF(ISNUMBER(N4685),_xll.BDP($C4685, "OPT_UNDL_PX")," ")</f>
        <v/>
      </c>
      <c r="Q4685" s="7">
        <f>IF(ISNUMBER(N4685),+G4685*_xll.BDP($C4685, "PX_POS_MULT_FACTOR")*P4685/K4685," ")</f>
        <v/>
      </c>
      <c r="R4685" s="8">
        <f>IF(OR($A4685="TUA",$A4685="TYA"),"",IF(ISNUMBER(_xll.BDP($C4685,"DUR_ADJ_OAS_MID")),_xll.BDP($C4685,"DUR_ADJ_OAS_MID"),IF(ISNUMBER(_xll.BDP($E4685&amp;" ISIN","DUR_ADJ_OAS_MID")),_xll.BDP($E4685&amp;" ISIN","DUR_ADJ_OAS_MID")," ")))</f>
        <v/>
      </c>
      <c r="S4685" s="7">
        <f>IF(ISNUMBER(N4685),Q4685*N4685,IF(ISNUMBER(R4685),J4685*R4685," "))</f>
        <v/>
      </c>
      <c r="T4685" t="inlineStr">
        <is>
          <t>01TJK1QW6</t>
        </is>
      </c>
      <c r="U4685" t="inlineStr">
        <is>
          <t>Option</t>
        </is>
      </c>
      <c r="AG4685" t="n">
        <v>-0.0008140000000000001</v>
      </c>
    </row>
    <row r="4686">
      <c r="A4686" t="inlineStr">
        <is>
          <t>SPD</t>
        </is>
      </c>
      <c r="B4686" t="inlineStr">
        <is>
          <t>SPXW US 09/19/25 P5250 Index</t>
        </is>
      </c>
      <c r="C4686" t="inlineStr">
        <is>
          <t>SPXW US 09/19/25 P5250 Index</t>
        </is>
      </c>
      <c r="F4686" t="inlineStr">
        <is>
          <t>01TJK1CF6</t>
        </is>
      </c>
      <c r="G4686" s="1" t="n">
        <v>143</v>
      </c>
      <c r="H4686" s="1" t="n">
        <v>19.8</v>
      </c>
      <c r="I4686" s="2" t="n">
        <v>283140</v>
      </c>
      <c r="J4686" s="3" t="n">
        <v>0.0031292</v>
      </c>
      <c r="K4686" s="4" t="n">
        <v>90483229.58</v>
      </c>
      <c r="L4686" s="5" t="n">
        <v>2325001</v>
      </c>
      <c r="M4686" s="6" t="n">
        <v>38.91750136</v>
      </c>
      <c r="N4686" s="7">
        <f>IF(ISNUMBER(_xll.BDP($C4686, "DELTA_MID")),_xll.BDP($C4686, "DELTA_MID")," ")</f>
        <v/>
      </c>
      <c r="O4686" s="7">
        <f>IF(ISNUMBER(N4686),_xll.BDP($C4686, "OPT_UNDL_TICKER"),"")</f>
        <v/>
      </c>
      <c r="P4686" s="8">
        <f>IF(ISNUMBER(N4686),_xll.BDP($C4686, "OPT_UNDL_PX")," ")</f>
        <v/>
      </c>
      <c r="Q4686" s="7">
        <f>IF(ISNUMBER(N4686),+G4686*_xll.BDP($C4686, "PX_POS_MULT_FACTOR")*P4686/K4686," ")</f>
        <v/>
      </c>
      <c r="R4686" s="8">
        <f>IF(OR($A4686="TUA",$A4686="TYA"),"",IF(ISNUMBER(_xll.BDP($C4686,"DUR_ADJ_OAS_MID")),_xll.BDP($C4686,"DUR_ADJ_OAS_MID"),IF(ISNUMBER(_xll.BDP($E4686&amp;" ISIN","DUR_ADJ_OAS_MID")),_xll.BDP($E4686&amp;" ISIN","DUR_ADJ_OAS_MID")," ")))</f>
        <v/>
      </c>
      <c r="S4686" s="7">
        <f>IF(ISNUMBER(N4686),Q4686*N4686,IF(ISNUMBER(R4686),J4686*R4686," "))</f>
        <v/>
      </c>
      <c r="T4686" t="inlineStr">
        <is>
          <t>01TJK1CF6</t>
        </is>
      </c>
      <c r="U4686" t="inlineStr">
        <is>
          <t>Option</t>
        </is>
      </c>
      <c r="AG4686" t="n">
        <v>-0.0008140000000000001</v>
      </c>
    </row>
    <row r="4687">
      <c r="A4687" t="inlineStr">
        <is>
          <t>SPD</t>
        </is>
      </c>
      <c r="B4687" t="inlineStr">
        <is>
          <t>Cash</t>
        </is>
      </c>
      <c r="C4687" t="inlineStr">
        <is>
          <t>Cash</t>
        </is>
      </c>
      <c r="G4687" s="1" t="n">
        <v>250055.67</v>
      </c>
      <c r="H4687" s="1" t="n">
        <v>1</v>
      </c>
      <c r="I4687" s="2" t="n">
        <v>250055.67</v>
      </c>
      <c r="J4687" s="3" t="n">
        <v>0.00276356</v>
      </c>
      <c r="K4687" s="4" t="n">
        <v>90483229.58</v>
      </c>
      <c r="L4687" s="5" t="n">
        <v>2325001</v>
      </c>
      <c r="M4687" s="6" t="n">
        <v>38.91750136</v>
      </c>
      <c r="N4687" s="7">
        <f>IF(ISNUMBER(_xll.BDP($C4687, "DELTA_MID")),_xll.BDP($C4687, "DELTA_MID")," ")</f>
        <v/>
      </c>
      <c r="O4687" s="7">
        <f>IF(ISNUMBER(N4687),_xll.BDP($C4687, "OPT_UNDL_TICKER"),"")</f>
        <v/>
      </c>
      <c r="P4687" s="8">
        <f>IF(ISNUMBER(N4687),_xll.BDP($C4687, "OPT_UNDL_PX")," ")</f>
        <v/>
      </c>
      <c r="Q4687" s="7">
        <f>IF(ISNUMBER(N4687),+G4687*_xll.BDP($C4687, "PX_POS_MULT_FACTOR")*P4687/K4687," ")</f>
        <v/>
      </c>
      <c r="R4687" s="8">
        <f>IF(OR($A4687="TUA",$A4687="TYA"),"",IF(ISNUMBER(_xll.BDP($C4687,"DUR_ADJ_OAS_MID")),_xll.BDP($C4687,"DUR_ADJ_OAS_MID"),IF(ISNUMBER(_xll.BDP($E4687&amp;" ISIN","DUR_ADJ_OAS_MID")),_xll.BDP($E4687&amp;" ISIN","DUR_ADJ_OAS_MID")," ")))</f>
        <v/>
      </c>
      <c r="S4687" s="7">
        <f>IF(ISNUMBER(N4687),Q4687*N4687,IF(ISNUMBER(R4687),J4687*R4687," "))</f>
        <v/>
      </c>
      <c r="T4687" t="inlineStr">
        <is>
          <t>Cash</t>
        </is>
      </c>
      <c r="U4687" t="inlineStr">
        <is>
          <t>Cash</t>
        </is>
      </c>
      <c r="AG4687" t="n">
        <v>-0.0008140000000000001</v>
      </c>
    </row>
    <row r="4688">
      <c r="N4688" s="7">
        <f>IF(ISNUMBER(_xll.BDP($C4688, "DELTA_MID")),_xll.BDP($C4688, "DELTA_MID")," ")</f>
        <v/>
      </c>
      <c r="O4688" s="7">
        <f>IF(ISNUMBER(N4688),_xll.BDP($C4688, "OPT_UNDL_TICKER"),"")</f>
        <v/>
      </c>
      <c r="P4688" s="8">
        <f>IF(ISNUMBER(N4688),_xll.BDP($C4688, "OPT_UNDL_PX")," ")</f>
        <v/>
      </c>
      <c r="Q4688" s="7">
        <f>IF(ISNUMBER(N4688),+G4688*_xll.BDP($C4688, "PX_POS_MULT_FACTOR")*P4688/K4688," ")</f>
        <v/>
      </c>
      <c r="R4688" s="8">
        <f>IF(OR($A4688="TUA",$A4688="TYA"),"",IF(ISNUMBER(_xll.BDP($C4688,"DUR_ADJ_OAS_MID")),_xll.BDP($C4688,"DUR_ADJ_OAS_MID"),IF(ISNUMBER(_xll.BDP($E4688&amp;" ISIN","DUR_ADJ_OAS_MID")),_xll.BDP($E4688&amp;" ISIN","DUR_ADJ_OAS_MID")," ")))</f>
        <v/>
      </c>
      <c r="S4688" s="7">
        <f>IF(ISNUMBER(N4688),Q4688*N4688,IF(ISNUMBER(R4688),J4688*R4688," "))</f>
        <v/>
      </c>
    </row>
    <row r="4689">
      <c r="A4689" t="inlineStr">
        <is>
          <t>SPUC</t>
        </is>
      </c>
      <c r="B4689" t="inlineStr">
        <is>
          <t>ISHARES CORE S+P 500 ETF</t>
        </is>
      </c>
      <c r="C4689" t="inlineStr">
        <is>
          <t>IVV</t>
        </is>
      </c>
      <c r="D4689" t="inlineStr">
        <is>
          <t>2593025</t>
        </is>
      </c>
      <c r="E4689" t="inlineStr">
        <is>
          <t>US4642872000</t>
        </is>
      </c>
      <c r="F4689" t="inlineStr">
        <is>
          <t>464287200</t>
        </is>
      </c>
      <c r="G4689" s="1" t="n">
        <v>159654</v>
      </c>
      <c r="H4689" s="1" t="n">
        <v>628.17</v>
      </c>
      <c r="I4689" s="2" t="n">
        <v>100289853.18</v>
      </c>
      <c r="J4689" s="3" t="n">
        <v>0.94072517</v>
      </c>
      <c r="K4689" s="4" t="n">
        <v>106609089.21</v>
      </c>
      <c r="L4689" s="5" t="n">
        <v>2350001</v>
      </c>
      <c r="M4689" s="6" t="n">
        <v>45.36555057</v>
      </c>
      <c r="N4689" s="7">
        <f>IF(ISNUMBER(_xll.BDP($C4689, "DELTA_MID")),_xll.BDP($C4689, "DELTA_MID")," ")</f>
        <v/>
      </c>
      <c r="O4689" s="7">
        <f>IF(ISNUMBER(N4689),_xll.BDP($C4689, "OPT_UNDL_TICKER"),"")</f>
        <v/>
      </c>
      <c r="P4689" s="8">
        <f>IF(ISNUMBER(N4689),_xll.BDP($C4689, "OPT_UNDL_PX")," ")</f>
        <v/>
      </c>
      <c r="Q4689" s="7">
        <f>IF(ISNUMBER(N4689),+G4689*_xll.BDP($C4689, "PX_POS_MULT_FACTOR")*P4689/K4689," ")</f>
        <v/>
      </c>
      <c r="R4689" s="8">
        <f>IF(OR($A4689="TUA",$A4689="TYA"),"",IF(ISNUMBER(_xll.BDP($C4689,"DUR_ADJ_OAS_MID")),_xll.BDP($C4689,"DUR_ADJ_OAS_MID"),IF(ISNUMBER(_xll.BDP($E4689&amp;" ISIN","DUR_ADJ_OAS_MID")),_xll.BDP($E4689&amp;" ISIN","DUR_ADJ_OAS_MID")," ")))</f>
        <v/>
      </c>
      <c r="S4689" s="7">
        <f>IF(ISNUMBER(N4689),Q4689*N4689,IF(ISNUMBER(R4689),J4689*R4689," "))</f>
        <v/>
      </c>
      <c r="T4689" t="inlineStr">
        <is>
          <t>464287200</t>
        </is>
      </c>
      <c r="U4689" t="inlineStr">
        <is>
          <t>Fund</t>
        </is>
      </c>
      <c r="AG4689" t="n">
        <v>-3.2e-05</v>
      </c>
    </row>
    <row r="4690">
      <c r="A4690" t="inlineStr">
        <is>
          <t>SPUC</t>
        </is>
      </c>
      <c r="B4690" t="inlineStr">
        <is>
          <t>SPX US 07/18/25 C5970 Index</t>
        </is>
      </c>
      <c r="C4690" t="inlineStr">
        <is>
          <t>SPX US 07/18/25 C5970 Index</t>
        </is>
      </c>
      <c r="F4690" t="inlineStr">
        <is>
          <t>01RZ58PX9</t>
        </is>
      </c>
      <c r="G4690" s="1" t="n">
        <v>188</v>
      </c>
      <c r="H4690" s="1" t="n">
        <v>321</v>
      </c>
      <c r="I4690" s="2" t="n">
        <v>6034800</v>
      </c>
      <c r="J4690" s="3" t="n">
        <v>0.05660681</v>
      </c>
      <c r="K4690" s="4" t="n">
        <v>106609089.21</v>
      </c>
      <c r="L4690" s="5" t="n">
        <v>2350001</v>
      </c>
      <c r="M4690" s="6" t="n">
        <v>45.36555057</v>
      </c>
      <c r="N4690" s="7">
        <f>IF(ISNUMBER(_xll.BDP($C4690, "DELTA_MID")),_xll.BDP($C4690, "DELTA_MID")," ")</f>
        <v/>
      </c>
      <c r="O4690" s="7">
        <f>IF(ISNUMBER(N4690),_xll.BDP($C4690, "OPT_UNDL_TICKER"),"")</f>
        <v/>
      </c>
      <c r="P4690" s="8">
        <f>IF(ISNUMBER(N4690),_xll.BDP($C4690, "OPT_UNDL_PX")," ")</f>
        <v/>
      </c>
      <c r="Q4690" s="7">
        <f>IF(ISNUMBER(N4690),+G4690*_xll.BDP($C4690, "PX_POS_MULT_FACTOR")*P4690/K4690," ")</f>
        <v/>
      </c>
      <c r="R4690" s="8">
        <f>IF(OR($A4690="TUA",$A4690="TYA"),"",IF(ISNUMBER(_xll.BDP($C4690,"DUR_ADJ_OAS_MID")),_xll.BDP($C4690,"DUR_ADJ_OAS_MID"),IF(ISNUMBER(_xll.BDP($E4690&amp;" ISIN","DUR_ADJ_OAS_MID")),_xll.BDP($E4690&amp;" ISIN","DUR_ADJ_OAS_MID")," ")))</f>
        <v/>
      </c>
      <c r="S4690" s="7">
        <f>IF(ISNUMBER(N4690),Q4690*N4690,IF(ISNUMBER(R4690),J4690*R4690," "))</f>
        <v/>
      </c>
      <c r="T4690" t="inlineStr">
        <is>
          <t>01RZ58PX9</t>
        </is>
      </c>
      <c r="U4690" t="inlineStr">
        <is>
          <t>Option</t>
        </is>
      </c>
      <c r="AG4690" t="n">
        <v>-3.2e-05</v>
      </c>
    </row>
    <row r="4691">
      <c r="A4691" t="inlineStr">
        <is>
          <t>SPUC</t>
        </is>
      </c>
      <c r="B4691" t="inlineStr">
        <is>
          <t>Cash</t>
        </is>
      </c>
      <c r="C4691" t="inlineStr">
        <is>
          <t>Cash</t>
        </is>
      </c>
      <c r="G4691" s="1" t="n">
        <v>284436.03</v>
      </c>
      <c r="H4691" s="1" t="n">
        <v>1</v>
      </c>
      <c r="I4691" s="2" t="n">
        <v>284436.03</v>
      </c>
      <c r="J4691" s="3" t="n">
        <v>0.00266803</v>
      </c>
      <c r="K4691" s="4" t="n">
        <v>106609089.21</v>
      </c>
      <c r="L4691" s="5" t="n">
        <v>2350001</v>
      </c>
      <c r="M4691" s="6" t="n">
        <v>45.36555057</v>
      </c>
      <c r="N4691" s="7">
        <f>IF(ISNUMBER(_xll.BDP($C4691, "DELTA_MID")),_xll.BDP($C4691, "DELTA_MID")," ")</f>
        <v/>
      </c>
      <c r="O4691" s="7">
        <f>IF(ISNUMBER(N4691),_xll.BDP($C4691, "OPT_UNDL_TICKER"),"")</f>
        <v/>
      </c>
      <c r="P4691" s="8">
        <f>IF(ISNUMBER(N4691),_xll.BDP($C4691, "OPT_UNDL_PX")," ")</f>
        <v/>
      </c>
      <c r="Q4691" s="7">
        <f>IF(ISNUMBER(N4691),+G4691*_xll.BDP($C4691, "PX_POS_MULT_FACTOR")*P4691/K4691," ")</f>
        <v/>
      </c>
      <c r="R4691" s="8">
        <f>IF(OR($A4691="TUA",$A4691="TYA"),"",IF(ISNUMBER(_xll.BDP($C4691,"DUR_ADJ_OAS_MID")),_xll.BDP($C4691,"DUR_ADJ_OAS_MID"),IF(ISNUMBER(_xll.BDP($E4691&amp;" ISIN","DUR_ADJ_OAS_MID")),_xll.BDP($E4691&amp;" ISIN","DUR_ADJ_OAS_MID")," ")))</f>
        <v/>
      </c>
      <c r="S4691" s="7">
        <f>IF(ISNUMBER(N4691),Q4691*N4691,IF(ISNUMBER(R4691),J4691*R4691," "))</f>
        <v/>
      </c>
      <c r="T4691" t="inlineStr">
        <is>
          <t>Cash</t>
        </is>
      </c>
      <c r="U4691" t="inlineStr">
        <is>
          <t>Cash</t>
        </is>
      </c>
      <c r="AG4691" t="n">
        <v>-3.2e-05</v>
      </c>
    </row>
    <row r="4692">
      <c r="N4692" s="7">
        <f>IF(ISNUMBER(_xll.BDP($C4692, "DELTA_MID")),_xll.BDP($C4692, "DELTA_MID")," ")</f>
        <v/>
      </c>
      <c r="O4692" s="7">
        <f>IF(ISNUMBER(N4692),_xll.BDP($C4692, "OPT_UNDL_TICKER"),"")</f>
        <v/>
      </c>
      <c r="P4692" s="8">
        <f>IF(ISNUMBER(N4692),_xll.BDP($C4692, "OPT_UNDL_PX")," ")</f>
        <v/>
      </c>
      <c r="Q4692" s="7">
        <f>IF(ISNUMBER(N4692),+G4692*_xll.BDP($C4692, "PX_POS_MULT_FACTOR")*P4692/K4692," ")</f>
        <v/>
      </c>
      <c r="R4692" s="8">
        <f>IF(OR($A4692="TUA",$A4692="TYA"),"",IF(ISNUMBER(_xll.BDP($C4692,"DUR_ADJ_OAS_MID")),_xll.BDP($C4692,"DUR_ADJ_OAS_MID"),IF(ISNUMBER(_xll.BDP($E4692&amp;" ISIN","DUR_ADJ_OAS_MID")),_xll.BDP($E4692&amp;" ISIN","DUR_ADJ_OAS_MID")," ")))</f>
        <v/>
      </c>
      <c r="S4692" s="7">
        <f>IF(ISNUMBER(N4692),Q4692*N4692,IF(ISNUMBER(R4692),J4692*R4692," "))</f>
        <v/>
      </c>
    </row>
    <row r="4693">
      <c r="A4693" t="inlineStr">
        <is>
          <t>SPYC</t>
        </is>
      </c>
      <c r="B4693" t="inlineStr">
        <is>
          <t>ISHARES CORE S+P 500 ETF</t>
        </is>
      </c>
      <c r="C4693" t="inlineStr">
        <is>
          <t>IVV</t>
        </is>
      </c>
      <c r="D4693" t="inlineStr">
        <is>
          <t>2593025</t>
        </is>
      </c>
      <c r="E4693" t="inlineStr">
        <is>
          <t>US4642872000</t>
        </is>
      </c>
      <c r="F4693" t="inlineStr">
        <is>
          <t>464287200</t>
        </is>
      </c>
      <c r="G4693" s="1" t="n">
        <v>132165</v>
      </c>
      <c r="H4693" s="1" t="n">
        <v>628.17</v>
      </c>
      <c r="I4693" s="2" t="n">
        <v>83022088.05</v>
      </c>
      <c r="J4693" s="3" t="n">
        <v>0.94272541</v>
      </c>
      <c r="K4693" s="4" t="n">
        <v>88066033.98999999</v>
      </c>
      <c r="L4693" s="5" t="n">
        <v>2075001</v>
      </c>
      <c r="M4693" s="6" t="n">
        <v>42.44144171</v>
      </c>
      <c r="N4693" s="7">
        <f>IF(ISNUMBER(_xll.BDP($C4693, "DELTA_MID")),_xll.BDP($C4693, "DELTA_MID")," ")</f>
        <v/>
      </c>
      <c r="O4693" s="7">
        <f>IF(ISNUMBER(N4693),_xll.BDP($C4693, "OPT_UNDL_TICKER"),"")</f>
        <v/>
      </c>
      <c r="P4693" s="8">
        <f>IF(ISNUMBER(N4693),_xll.BDP($C4693, "OPT_UNDL_PX")," ")</f>
        <v/>
      </c>
      <c r="Q4693" s="7">
        <f>IF(ISNUMBER(N4693),+G4693*_xll.BDP($C4693, "PX_POS_MULT_FACTOR")*P4693/K4693," ")</f>
        <v/>
      </c>
      <c r="R4693" s="8">
        <f>IF(OR($A4693="TUA",$A4693="TYA"),"",IF(ISNUMBER(_xll.BDP($C4693,"DUR_ADJ_OAS_MID")),_xll.BDP($C4693,"DUR_ADJ_OAS_MID"),IF(ISNUMBER(_xll.BDP($E4693&amp;" ISIN","DUR_ADJ_OAS_MID")),_xll.BDP($E4693&amp;" ISIN","DUR_ADJ_OAS_MID")," ")))</f>
        <v/>
      </c>
      <c r="S4693" s="7">
        <f>IF(ISNUMBER(N4693),Q4693*N4693,IF(ISNUMBER(R4693),J4693*R4693," "))</f>
        <v/>
      </c>
      <c r="T4693" t="inlineStr">
        <is>
          <t>464287200</t>
        </is>
      </c>
      <c r="U4693" t="inlineStr">
        <is>
          <t>Fund</t>
        </is>
      </c>
      <c r="AG4693" t="n">
        <v>-0.001455</v>
      </c>
    </row>
    <row r="4694">
      <c r="A4694" t="inlineStr">
        <is>
          <t>SPYC</t>
        </is>
      </c>
      <c r="B4694" t="inlineStr">
        <is>
          <t>GLD US 07/16/25 P287 Equity</t>
        </is>
      </c>
      <c r="C4694" t="inlineStr">
        <is>
          <t>GLD 07/16/25 P287 Equity</t>
        </is>
      </c>
      <c r="F4694" t="inlineStr">
        <is>
          <t>01VWCZNM5</t>
        </is>
      </c>
      <c r="G4694" s="1" t="n">
        <v>666</v>
      </c>
      <c r="H4694" s="1" t="n">
        <v>0.1</v>
      </c>
      <c r="I4694" s="2" t="n">
        <v>6660</v>
      </c>
      <c r="J4694" s="3" t="n">
        <v>7.563000000000001e-05</v>
      </c>
      <c r="K4694" s="4" t="n">
        <v>88066033.98999999</v>
      </c>
      <c r="L4694" s="5" t="n">
        <v>2075001</v>
      </c>
      <c r="M4694" s="6" t="n">
        <v>42.44144171</v>
      </c>
      <c r="N4694" s="7">
        <f>IF(ISNUMBER(_xll.BDP($C4694, "DELTA_MID")),_xll.BDP($C4694, "DELTA_MID")," ")</f>
        <v/>
      </c>
      <c r="O4694" s="7">
        <f>IF(ISNUMBER(N4694),_xll.BDP($C4694, "OPT_UNDL_TICKER"),"")</f>
        <v/>
      </c>
      <c r="P4694" s="8">
        <f>IF(ISNUMBER(N4694),_xll.BDP($C4694, "OPT_UNDL_PX")," ")</f>
        <v/>
      </c>
      <c r="Q4694" s="7">
        <f>IF(ISNUMBER(N4694),+G4694*_xll.BDP($C4694, "PX_POS_MULT_FACTOR")*P4694/K4694," ")</f>
        <v/>
      </c>
      <c r="R4694" s="8">
        <f>IF(OR($A4694="TUA",$A4694="TYA"),"",IF(ISNUMBER(_xll.BDP($C4694,"DUR_ADJ_OAS_MID")),_xll.BDP($C4694,"DUR_ADJ_OAS_MID"),IF(ISNUMBER(_xll.BDP($E4694&amp;" ISIN","DUR_ADJ_OAS_MID")),_xll.BDP($E4694&amp;" ISIN","DUR_ADJ_OAS_MID")," ")))</f>
        <v/>
      </c>
      <c r="S4694" s="7">
        <f>IF(ISNUMBER(N4694),Q4694*N4694,IF(ISNUMBER(R4694),J4694*R4694," "))</f>
        <v/>
      </c>
      <c r="T4694" t="inlineStr">
        <is>
          <t>01VWCZNM5</t>
        </is>
      </c>
      <c r="U4694" t="inlineStr">
        <is>
          <t>Option</t>
        </is>
      </c>
      <c r="AG4694" t="n">
        <v>-0.001455</v>
      </c>
    </row>
    <row r="4695">
      <c r="A4695" t="inlineStr">
        <is>
          <t>SPYC</t>
        </is>
      </c>
      <c r="B4695" t="inlineStr">
        <is>
          <t>GLD US 07/16/25 P297 Equity</t>
        </is>
      </c>
      <c r="C4695" t="inlineStr">
        <is>
          <t>GLD 07/16/25 P297 Equity</t>
        </is>
      </c>
      <c r="F4695" t="inlineStr">
        <is>
          <t>01VVXRGW3</t>
        </is>
      </c>
      <c r="G4695" s="1" t="n">
        <v>-666</v>
      </c>
      <c r="H4695" s="1" t="n">
        <v>0.57</v>
      </c>
      <c r="I4695" s="2" t="n">
        <v>-37962</v>
      </c>
      <c r="J4695" s="3" t="n">
        <v>-0.00043106</v>
      </c>
      <c r="K4695" s="4" t="n">
        <v>88066033.98999999</v>
      </c>
      <c r="L4695" s="5" t="n">
        <v>2075001</v>
      </c>
      <c r="M4695" s="6" t="n">
        <v>42.44144171</v>
      </c>
      <c r="N4695" s="7">
        <f>IF(ISNUMBER(_xll.BDP($C4695, "DELTA_MID")),_xll.BDP($C4695, "DELTA_MID")," ")</f>
        <v/>
      </c>
      <c r="O4695" s="7">
        <f>IF(ISNUMBER(N4695),_xll.BDP($C4695, "OPT_UNDL_TICKER"),"")</f>
        <v/>
      </c>
      <c r="P4695" s="8">
        <f>IF(ISNUMBER(N4695),_xll.BDP($C4695, "OPT_UNDL_PX")," ")</f>
        <v/>
      </c>
      <c r="Q4695" s="7">
        <f>IF(ISNUMBER(N4695),+G4695*_xll.BDP($C4695, "PX_POS_MULT_FACTOR")*P4695/K4695," ")</f>
        <v/>
      </c>
      <c r="R4695" s="8">
        <f>IF(OR($A4695="TUA",$A4695="TYA"),"",IF(ISNUMBER(_xll.BDP($C4695,"DUR_ADJ_OAS_MID")),_xll.BDP($C4695,"DUR_ADJ_OAS_MID"),IF(ISNUMBER(_xll.BDP($E4695&amp;" ISIN","DUR_ADJ_OAS_MID")),_xll.BDP($E4695&amp;" ISIN","DUR_ADJ_OAS_MID")," ")))</f>
        <v/>
      </c>
      <c r="S4695" s="7">
        <f>IF(ISNUMBER(N4695),Q4695*N4695,IF(ISNUMBER(R4695),J4695*R4695," "))</f>
        <v/>
      </c>
      <c r="T4695" t="inlineStr">
        <is>
          <t>01VVXRGW3</t>
        </is>
      </c>
      <c r="U4695" t="inlineStr">
        <is>
          <t>Option</t>
        </is>
      </c>
      <c r="AG4695" t="n">
        <v>-0.001455</v>
      </c>
    </row>
    <row r="4696">
      <c r="A4696" t="inlineStr">
        <is>
          <t>SPYC</t>
        </is>
      </c>
      <c r="B4696" t="inlineStr">
        <is>
          <t>NDXP US 07/16/25 P20600 Index</t>
        </is>
      </c>
      <c r="C4696" t="inlineStr">
        <is>
          <t>NDXP US 07/16/25 P20600 Index</t>
        </is>
      </c>
      <c r="F4696" t="inlineStr">
        <is>
          <t>01VHNRDG6</t>
        </is>
      </c>
      <c r="G4696" s="1" t="n">
        <v>12</v>
      </c>
      <c r="H4696" s="1" t="n">
        <v>9.199999999999999</v>
      </c>
      <c r="I4696" s="2" t="n">
        <v>11040</v>
      </c>
      <c r="J4696" s="3" t="n">
        <v>0.00012536</v>
      </c>
      <c r="K4696" s="4" t="n">
        <v>88066033.98999999</v>
      </c>
      <c r="L4696" s="5" t="n">
        <v>2075001</v>
      </c>
      <c r="M4696" s="6" t="n">
        <v>42.44144171</v>
      </c>
      <c r="N4696" s="7">
        <f>IF(ISNUMBER(_xll.BDP($C4696, "DELTA_MID")),_xll.BDP($C4696, "DELTA_MID")," ")</f>
        <v/>
      </c>
      <c r="O4696" s="7">
        <f>IF(ISNUMBER(N4696),_xll.BDP($C4696, "OPT_UNDL_TICKER"),"")</f>
        <v/>
      </c>
      <c r="P4696" s="8">
        <f>IF(ISNUMBER(N4696),_xll.BDP($C4696, "OPT_UNDL_PX")," ")</f>
        <v/>
      </c>
      <c r="Q4696" s="7">
        <f>IF(ISNUMBER(N4696),+G4696*_xll.BDP($C4696, "PX_POS_MULT_FACTOR")*P4696/K4696," ")</f>
        <v/>
      </c>
      <c r="R4696" s="8">
        <f>IF(OR($A4696="TUA",$A4696="TYA"),"",IF(ISNUMBER(_xll.BDP($C4696,"DUR_ADJ_OAS_MID")),_xll.BDP($C4696,"DUR_ADJ_OAS_MID"),IF(ISNUMBER(_xll.BDP($E4696&amp;" ISIN","DUR_ADJ_OAS_MID")),_xll.BDP($E4696&amp;" ISIN","DUR_ADJ_OAS_MID")," ")))</f>
        <v/>
      </c>
      <c r="S4696" s="7">
        <f>IF(ISNUMBER(N4696),Q4696*N4696,IF(ISNUMBER(R4696),J4696*R4696," "))</f>
        <v/>
      </c>
      <c r="T4696" t="inlineStr">
        <is>
          <t>01VHNRDG6</t>
        </is>
      </c>
      <c r="U4696" t="inlineStr">
        <is>
          <t>Option</t>
        </is>
      </c>
      <c r="AG4696" t="n">
        <v>-0.001455</v>
      </c>
    </row>
    <row r="4697">
      <c r="A4697" t="inlineStr">
        <is>
          <t>SPYC</t>
        </is>
      </c>
      <c r="B4697" t="inlineStr">
        <is>
          <t>NDXP US 07/16/25 P21600 Index</t>
        </is>
      </c>
      <c r="C4697" t="inlineStr">
        <is>
          <t>NDXP US 07/16/25 P21600 Index</t>
        </is>
      </c>
      <c r="F4697" t="inlineStr">
        <is>
          <t>01VGF23F4</t>
        </is>
      </c>
      <c r="G4697" s="1" t="n">
        <v>-12</v>
      </c>
      <c r="H4697" s="1" t="n">
        <v>28</v>
      </c>
      <c r="I4697" s="2" t="n">
        <v>-33600</v>
      </c>
      <c r="J4697" s="3" t="n">
        <v>-0.00038153</v>
      </c>
      <c r="K4697" s="4" t="n">
        <v>88066033.98999999</v>
      </c>
      <c r="L4697" s="5" t="n">
        <v>2075001</v>
      </c>
      <c r="M4697" s="6" t="n">
        <v>42.44144171</v>
      </c>
      <c r="N4697" s="7">
        <f>IF(ISNUMBER(_xll.BDP($C4697, "DELTA_MID")),_xll.BDP($C4697, "DELTA_MID")," ")</f>
        <v/>
      </c>
      <c r="O4697" s="7">
        <f>IF(ISNUMBER(N4697),_xll.BDP($C4697, "OPT_UNDL_TICKER"),"")</f>
        <v/>
      </c>
      <c r="P4697" s="8">
        <f>IF(ISNUMBER(N4697),_xll.BDP($C4697, "OPT_UNDL_PX")," ")</f>
        <v/>
      </c>
      <c r="Q4697" s="7">
        <f>IF(ISNUMBER(N4697),+G4697*_xll.BDP($C4697, "PX_POS_MULT_FACTOR")*P4697/K4697," ")</f>
        <v/>
      </c>
      <c r="R4697" s="8">
        <f>IF(OR($A4697="TUA",$A4697="TYA"),"",IF(ISNUMBER(_xll.BDP($C4697,"DUR_ADJ_OAS_MID")),_xll.BDP($C4697,"DUR_ADJ_OAS_MID"),IF(ISNUMBER(_xll.BDP($E4697&amp;" ISIN","DUR_ADJ_OAS_MID")),_xll.BDP($E4697&amp;" ISIN","DUR_ADJ_OAS_MID")," ")))</f>
        <v/>
      </c>
      <c r="S4697" s="7">
        <f>IF(ISNUMBER(N4697),Q4697*N4697,IF(ISNUMBER(R4697),J4697*R4697," "))</f>
        <v/>
      </c>
      <c r="T4697" t="inlineStr">
        <is>
          <t>01VGF23F4</t>
        </is>
      </c>
      <c r="U4697" t="inlineStr">
        <is>
          <t>Option</t>
        </is>
      </c>
      <c r="AG4697" t="n">
        <v>-0.001455</v>
      </c>
    </row>
    <row r="4698">
      <c r="A4698" t="inlineStr">
        <is>
          <t>SPYC</t>
        </is>
      </c>
      <c r="B4698" t="inlineStr">
        <is>
          <t>RUTW US 07/16/25 P2000 Index</t>
        </is>
      </c>
      <c r="C4698" t="inlineStr">
        <is>
          <t>RUTW US 07/16/25 P2000 Index</t>
        </is>
      </c>
      <c r="F4698" t="inlineStr">
        <is>
          <t>01VVWD224</t>
        </is>
      </c>
      <c r="G4698" s="1" t="n">
        <v>67</v>
      </c>
      <c r="H4698" s="1" t="n">
        <v>1.425</v>
      </c>
      <c r="I4698" s="2" t="n">
        <v>9547.5</v>
      </c>
      <c r="J4698" s="3" t="n">
        <v>0.00010841</v>
      </c>
      <c r="K4698" s="4" t="n">
        <v>88066033.98999999</v>
      </c>
      <c r="L4698" s="5" t="n">
        <v>2075001</v>
      </c>
      <c r="M4698" s="6" t="n">
        <v>42.44144171</v>
      </c>
      <c r="N4698" s="7">
        <f>IF(ISNUMBER(_xll.BDP($C4698, "DELTA_MID")),_xll.BDP($C4698, "DELTA_MID")," ")</f>
        <v/>
      </c>
      <c r="O4698" s="7">
        <f>IF(ISNUMBER(N4698),_xll.BDP($C4698, "OPT_UNDL_TICKER"),"")</f>
        <v/>
      </c>
      <c r="P4698" s="8">
        <f>IF(ISNUMBER(N4698),_xll.BDP($C4698, "OPT_UNDL_PX")," ")</f>
        <v/>
      </c>
      <c r="Q4698" s="7">
        <f>IF(ISNUMBER(N4698),+G4698*_xll.BDP($C4698, "PX_POS_MULT_FACTOR")*P4698/K4698," ")</f>
        <v/>
      </c>
      <c r="R4698" s="8">
        <f>IF(OR($A4698="TUA",$A4698="TYA"),"",IF(ISNUMBER(_xll.BDP($C4698,"DUR_ADJ_OAS_MID")),_xll.BDP($C4698,"DUR_ADJ_OAS_MID"),IF(ISNUMBER(_xll.BDP($E4698&amp;" ISIN","DUR_ADJ_OAS_MID")),_xll.BDP($E4698&amp;" ISIN","DUR_ADJ_OAS_MID")," ")))</f>
        <v/>
      </c>
      <c r="S4698" s="7">
        <f>IF(ISNUMBER(N4698),Q4698*N4698,IF(ISNUMBER(R4698),J4698*R4698," "))</f>
        <v/>
      </c>
      <c r="T4698" t="inlineStr">
        <is>
          <t>01VVWD224</t>
        </is>
      </c>
      <c r="U4698" t="inlineStr">
        <is>
          <t>Option</t>
        </is>
      </c>
      <c r="AG4698" t="n">
        <v>-0.001455</v>
      </c>
    </row>
    <row r="4699">
      <c r="A4699" t="inlineStr">
        <is>
          <t>SPYC</t>
        </is>
      </c>
      <c r="B4699" t="inlineStr">
        <is>
          <t>RUTW US 07/16/25 P2100 Index</t>
        </is>
      </c>
      <c r="C4699" t="inlineStr">
        <is>
          <t>RUTW US 07/16/25 P2100 Index</t>
        </is>
      </c>
      <c r="F4699" t="inlineStr">
        <is>
          <t>01VVWD9P4</t>
        </is>
      </c>
      <c r="G4699" s="1" t="n">
        <v>-67</v>
      </c>
      <c r="H4699" s="1" t="n">
        <v>3.2</v>
      </c>
      <c r="I4699" s="2" t="n">
        <v>-21440</v>
      </c>
      <c r="J4699" s="3" t="n">
        <v>-0.00024345</v>
      </c>
      <c r="K4699" s="4" t="n">
        <v>88066033.98999999</v>
      </c>
      <c r="L4699" s="5" t="n">
        <v>2075001</v>
      </c>
      <c r="M4699" s="6" t="n">
        <v>42.44144171</v>
      </c>
      <c r="N4699" s="7">
        <f>IF(ISNUMBER(_xll.BDP($C4699, "DELTA_MID")),_xll.BDP($C4699, "DELTA_MID")," ")</f>
        <v/>
      </c>
      <c r="O4699" s="7">
        <f>IF(ISNUMBER(N4699),_xll.BDP($C4699, "OPT_UNDL_TICKER"),"")</f>
        <v/>
      </c>
      <c r="P4699" s="8">
        <f>IF(ISNUMBER(N4699),_xll.BDP($C4699, "OPT_UNDL_PX")," ")</f>
        <v/>
      </c>
      <c r="Q4699" s="7">
        <f>IF(ISNUMBER(N4699),+G4699*_xll.BDP($C4699, "PX_POS_MULT_FACTOR")*P4699/K4699," ")</f>
        <v/>
      </c>
      <c r="R4699" s="8">
        <f>IF(OR($A4699="TUA",$A4699="TYA"),"",IF(ISNUMBER(_xll.BDP($C4699,"DUR_ADJ_OAS_MID")),_xll.BDP($C4699,"DUR_ADJ_OAS_MID"),IF(ISNUMBER(_xll.BDP($E4699&amp;" ISIN","DUR_ADJ_OAS_MID")),_xll.BDP($E4699&amp;" ISIN","DUR_ADJ_OAS_MID")," ")))</f>
        <v/>
      </c>
      <c r="S4699" s="7">
        <f>IF(ISNUMBER(N4699),Q4699*N4699,IF(ISNUMBER(R4699),J4699*R4699," "))</f>
        <v/>
      </c>
      <c r="T4699" t="inlineStr">
        <is>
          <t>01VVWD9P4</t>
        </is>
      </c>
      <c r="U4699" t="inlineStr">
        <is>
          <t>Option</t>
        </is>
      </c>
      <c r="AG4699" t="n">
        <v>-0.001455</v>
      </c>
    </row>
    <row r="4700">
      <c r="A4700" t="inlineStr">
        <is>
          <t>SPYC</t>
        </is>
      </c>
      <c r="B4700" t="inlineStr">
        <is>
          <t>SPXW US 07/07/25 C6300 Index</t>
        </is>
      </c>
      <c r="C4700" t="inlineStr">
        <is>
          <t>SPXW US 07/07/25 C6300 Index</t>
        </is>
      </c>
      <c r="F4700" t="inlineStr">
        <is>
          <t>01V90RT25</t>
        </is>
      </c>
      <c r="G4700" s="1" t="n">
        <v>93</v>
      </c>
      <c r="H4700" s="1" t="n">
        <v>9.25</v>
      </c>
      <c r="I4700" s="2" t="n">
        <v>86025</v>
      </c>
      <c r="J4700" s="3" t="n">
        <v>0.00097682</v>
      </c>
      <c r="K4700" s="4" t="n">
        <v>88066033.98999999</v>
      </c>
      <c r="L4700" s="5" t="n">
        <v>2075001</v>
      </c>
      <c r="M4700" s="6" t="n">
        <v>42.44144171</v>
      </c>
      <c r="N4700" s="7">
        <f>IF(ISNUMBER(_xll.BDP($C4700, "DELTA_MID")),_xll.BDP($C4700, "DELTA_MID")," ")</f>
        <v/>
      </c>
      <c r="O4700" s="7">
        <f>IF(ISNUMBER(N4700),_xll.BDP($C4700, "OPT_UNDL_TICKER"),"")</f>
        <v/>
      </c>
      <c r="P4700" s="8">
        <f>IF(ISNUMBER(N4700),_xll.BDP($C4700, "OPT_UNDL_PX")," ")</f>
        <v/>
      </c>
      <c r="Q4700" s="7">
        <f>IF(ISNUMBER(N4700),+G4700*_xll.BDP($C4700, "PX_POS_MULT_FACTOR")*P4700/K4700," ")</f>
        <v/>
      </c>
      <c r="R4700" s="8">
        <f>IF(OR($A4700="TUA",$A4700="TYA"),"",IF(ISNUMBER(_xll.BDP($C4700,"DUR_ADJ_OAS_MID")),_xll.BDP($C4700,"DUR_ADJ_OAS_MID"),IF(ISNUMBER(_xll.BDP($E4700&amp;" ISIN","DUR_ADJ_OAS_MID")),_xll.BDP($E4700&amp;" ISIN","DUR_ADJ_OAS_MID")," ")))</f>
        <v/>
      </c>
      <c r="S4700" s="7">
        <f>IF(ISNUMBER(N4700),Q4700*N4700,IF(ISNUMBER(R4700),J4700*R4700," "))</f>
        <v/>
      </c>
      <c r="T4700" t="inlineStr">
        <is>
          <t>01V90RT25</t>
        </is>
      </c>
      <c r="U4700" t="inlineStr">
        <is>
          <t>Option</t>
        </is>
      </c>
      <c r="AG4700" t="n">
        <v>-0.001455</v>
      </c>
    </row>
    <row r="4701">
      <c r="A4701" t="inlineStr">
        <is>
          <t>SPYC</t>
        </is>
      </c>
      <c r="B4701" t="inlineStr">
        <is>
          <t>SPXW US 07/07/25 P6000 Index</t>
        </is>
      </c>
      <c r="C4701" t="inlineStr">
        <is>
          <t>SPXW US 07/07/25 P6000 Index</t>
        </is>
      </c>
      <c r="F4701" t="inlineStr">
        <is>
          <t>01V90RJP2</t>
        </is>
      </c>
      <c r="G4701" s="1" t="n">
        <v>108</v>
      </c>
      <c r="H4701" s="1" t="n">
        <v>0.475</v>
      </c>
      <c r="I4701" s="2" t="n">
        <v>5130</v>
      </c>
      <c r="J4701" s="3" t="n">
        <v>5.825e-05</v>
      </c>
      <c r="K4701" s="4" t="n">
        <v>88066033.98999999</v>
      </c>
      <c r="L4701" s="5" t="n">
        <v>2075001</v>
      </c>
      <c r="M4701" s="6" t="n">
        <v>42.44144171</v>
      </c>
      <c r="N4701" s="7">
        <f>IF(ISNUMBER(_xll.BDP($C4701, "DELTA_MID")),_xll.BDP($C4701, "DELTA_MID")," ")</f>
        <v/>
      </c>
      <c r="O4701" s="7">
        <f>IF(ISNUMBER(N4701),_xll.BDP($C4701, "OPT_UNDL_TICKER"),"")</f>
        <v/>
      </c>
      <c r="P4701" s="8">
        <f>IF(ISNUMBER(N4701),_xll.BDP($C4701, "OPT_UNDL_PX")," ")</f>
        <v/>
      </c>
      <c r="Q4701" s="7">
        <f>IF(ISNUMBER(N4701),+G4701*_xll.BDP($C4701, "PX_POS_MULT_FACTOR")*P4701/K4701," ")</f>
        <v/>
      </c>
      <c r="R4701" s="8">
        <f>IF(OR($A4701="TUA",$A4701="TYA"),"",IF(ISNUMBER(_xll.BDP($C4701,"DUR_ADJ_OAS_MID")),_xll.BDP($C4701,"DUR_ADJ_OAS_MID"),IF(ISNUMBER(_xll.BDP($E4701&amp;" ISIN","DUR_ADJ_OAS_MID")),_xll.BDP($E4701&amp;" ISIN","DUR_ADJ_OAS_MID")," ")))</f>
        <v/>
      </c>
      <c r="S4701" s="7">
        <f>IF(ISNUMBER(N4701),Q4701*N4701,IF(ISNUMBER(R4701),J4701*R4701," "))</f>
        <v/>
      </c>
      <c r="T4701" t="inlineStr">
        <is>
          <t>01V90RJP2</t>
        </is>
      </c>
      <c r="U4701" t="inlineStr">
        <is>
          <t>Option</t>
        </is>
      </c>
      <c r="AG4701" t="n">
        <v>-0.001455</v>
      </c>
    </row>
    <row r="4702">
      <c r="A4702" t="inlineStr">
        <is>
          <t>SPYC</t>
        </is>
      </c>
      <c r="B4702" t="inlineStr">
        <is>
          <t>SPXW US 07/07/25 P6225 Index</t>
        </is>
      </c>
      <c r="C4702" t="inlineStr">
        <is>
          <t>SPXW US 07/07/25 P6225 Index</t>
        </is>
      </c>
      <c r="F4702" t="inlineStr">
        <is>
          <t>01VC8KC28</t>
        </is>
      </c>
      <c r="G4702" s="1" t="n">
        <v>140</v>
      </c>
      <c r="H4702" s="1" t="n">
        <v>6.2</v>
      </c>
      <c r="I4702" s="2" t="n">
        <v>86800</v>
      </c>
      <c r="J4702" s="3" t="n">
        <v>0.00098562</v>
      </c>
      <c r="K4702" s="4" t="n">
        <v>88066033.98999999</v>
      </c>
      <c r="L4702" s="5" t="n">
        <v>2075001</v>
      </c>
      <c r="M4702" s="6" t="n">
        <v>42.44144171</v>
      </c>
      <c r="N4702" s="7">
        <f>IF(ISNUMBER(_xll.BDP($C4702, "DELTA_MID")),_xll.BDP($C4702, "DELTA_MID")," ")</f>
        <v/>
      </c>
      <c r="O4702" s="7">
        <f>IF(ISNUMBER(N4702),_xll.BDP($C4702, "OPT_UNDL_TICKER"),"")</f>
        <v/>
      </c>
      <c r="P4702" s="8">
        <f>IF(ISNUMBER(N4702),_xll.BDP($C4702, "OPT_UNDL_PX")," ")</f>
        <v/>
      </c>
      <c r="Q4702" s="7">
        <f>IF(ISNUMBER(N4702),+G4702*_xll.BDP($C4702, "PX_POS_MULT_FACTOR")*P4702/K4702," ")</f>
        <v/>
      </c>
      <c r="R4702" s="8">
        <f>IF(OR($A4702="TUA",$A4702="TYA"),"",IF(ISNUMBER(_xll.BDP($C4702,"DUR_ADJ_OAS_MID")),_xll.BDP($C4702,"DUR_ADJ_OAS_MID"),IF(ISNUMBER(_xll.BDP($E4702&amp;" ISIN","DUR_ADJ_OAS_MID")),_xll.BDP($E4702&amp;" ISIN","DUR_ADJ_OAS_MID")," ")))</f>
        <v/>
      </c>
      <c r="S4702" s="7">
        <f>IF(ISNUMBER(N4702),Q4702*N4702,IF(ISNUMBER(R4702),J4702*R4702," "))</f>
        <v/>
      </c>
      <c r="T4702" t="inlineStr">
        <is>
          <t>01VC8KC28</t>
        </is>
      </c>
      <c r="U4702" t="inlineStr">
        <is>
          <t>Option</t>
        </is>
      </c>
      <c r="AG4702" t="n">
        <v>-0.001455</v>
      </c>
    </row>
    <row r="4703">
      <c r="A4703" t="inlineStr">
        <is>
          <t>SPYC</t>
        </is>
      </c>
      <c r="B4703" t="inlineStr">
        <is>
          <t>SPXW US 07/09/25 C6275 Index</t>
        </is>
      </c>
      <c r="C4703" t="inlineStr">
        <is>
          <t>SPXW US 07/09/25 C6275 Index</t>
        </is>
      </c>
      <c r="F4703" t="inlineStr">
        <is>
          <t>01VD3P1T8</t>
        </is>
      </c>
      <c r="G4703" s="1" t="n">
        <v>220</v>
      </c>
      <c r="H4703" s="1" t="n">
        <v>35.9</v>
      </c>
      <c r="I4703" s="2" t="n">
        <v>789800</v>
      </c>
      <c r="J4703" s="3" t="n">
        <v>0.00896827</v>
      </c>
      <c r="K4703" s="4" t="n">
        <v>88066033.98999999</v>
      </c>
      <c r="L4703" s="5" t="n">
        <v>2075001</v>
      </c>
      <c r="M4703" s="6" t="n">
        <v>42.44144171</v>
      </c>
      <c r="N4703" s="7">
        <f>IF(ISNUMBER(_xll.BDP($C4703, "DELTA_MID")),_xll.BDP($C4703, "DELTA_MID")," ")</f>
        <v/>
      </c>
      <c r="O4703" s="7">
        <f>IF(ISNUMBER(N4703),_xll.BDP($C4703, "OPT_UNDL_TICKER"),"")</f>
        <v/>
      </c>
      <c r="P4703" s="8">
        <f>IF(ISNUMBER(N4703),_xll.BDP($C4703, "OPT_UNDL_PX")," ")</f>
        <v/>
      </c>
      <c r="Q4703" s="7">
        <f>IF(ISNUMBER(N4703),+G4703*_xll.BDP($C4703, "PX_POS_MULT_FACTOR")*P4703/K4703," ")</f>
        <v/>
      </c>
      <c r="R4703" s="8">
        <f>IF(OR($A4703="TUA",$A4703="TYA"),"",IF(ISNUMBER(_xll.BDP($C4703,"DUR_ADJ_OAS_MID")),_xll.BDP($C4703,"DUR_ADJ_OAS_MID"),IF(ISNUMBER(_xll.BDP($E4703&amp;" ISIN","DUR_ADJ_OAS_MID")),_xll.BDP($E4703&amp;" ISIN","DUR_ADJ_OAS_MID")," ")))</f>
        <v/>
      </c>
      <c r="S4703" s="7">
        <f>IF(ISNUMBER(N4703),Q4703*N4703,IF(ISNUMBER(R4703),J4703*R4703," "))</f>
        <v/>
      </c>
      <c r="T4703" t="inlineStr">
        <is>
          <t>01VD3P1T8</t>
        </is>
      </c>
      <c r="U4703" t="inlineStr">
        <is>
          <t>Option</t>
        </is>
      </c>
      <c r="AG4703" t="n">
        <v>-0.001455</v>
      </c>
    </row>
    <row r="4704">
      <c r="A4704" t="inlineStr">
        <is>
          <t>SPYC</t>
        </is>
      </c>
      <c r="B4704" t="inlineStr">
        <is>
          <t>SPXW US 07/09/25 P6000 Index</t>
        </is>
      </c>
      <c r="C4704" t="inlineStr">
        <is>
          <t>SPXW US 07/09/25 P6000 Index</t>
        </is>
      </c>
      <c r="F4704" t="inlineStr">
        <is>
          <t>01VBS4SY3</t>
        </is>
      </c>
      <c r="G4704" s="1" t="n">
        <v>119</v>
      </c>
      <c r="H4704" s="1" t="n">
        <v>1.15</v>
      </c>
      <c r="I4704" s="2" t="n">
        <v>13685</v>
      </c>
      <c r="J4704" s="3" t="n">
        <v>0.00015539</v>
      </c>
      <c r="K4704" s="4" t="n">
        <v>88066033.98999999</v>
      </c>
      <c r="L4704" s="5" t="n">
        <v>2075001</v>
      </c>
      <c r="M4704" s="6" t="n">
        <v>42.44144171</v>
      </c>
      <c r="N4704" s="7">
        <f>IF(ISNUMBER(_xll.BDP($C4704, "DELTA_MID")),_xll.BDP($C4704, "DELTA_MID")," ")</f>
        <v/>
      </c>
      <c r="O4704" s="7">
        <f>IF(ISNUMBER(N4704),_xll.BDP($C4704, "OPT_UNDL_TICKER"),"")</f>
        <v/>
      </c>
      <c r="P4704" s="8">
        <f>IF(ISNUMBER(N4704),_xll.BDP($C4704, "OPT_UNDL_PX")," ")</f>
        <v/>
      </c>
      <c r="Q4704" s="7">
        <f>IF(ISNUMBER(N4704),+G4704*_xll.BDP($C4704, "PX_POS_MULT_FACTOR")*P4704/K4704," ")</f>
        <v/>
      </c>
      <c r="R4704" s="8">
        <f>IF(OR($A4704="TUA",$A4704="TYA"),"",IF(ISNUMBER(_xll.BDP($C4704,"DUR_ADJ_OAS_MID")),_xll.BDP($C4704,"DUR_ADJ_OAS_MID"),IF(ISNUMBER(_xll.BDP($E4704&amp;" ISIN","DUR_ADJ_OAS_MID")),_xll.BDP($E4704&amp;" ISIN","DUR_ADJ_OAS_MID")," ")))</f>
        <v/>
      </c>
      <c r="S4704" s="7">
        <f>IF(ISNUMBER(N4704),Q4704*N4704,IF(ISNUMBER(R4704),J4704*R4704," "))</f>
        <v/>
      </c>
      <c r="T4704" t="inlineStr">
        <is>
          <t>01VBS4SY3</t>
        </is>
      </c>
      <c r="U4704" t="inlineStr">
        <is>
          <t>Option</t>
        </is>
      </c>
      <c r="AG4704" t="n">
        <v>-0.001455</v>
      </c>
    </row>
    <row r="4705">
      <c r="A4705" t="inlineStr">
        <is>
          <t>SPYC</t>
        </is>
      </c>
      <c r="B4705" t="inlineStr">
        <is>
          <t>SPXW US 07/16/25 P5650 Index</t>
        </is>
      </c>
      <c r="C4705" t="inlineStr">
        <is>
          <t>SPXW US 07/16/25 P5650 Index</t>
        </is>
      </c>
      <c r="F4705" t="inlineStr">
        <is>
          <t>01VFXSY15</t>
        </is>
      </c>
      <c r="G4705" s="1" t="n">
        <v>41</v>
      </c>
      <c r="H4705" s="1" t="n">
        <v>1.75</v>
      </c>
      <c r="I4705" s="2" t="n">
        <v>7175</v>
      </c>
      <c r="J4705" s="3" t="n">
        <v>8.147e-05</v>
      </c>
      <c r="K4705" s="4" t="n">
        <v>88066033.98999999</v>
      </c>
      <c r="L4705" s="5" t="n">
        <v>2075001</v>
      </c>
      <c r="M4705" s="6" t="n">
        <v>42.44144171</v>
      </c>
      <c r="N4705" s="7">
        <f>IF(ISNUMBER(_xll.BDP($C4705, "DELTA_MID")),_xll.BDP($C4705, "DELTA_MID")," ")</f>
        <v/>
      </c>
      <c r="O4705" s="7">
        <f>IF(ISNUMBER(N4705),_xll.BDP($C4705, "OPT_UNDL_TICKER"),"")</f>
        <v/>
      </c>
      <c r="P4705" s="8">
        <f>IF(ISNUMBER(N4705),_xll.BDP($C4705, "OPT_UNDL_PX")," ")</f>
        <v/>
      </c>
      <c r="Q4705" s="7">
        <f>IF(ISNUMBER(N4705),+G4705*_xll.BDP($C4705, "PX_POS_MULT_FACTOR")*P4705/K4705," ")</f>
        <v/>
      </c>
      <c r="R4705" s="8">
        <f>IF(OR($A4705="TUA",$A4705="TYA"),"",IF(ISNUMBER(_xll.BDP($C4705,"DUR_ADJ_OAS_MID")),_xll.BDP($C4705,"DUR_ADJ_OAS_MID"),IF(ISNUMBER(_xll.BDP($E4705&amp;" ISIN","DUR_ADJ_OAS_MID")),_xll.BDP($E4705&amp;" ISIN","DUR_ADJ_OAS_MID")," ")))</f>
        <v/>
      </c>
      <c r="S4705" s="7">
        <f>IF(ISNUMBER(N4705),Q4705*N4705,IF(ISNUMBER(R4705),J4705*R4705," "))</f>
        <v/>
      </c>
      <c r="T4705" t="inlineStr">
        <is>
          <t>01VFXSY15</t>
        </is>
      </c>
      <c r="U4705" t="inlineStr">
        <is>
          <t>Option</t>
        </is>
      </c>
      <c r="AG4705" t="n">
        <v>-0.001455</v>
      </c>
    </row>
    <row r="4706">
      <c r="A4706" t="inlineStr">
        <is>
          <t>SPYC</t>
        </is>
      </c>
      <c r="B4706" t="inlineStr">
        <is>
          <t>SPXW US 07/16/25 P5700 Index</t>
        </is>
      </c>
      <c r="C4706" t="inlineStr">
        <is>
          <t>SPXW US 07/16/25 P5700 Index</t>
        </is>
      </c>
      <c r="F4706" t="inlineStr">
        <is>
          <t>01VFXSXQ0</t>
        </is>
      </c>
      <c r="G4706" s="1" t="n">
        <v>44</v>
      </c>
      <c r="H4706" s="1" t="n">
        <v>2.15</v>
      </c>
      <c r="I4706" s="2" t="n">
        <v>9460</v>
      </c>
      <c r="J4706" s="3" t="n">
        <v>0.00010742</v>
      </c>
      <c r="K4706" s="4" t="n">
        <v>88066033.98999999</v>
      </c>
      <c r="L4706" s="5" t="n">
        <v>2075001</v>
      </c>
      <c r="M4706" s="6" t="n">
        <v>42.44144171</v>
      </c>
      <c r="N4706" s="7">
        <f>IF(ISNUMBER(_xll.BDP($C4706, "DELTA_MID")),_xll.BDP($C4706, "DELTA_MID")," ")</f>
        <v/>
      </c>
      <c r="O4706" s="7">
        <f>IF(ISNUMBER(N4706),_xll.BDP($C4706, "OPT_UNDL_TICKER"),"")</f>
        <v/>
      </c>
      <c r="P4706" s="8">
        <f>IF(ISNUMBER(N4706),_xll.BDP($C4706, "OPT_UNDL_PX")," ")</f>
        <v/>
      </c>
      <c r="Q4706" s="7">
        <f>IF(ISNUMBER(N4706),+G4706*_xll.BDP($C4706, "PX_POS_MULT_FACTOR")*P4706/K4706," ")</f>
        <v/>
      </c>
      <c r="R4706" s="8">
        <f>IF(OR($A4706="TUA",$A4706="TYA"),"",IF(ISNUMBER(_xll.BDP($C4706,"DUR_ADJ_OAS_MID")),_xll.BDP($C4706,"DUR_ADJ_OAS_MID"),IF(ISNUMBER(_xll.BDP($E4706&amp;" ISIN","DUR_ADJ_OAS_MID")),_xll.BDP($E4706&amp;" ISIN","DUR_ADJ_OAS_MID")," ")))</f>
        <v/>
      </c>
      <c r="S4706" s="7">
        <f>IF(ISNUMBER(N4706),Q4706*N4706,IF(ISNUMBER(R4706),J4706*R4706," "))</f>
        <v/>
      </c>
      <c r="T4706" t="inlineStr">
        <is>
          <t>01VFXSXQ0</t>
        </is>
      </c>
      <c r="U4706" t="inlineStr">
        <is>
          <t>Option</t>
        </is>
      </c>
      <c r="AG4706" t="n">
        <v>-0.001455</v>
      </c>
    </row>
    <row r="4707">
      <c r="A4707" t="inlineStr">
        <is>
          <t>SPYC</t>
        </is>
      </c>
      <c r="B4707" t="inlineStr">
        <is>
          <t>SPXW US 07/16/25 P5960 Index</t>
        </is>
      </c>
      <c r="C4707" t="inlineStr">
        <is>
          <t>SPXW US 07/16/25 P5960 Index</t>
        </is>
      </c>
      <c r="F4707" t="inlineStr">
        <is>
          <t>01VHNTC67</t>
        </is>
      </c>
      <c r="G4707" s="1" t="n">
        <v>-41</v>
      </c>
      <c r="H4707" s="1" t="n">
        <v>5.6</v>
      </c>
      <c r="I4707" s="2" t="n">
        <v>-22960</v>
      </c>
      <c r="J4707" s="3" t="n">
        <v>-0.00026071</v>
      </c>
      <c r="K4707" s="4" t="n">
        <v>88066033.98999999</v>
      </c>
      <c r="L4707" s="5" t="n">
        <v>2075001</v>
      </c>
      <c r="M4707" s="6" t="n">
        <v>42.44144171</v>
      </c>
      <c r="N4707" s="7">
        <f>IF(ISNUMBER(_xll.BDP($C4707, "DELTA_MID")),_xll.BDP($C4707, "DELTA_MID")," ")</f>
        <v/>
      </c>
      <c r="O4707" s="7">
        <f>IF(ISNUMBER(N4707),_xll.BDP($C4707, "OPT_UNDL_TICKER"),"")</f>
        <v/>
      </c>
      <c r="P4707" s="8">
        <f>IF(ISNUMBER(N4707),_xll.BDP($C4707, "OPT_UNDL_PX")," ")</f>
        <v/>
      </c>
      <c r="Q4707" s="7">
        <f>IF(ISNUMBER(N4707),+G4707*_xll.BDP($C4707, "PX_POS_MULT_FACTOR")*P4707/K4707," ")</f>
        <v/>
      </c>
      <c r="R4707" s="8">
        <f>IF(OR($A4707="TUA",$A4707="TYA"),"",IF(ISNUMBER(_xll.BDP($C4707,"DUR_ADJ_OAS_MID")),_xll.BDP($C4707,"DUR_ADJ_OAS_MID"),IF(ISNUMBER(_xll.BDP($E4707&amp;" ISIN","DUR_ADJ_OAS_MID")),_xll.BDP($E4707&amp;" ISIN","DUR_ADJ_OAS_MID")," ")))</f>
        <v/>
      </c>
      <c r="S4707" s="7">
        <f>IF(ISNUMBER(N4707),Q4707*N4707,IF(ISNUMBER(R4707),J4707*R4707," "))</f>
        <v/>
      </c>
      <c r="T4707" t="inlineStr">
        <is>
          <t>01VHNTC67</t>
        </is>
      </c>
      <c r="U4707" t="inlineStr">
        <is>
          <t>Option</t>
        </is>
      </c>
      <c r="AG4707" t="n">
        <v>-0.001455</v>
      </c>
    </row>
    <row r="4708">
      <c r="A4708" t="inlineStr">
        <is>
          <t>SPYC</t>
        </is>
      </c>
      <c r="B4708" t="inlineStr">
        <is>
          <t>SPXW US 07/16/25 P6000 Index</t>
        </is>
      </c>
      <c r="C4708" t="inlineStr">
        <is>
          <t>SPXW US 07/16/25 P6000 Index</t>
        </is>
      </c>
      <c r="F4708" t="inlineStr">
        <is>
          <t>01VFXSY33</t>
        </is>
      </c>
      <c r="G4708" s="1" t="n">
        <v>-44</v>
      </c>
      <c r="H4708" s="1" t="n">
        <v>7</v>
      </c>
      <c r="I4708" s="2" t="n">
        <v>-30800</v>
      </c>
      <c r="J4708" s="3" t="n">
        <v>-0.00034974</v>
      </c>
      <c r="K4708" s="4" t="n">
        <v>88066033.98999999</v>
      </c>
      <c r="L4708" s="5" t="n">
        <v>2075001</v>
      </c>
      <c r="M4708" s="6" t="n">
        <v>42.44144171</v>
      </c>
      <c r="N4708" s="7">
        <f>IF(ISNUMBER(_xll.BDP($C4708, "DELTA_MID")),_xll.BDP($C4708, "DELTA_MID")," ")</f>
        <v/>
      </c>
      <c r="O4708" s="7">
        <f>IF(ISNUMBER(N4708),_xll.BDP($C4708, "OPT_UNDL_TICKER"),"")</f>
        <v/>
      </c>
      <c r="P4708" s="8">
        <f>IF(ISNUMBER(N4708),_xll.BDP($C4708, "OPT_UNDL_PX")," ")</f>
        <v/>
      </c>
      <c r="Q4708" s="7">
        <f>IF(ISNUMBER(N4708),+G4708*_xll.BDP($C4708, "PX_POS_MULT_FACTOR")*P4708/K4708," ")</f>
        <v/>
      </c>
      <c r="R4708" s="8">
        <f>IF(OR($A4708="TUA",$A4708="TYA"),"",IF(ISNUMBER(_xll.BDP($C4708,"DUR_ADJ_OAS_MID")),_xll.BDP($C4708,"DUR_ADJ_OAS_MID"),IF(ISNUMBER(_xll.BDP($E4708&amp;" ISIN","DUR_ADJ_OAS_MID")),_xll.BDP($E4708&amp;" ISIN","DUR_ADJ_OAS_MID")," ")))</f>
        <v/>
      </c>
      <c r="S4708" s="7">
        <f>IF(ISNUMBER(N4708),Q4708*N4708,IF(ISNUMBER(R4708),J4708*R4708," "))</f>
        <v/>
      </c>
      <c r="T4708" t="inlineStr">
        <is>
          <t>01VFXSY33</t>
        </is>
      </c>
      <c r="U4708" t="inlineStr">
        <is>
          <t>Option</t>
        </is>
      </c>
      <c r="AG4708" t="n">
        <v>-0.001455</v>
      </c>
    </row>
    <row r="4709">
      <c r="A4709" t="inlineStr">
        <is>
          <t>SPYC</t>
        </is>
      </c>
      <c r="B4709" t="inlineStr">
        <is>
          <t>SPXW US 07/18/25 C6300 Index</t>
        </is>
      </c>
      <c r="C4709" t="inlineStr">
        <is>
          <t>SPXW US 07/18/25 C6300 Index</t>
        </is>
      </c>
      <c r="F4709" t="inlineStr">
        <is>
          <t>01SD3K1Q3</t>
        </is>
      </c>
      <c r="G4709" s="1" t="n">
        <v>223</v>
      </c>
      <c r="H4709" s="1" t="n">
        <v>55.3</v>
      </c>
      <c r="I4709" s="2" t="n">
        <v>1233190</v>
      </c>
      <c r="J4709" s="3" t="n">
        <v>0.01400302</v>
      </c>
      <c r="K4709" s="4" t="n">
        <v>88066033.98999999</v>
      </c>
      <c r="L4709" s="5" t="n">
        <v>2075001</v>
      </c>
      <c r="M4709" s="6" t="n">
        <v>42.44144171</v>
      </c>
      <c r="N4709" s="7">
        <f>IF(ISNUMBER(_xll.BDP($C4709, "DELTA_MID")),_xll.BDP($C4709, "DELTA_MID")," ")</f>
        <v/>
      </c>
      <c r="O4709" s="7">
        <f>IF(ISNUMBER(N4709),_xll.BDP($C4709, "OPT_UNDL_TICKER"),"")</f>
        <v/>
      </c>
      <c r="P4709" s="8">
        <f>IF(ISNUMBER(N4709),_xll.BDP($C4709, "OPT_UNDL_PX")," ")</f>
        <v/>
      </c>
      <c r="Q4709" s="7">
        <f>IF(ISNUMBER(N4709),+G4709*_xll.BDP($C4709, "PX_POS_MULT_FACTOR")*P4709/K4709," ")</f>
        <v/>
      </c>
      <c r="R4709" s="8">
        <f>IF(OR($A4709="TUA",$A4709="TYA"),"",IF(ISNUMBER(_xll.BDP($C4709,"DUR_ADJ_OAS_MID")),_xll.BDP($C4709,"DUR_ADJ_OAS_MID"),IF(ISNUMBER(_xll.BDP($E4709&amp;" ISIN","DUR_ADJ_OAS_MID")),_xll.BDP($E4709&amp;" ISIN","DUR_ADJ_OAS_MID")," ")))</f>
        <v/>
      </c>
      <c r="S4709" s="7">
        <f>IF(ISNUMBER(N4709),Q4709*N4709,IF(ISNUMBER(R4709),J4709*R4709," "))</f>
        <v/>
      </c>
      <c r="T4709" t="inlineStr">
        <is>
          <t>01SD3K1Q3</t>
        </is>
      </c>
      <c r="U4709" t="inlineStr">
        <is>
          <t>Option</t>
        </is>
      </c>
      <c r="AG4709" t="n">
        <v>-0.001455</v>
      </c>
    </row>
    <row r="4710">
      <c r="A4710" t="inlineStr">
        <is>
          <t>SPYC</t>
        </is>
      </c>
      <c r="B4710" t="inlineStr">
        <is>
          <t>SPXW US 07/18/25 P5155 Index</t>
        </is>
      </c>
      <c r="C4710" t="inlineStr">
        <is>
          <t>SPXW US 07/18/25 P5155 Index</t>
        </is>
      </c>
      <c r="F4710" t="inlineStr">
        <is>
          <t>01TLV84D2</t>
        </is>
      </c>
      <c r="G4710" s="1" t="n">
        <v>-64</v>
      </c>
      <c r="H4710" s="1" t="n">
        <v>0.85</v>
      </c>
      <c r="I4710" s="2" t="n">
        <v>-5440</v>
      </c>
      <c r="J4710" s="3" t="n">
        <v>-6.177e-05</v>
      </c>
      <c r="K4710" s="4" t="n">
        <v>88066033.98999999</v>
      </c>
      <c r="L4710" s="5" t="n">
        <v>2075001</v>
      </c>
      <c r="M4710" s="6" t="n">
        <v>42.44144171</v>
      </c>
      <c r="N4710" s="7">
        <f>IF(ISNUMBER(_xll.BDP($C4710, "DELTA_MID")),_xll.BDP($C4710, "DELTA_MID")," ")</f>
        <v/>
      </c>
      <c r="O4710" s="7">
        <f>IF(ISNUMBER(N4710),_xll.BDP($C4710, "OPT_UNDL_TICKER"),"")</f>
        <v/>
      </c>
      <c r="P4710" s="8">
        <f>IF(ISNUMBER(N4710),_xll.BDP($C4710, "OPT_UNDL_PX")," ")</f>
        <v/>
      </c>
      <c r="Q4710" s="7">
        <f>IF(ISNUMBER(N4710),+G4710*_xll.BDP($C4710, "PX_POS_MULT_FACTOR")*P4710/K4710," ")</f>
        <v/>
      </c>
      <c r="R4710" s="8">
        <f>IF(OR($A4710="TUA",$A4710="TYA"),"",IF(ISNUMBER(_xll.BDP($C4710,"DUR_ADJ_OAS_MID")),_xll.BDP($C4710,"DUR_ADJ_OAS_MID"),IF(ISNUMBER(_xll.BDP($E4710&amp;" ISIN","DUR_ADJ_OAS_MID")),_xll.BDP($E4710&amp;" ISIN","DUR_ADJ_OAS_MID")," ")))</f>
        <v/>
      </c>
      <c r="S4710" s="7">
        <f>IF(ISNUMBER(N4710),Q4710*N4710,IF(ISNUMBER(R4710),J4710*R4710," "))</f>
        <v/>
      </c>
      <c r="T4710" t="inlineStr">
        <is>
          <t>01TLV84D2</t>
        </is>
      </c>
      <c r="U4710" t="inlineStr">
        <is>
          <t>Option</t>
        </is>
      </c>
      <c r="AG4710" t="n">
        <v>-0.001455</v>
      </c>
    </row>
    <row r="4711">
      <c r="A4711" t="inlineStr">
        <is>
          <t>SPYC</t>
        </is>
      </c>
      <c r="B4711" t="inlineStr">
        <is>
          <t>SPXW US 07/18/25 P5455 Index</t>
        </is>
      </c>
      <c r="C4711" t="inlineStr">
        <is>
          <t>SPXW US 07/18/25 P5455 Index</t>
        </is>
      </c>
      <c r="F4711" t="inlineStr">
        <is>
          <t>01TLV85H5</t>
        </is>
      </c>
      <c r="G4711" s="1" t="n">
        <v>64</v>
      </c>
      <c r="H4711" s="1" t="n">
        <v>1.625</v>
      </c>
      <c r="I4711" s="2" t="n">
        <v>10400</v>
      </c>
      <c r="J4711" s="3" t="n">
        <v>0.00011809</v>
      </c>
      <c r="K4711" s="4" t="n">
        <v>88066033.98999999</v>
      </c>
      <c r="L4711" s="5" t="n">
        <v>2075001</v>
      </c>
      <c r="M4711" s="6" t="n">
        <v>42.44144171</v>
      </c>
      <c r="N4711" s="7">
        <f>IF(ISNUMBER(_xll.BDP($C4711, "DELTA_MID")),_xll.BDP($C4711, "DELTA_MID")," ")</f>
        <v/>
      </c>
      <c r="O4711" s="7">
        <f>IF(ISNUMBER(N4711),_xll.BDP($C4711, "OPT_UNDL_TICKER"),"")</f>
        <v/>
      </c>
      <c r="P4711" s="8">
        <f>IF(ISNUMBER(N4711),_xll.BDP($C4711, "OPT_UNDL_PX")," ")</f>
        <v/>
      </c>
      <c r="Q4711" s="7">
        <f>IF(ISNUMBER(N4711),+G4711*_xll.BDP($C4711, "PX_POS_MULT_FACTOR")*P4711/K4711," ")</f>
        <v/>
      </c>
      <c r="R4711" s="8">
        <f>IF(OR($A4711="TUA",$A4711="TYA"),"",IF(ISNUMBER(_xll.BDP($C4711,"DUR_ADJ_OAS_MID")),_xll.BDP($C4711,"DUR_ADJ_OAS_MID"),IF(ISNUMBER(_xll.BDP($E4711&amp;" ISIN","DUR_ADJ_OAS_MID")),_xll.BDP($E4711&amp;" ISIN","DUR_ADJ_OAS_MID")," ")))</f>
        <v/>
      </c>
      <c r="S4711" s="7">
        <f>IF(ISNUMBER(N4711),Q4711*N4711,IF(ISNUMBER(R4711),J4711*R4711," "))</f>
        <v/>
      </c>
      <c r="T4711" t="inlineStr">
        <is>
          <t>01TLV85H5</t>
        </is>
      </c>
      <c r="U4711" t="inlineStr">
        <is>
          <t>Option</t>
        </is>
      </c>
      <c r="AG4711" t="n">
        <v>-0.001455</v>
      </c>
    </row>
    <row r="4712">
      <c r="A4712" t="inlineStr">
        <is>
          <t>SPYC</t>
        </is>
      </c>
      <c r="B4712" t="inlineStr">
        <is>
          <t>SPXW US 07/31/25 C6500 Index</t>
        </is>
      </c>
      <c r="C4712" t="inlineStr">
        <is>
          <t>SPXW US 07/31/25 C6500 Index</t>
        </is>
      </c>
      <c r="F4712" t="inlineStr">
        <is>
          <t>01S3TMGY3</t>
        </is>
      </c>
      <c r="G4712" s="1" t="n">
        <v>853</v>
      </c>
      <c r="H4712" s="1" t="n">
        <v>16.35</v>
      </c>
      <c r="I4712" s="2" t="n">
        <v>1394655</v>
      </c>
      <c r="J4712" s="3" t="n">
        <v>0.01583647</v>
      </c>
      <c r="K4712" s="4" t="n">
        <v>88066033.98999999</v>
      </c>
      <c r="L4712" s="5" t="n">
        <v>2075001</v>
      </c>
      <c r="M4712" s="6" t="n">
        <v>42.44144171</v>
      </c>
      <c r="N4712" s="7">
        <f>IF(ISNUMBER(_xll.BDP($C4712, "DELTA_MID")),_xll.BDP($C4712, "DELTA_MID")," ")</f>
        <v/>
      </c>
      <c r="O4712" s="7">
        <f>IF(ISNUMBER(N4712),_xll.BDP($C4712, "OPT_UNDL_TICKER"),"")</f>
        <v/>
      </c>
      <c r="P4712" s="8">
        <f>IF(ISNUMBER(N4712),_xll.BDP($C4712, "OPT_UNDL_PX")," ")</f>
        <v/>
      </c>
      <c r="Q4712" s="7">
        <f>IF(ISNUMBER(N4712),+G4712*_xll.BDP($C4712, "PX_POS_MULT_FACTOR")*P4712/K4712," ")</f>
        <v/>
      </c>
      <c r="R4712" s="8">
        <f>IF(OR($A4712="TUA",$A4712="TYA"),"",IF(ISNUMBER(_xll.BDP($C4712,"DUR_ADJ_OAS_MID")),_xll.BDP($C4712,"DUR_ADJ_OAS_MID"),IF(ISNUMBER(_xll.BDP($E4712&amp;" ISIN","DUR_ADJ_OAS_MID")),_xll.BDP($E4712&amp;" ISIN","DUR_ADJ_OAS_MID")," ")))</f>
        <v/>
      </c>
      <c r="S4712" s="7">
        <f>IF(ISNUMBER(N4712),Q4712*N4712,IF(ISNUMBER(R4712),J4712*R4712," "))</f>
        <v/>
      </c>
      <c r="T4712" t="inlineStr">
        <is>
          <t>01S3TMGY3</t>
        </is>
      </c>
      <c r="U4712" t="inlineStr">
        <is>
          <t>Option</t>
        </is>
      </c>
      <c r="AG4712" t="n">
        <v>-0.001455</v>
      </c>
    </row>
    <row r="4713">
      <c r="A4713" t="inlineStr">
        <is>
          <t>SPYC</t>
        </is>
      </c>
      <c r="B4713" t="inlineStr">
        <is>
          <t>SPXW US 08/15/25 C6400 Index</t>
        </is>
      </c>
      <c r="C4713" t="inlineStr">
        <is>
          <t>SPXW US 08/15/25 C6400 Index</t>
        </is>
      </c>
      <c r="F4713" t="inlineStr">
        <is>
          <t>01SXSXPX1</t>
        </is>
      </c>
      <c r="G4713" s="1" t="n">
        <v>58</v>
      </c>
      <c r="H4713" s="1" t="n">
        <v>69.90000000000001</v>
      </c>
      <c r="I4713" s="2" t="n">
        <v>405420</v>
      </c>
      <c r="J4713" s="3" t="n">
        <v>0.00460359</v>
      </c>
      <c r="K4713" s="4" t="n">
        <v>88066033.98999999</v>
      </c>
      <c r="L4713" s="5" t="n">
        <v>2075001</v>
      </c>
      <c r="M4713" s="6" t="n">
        <v>42.44144171</v>
      </c>
      <c r="N4713" s="7">
        <f>IF(ISNUMBER(_xll.BDP($C4713, "DELTA_MID")),_xll.BDP($C4713, "DELTA_MID")," ")</f>
        <v/>
      </c>
      <c r="O4713" s="7">
        <f>IF(ISNUMBER(N4713),_xll.BDP($C4713, "OPT_UNDL_TICKER"),"")</f>
        <v/>
      </c>
      <c r="P4713" s="8">
        <f>IF(ISNUMBER(N4713),_xll.BDP($C4713, "OPT_UNDL_PX")," ")</f>
        <v/>
      </c>
      <c r="Q4713" s="7">
        <f>IF(ISNUMBER(N4713),+G4713*_xll.BDP($C4713, "PX_POS_MULT_FACTOR")*P4713/K4713," ")</f>
        <v/>
      </c>
      <c r="R4713" s="8">
        <f>IF(OR($A4713="TUA",$A4713="TYA"),"",IF(ISNUMBER(_xll.BDP($C4713,"DUR_ADJ_OAS_MID")),_xll.BDP($C4713,"DUR_ADJ_OAS_MID"),IF(ISNUMBER(_xll.BDP($E4713&amp;" ISIN","DUR_ADJ_OAS_MID")),_xll.BDP($E4713&amp;" ISIN","DUR_ADJ_OAS_MID")," ")))</f>
        <v/>
      </c>
      <c r="S4713" s="7">
        <f>IF(ISNUMBER(N4713),Q4713*N4713,IF(ISNUMBER(R4713),J4713*R4713," "))</f>
        <v/>
      </c>
      <c r="T4713" t="inlineStr">
        <is>
          <t>01SXSXPX1</t>
        </is>
      </c>
      <c r="U4713" t="inlineStr">
        <is>
          <t>Option</t>
        </is>
      </c>
      <c r="AG4713" t="n">
        <v>-0.001455</v>
      </c>
    </row>
    <row r="4714">
      <c r="A4714" t="inlineStr">
        <is>
          <t>SPYC</t>
        </is>
      </c>
      <c r="B4714" t="inlineStr">
        <is>
          <t>SPXW US 08/15/25 C6650 Index</t>
        </is>
      </c>
      <c r="C4714" t="inlineStr">
        <is>
          <t>SPXW US 08/15/25 C6650 Index</t>
        </is>
      </c>
      <c r="F4714" t="inlineStr">
        <is>
          <t>01SXSXFT8</t>
        </is>
      </c>
      <c r="G4714" s="1" t="n">
        <v>146</v>
      </c>
      <c r="H4714" s="1" t="n">
        <v>10.4</v>
      </c>
      <c r="I4714" s="2" t="n">
        <v>151840</v>
      </c>
      <c r="J4714" s="3" t="n">
        <v>0.00172416</v>
      </c>
      <c r="K4714" s="4" t="n">
        <v>88066033.98999999</v>
      </c>
      <c r="L4714" s="5" t="n">
        <v>2075001</v>
      </c>
      <c r="M4714" s="6" t="n">
        <v>42.44144171</v>
      </c>
      <c r="N4714" s="7">
        <f>IF(ISNUMBER(_xll.BDP($C4714, "DELTA_MID")),_xll.BDP($C4714, "DELTA_MID")," ")</f>
        <v/>
      </c>
      <c r="O4714" s="7">
        <f>IF(ISNUMBER(N4714),_xll.BDP($C4714, "OPT_UNDL_TICKER"),"")</f>
        <v/>
      </c>
      <c r="P4714" s="8">
        <f>IF(ISNUMBER(N4714),_xll.BDP($C4714, "OPT_UNDL_PX")," ")</f>
        <v/>
      </c>
      <c r="Q4714" s="7">
        <f>IF(ISNUMBER(N4714),+G4714*_xll.BDP($C4714, "PX_POS_MULT_FACTOR")*P4714/K4714," ")</f>
        <v/>
      </c>
      <c r="R4714" s="8">
        <f>IF(OR($A4714="TUA",$A4714="TYA"),"",IF(ISNUMBER(_xll.BDP($C4714,"DUR_ADJ_OAS_MID")),_xll.BDP($C4714,"DUR_ADJ_OAS_MID"),IF(ISNUMBER(_xll.BDP($E4714&amp;" ISIN","DUR_ADJ_OAS_MID")),_xll.BDP($E4714&amp;" ISIN","DUR_ADJ_OAS_MID")," ")))</f>
        <v/>
      </c>
      <c r="S4714" s="7">
        <f>IF(ISNUMBER(N4714),Q4714*N4714,IF(ISNUMBER(R4714),J4714*R4714," "))</f>
        <v/>
      </c>
      <c r="T4714" t="inlineStr">
        <is>
          <t>01SXSXFT8</t>
        </is>
      </c>
      <c r="U4714" t="inlineStr">
        <is>
          <t>Option</t>
        </is>
      </c>
      <c r="AG4714" t="n">
        <v>-0.001455</v>
      </c>
    </row>
    <row r="4715">
      <c r="A4715" t="inlineStr">
        <is>
          <t>SPYC</t>
        </is>
      </c>
      <c r="B4715" t="inlineStr">
        <is>
          <t>SPXW US 08/15/25 P5220 Index</t>
        </is>
      </c>
      <c r="C4715" t="inlineStr">
        <is>
          <t>SPXW US 08/15/25 P5220 Index</t>
        </is>
      </c>
      <c r="F4715" t="inlineStr">
        <is>
          <t>01SXSYFX2</t>
        </is>
      </c>
      <c r="G4715" s="1" t="n">
        <v>-54</v>
      </c>
      <c r="H4715" s="1" t="n">
        <v>6.55</v>
      </c>
      <c r="I4715" s="2" t="n">
        <v>-35370</v>
      </c>
      <c r="J4715" s="3" t="n">
        <v>-0.00040163</v>
      </c>
      <c r="K4715" s="4" t="n">
        <v>88066033.98999999</v>
      </c>
      <c r="L4715" s="5" t="n">
        <v>2075001</v>
      </c>
      <c r="M4715" s="6" t="n">
        <v>42.44144171</v>
      </c>
      <c r="N4715" s="7">
        <f>IF(ISNUMBER(_xll.BDP($C4715, "DELTA_MID")),_xll.BDP($C4715, "DELTA_MID")," ")</f>
        <v/>
      </c>
      <c r="O4715" s="7">
        <f>IF(ISNUMBER(N4715),_xll.BDP($C4715, "OPT_UNDL_TICKER"),"")</f>
        <v/>
      </c>
      <c r="P4715" s="8">
        <f>IF(ISNUMBER(N4715),_xll.BDP($C4715, "OPT_UNDL_PX")," ")</f>
        <v/>
      </c>
      <c r="Q4715" s="7">
        <f>IF(ISNUMBER(N4715),+G4715*_xll.BDP($C4715, "PX_POS_MULT_FACTOR")*P4715/K4715," ")</f>
        <v/>
      </c>
      <c r="R4715" s="8">
        <f>IF(OR($A4715="TUA",$A4715="TYA"),"",IF(ISNUMBER(_xll.BDP($C4715,"DUR_ADJ_OAS_MID")),_xll.BDP($C4715,"DUR_ADJ_OAS_MID"),IF(ISNUMBER(_xll.BDP($E4715&amp;" ISIN","DUR_ADJ_OAS_MID")),_xll.BDP($E4715&amp;" ISIN","DUR_ADJ_OAS_MID")," ")))</f>
        <v/>
      </c>
      <c r="S4715" s="7">
        <f>IF(ISNUMBER(N4715),Q4715*N4715,IF(ISNUMBER(R4715),J4715*R4715," "))</f>
        <v/>
      </c>
      <c r="T4715" t="inlineStr">
        <is>
          <t>01SXSYFX2</t>
        </is>
      </c>
      <c r="U4715" t="inlineStr">
        <is>
          <t>Option</t>
        </is>
      </c>
      <c r="AG4715" t="n">
        <v>-0.001455</v>
      </c>
    </row>
    <row r="4716">
      <c r="A4716" t="inlineStr">
        <is>
          <t>SPYC</t>
        </is>
      </c>
      <c r="B4716" t="inlineStr">
        <is>
          <t>SPXW US 08/15/25 P5520 Index</t>
        </is>
      </c>
      <c r="C4716" t="inlineStr">
        <is>
          <t>SPXW US 08/15/25 P5520 Index</t>
        </is>
      </c>
      <c r="F4716" t="inlineStr">
        <is>
          <t>01SXSYKS7</t>
        </is>
      </c>
      <c r="G4716" s="1" t="n">
        <v>54</v>
      </c>
      <c r="H4716" s="1" t="n">
        <v>11.6</v>
      </c>
      <c r="I4716" s="2" t="n">
        <v>62640</v>
      </c>
      <c r="J4716" s="3" t="n">
        <v>0.00071128</v>
      </c>
      <c r="K4716" s="4" t="n">
        <v>88066033.98999999</v>
      </c>
      <c r="L4716" s="5" t="n">
        <v>2075001</v>
      </c>
      <c r="M4716" s="6" t="n">
        <v>42.44144171</v>
      </c>
      <c r="N4716" s="7">
        <f>IF(ISNUMBER(_xll.BDP($C4716, "DELTA_MID")),_xll.BDP($C4716, "DELTA_MID")," ")</f>
        <v/>
      </c>
      <c r="O4716" s="7">
        <f>IF(ISNUMBER(N4716),_xll.BDP($C4716, "OPT_UNDL_TICKER"),"")</f>
        <v/>
      </c>
      <c r="P4716" s="8">
        <f>IF(ISNUMBER(N4716),_xll.BDP($C4716, "OPT_UNDL_PX")," ")</f>
        <v/>
      </c>
      <c r="Q4716" s="7">
        <f>IF(ISNUMBER(N4716),+G4716*_xll.BDP($C4716, "PX_POS_MULT_FACTOR")*P4716/K4716," ")</f>
        <v/>
      </c>
      <c r="R4716" s="8">
        <f>IF(OR($A4716="TUA",$A4716="TYA"),"",IF(ISNUMBER(_xll.BDP($C4716,"DUR_ADJ_OAS_MID")),_xll.BDP($C4716,"DUR_ADJ_OAS_MID"),IF(ISNUMBER(_xll.BDP($E4716&amp;" ISIN","DUR_ADJ_OAS_MID")),_xll.BDP($E4716&amp;" ISIN","DUR_ADJ_OAS_MID")," ")))</f>
        <v/>
      </c>
      <c r="S4716" s="7">
        <f>IF(ISNUMBER(N4716),Q4716*N4716,IF(ISNUMBER(R4716),J4716*R4716," "))</f>
        <v/>
      </c>
      <c r="T4716" t="inlineStr">
        <is>
          <t>01SXSYKS7</t>
        </is>
      </c>
      <c r="U4716" t="inlineStr">
        <is>
          <t>Option</t>
        </is>
      </c>
      <c r="AG4716" t="n">
        <v>-0.001455</v>
      </c>
    </row>
    <row r="4717">
      <c r="A4717" t="inlineStr">
        <is>
          <t>SPYC</t>
        </is>
      </c>
      <c r="B4717" t="inlineStr">
        <is>
          <t>SPXW US 09/19/25 P4950 Index</t>
        </is>
      </c>
      <c r="C4717" t="inlineStr">
        <is>
          <t>SPXW US 09/19/25 P4950 Index</t>
        </is>
      </c>
      <c r="F4717" t="inlineStr">
        <is>
          <t>01TJK1QW6</t>
        </is>
      </c>
      <c r="G4717" s="1" t="n">
        <v>-67</v>
      </c>
      <c r="H4717" s="1" t="n">
        <v>12.5</v>
      </c>
      <c r="I4717" s="2" t="n">
        <v>-83750</v>
      </c>
      <c r="J4717" s="3" t="n">
        <v>-0.00095099</v>
      </c>
      <c r="K4717" s="4" t="n">
        <v>88066033.98999999</v>
      </c>
      <c r="L4717" s="5" t="n">
        <v>2075001</v>
      </c>
      <c r="M4717" s="6" t="n">
        <v>42.44144171</v>
      </c>
      <c r="N4717" s="7">
        <f>IF(ISNUMBER(_xll.BDP($C4717, "DELTA_MID")),_xll.BDP($C4717, "DELTA_MID")," ")</f>
        <v/>
      </c>
      <c r="O4717" s="7">
        <f>IF(ISNUMBER(N4717),_xll.BDP($C4717, "OPT_UNDL_TICKER"),"")</f>
        <v/>
      </c>
      <c r="P4717" s="8">
        <f>IF(ISNUMBER(N4717),_xll.BDP($C4717, "OPT_UNDL_PX")," ")</f>
        <v/>
      </c>
      <c r="Q4717" s="7">
        <f>IF(ISNUMBER(N4717),+G4717*_xll.BDP($C4717, "PX_POS_MULT_FACTOR")*P4717/K4717," ")</f>
        <v/>
      </c>
      <c r="R4717" s="8">
        <f>IF(OR($A4717="TUA",$A4717="TYA"),"",IF(ISNUMBER(_xll.BDP($C4717,"DUR_ADJ_OAS_MID")),_xll.BDP($C4717,"DUR_ADJ_OAS_MID"),IF(ISNUMBER(_xll.BDP($E4717&amp;" ISIN","DUR_ADJ_OAS_MID")),_xll.BDP($E4717&amp;" ISIN","DUR_ADJ_OAS_MID")," ")))</f>
        <v/>
      </c>
      <c r="S4717" s="7">
        <f>IF(ISNUMBER(N4717),Q4717*N4717,IF(ISNUMBER(R4717),J4717*R4717," "))</f>
        <v/>
      </c>
      <c r="T4717" t="inlineStr">
        <is>
          <t>01TJK1QW6</t>
        </is>
      </c>
      <c r="U4717" t="inlineStr">
        <is>
          <t>Option</t>
        </is>
      </c>
      <c r="AG4717" t="n">
        <v>-0.001455</v>
      </c>
    </row>
    <row r="4718">
      <c r="A4718" t="inlineStr">
        <is>
          <t>SPYC</t>
        </is>
      </c>
      <c r="B4718" t="inlineStr">
        <is>
          <t>SPXW US 09/19/25 P5250 Index</t>
        </is>
      </c>
      <c r="C4718" t="inlineStr">
        <is>
          <t>SPXW US 09/19/25 P5250 Index</t>
        </is>
      </c>
      <c r="F4718" t="inlineStr">
        <is>
          <t>01TJK1CF6</t>
        </is>
      </c>
      <c r="G4718" s="1" t="n">
        <v>67</v>
      </c>
      <c r="H4718" s="1" t="n">
        <v>19.8</v>
      </c>
      <c r="I4718" s="2" t="n">
        <v>132660</v>
      </c>
      <c r="J4718" s="3" t="n">
        <v>0.00150637</v>
      </c>
      <c r="K4718" s="4" t="n">
        <v>88066033.98999999</v>
      </c>
      <c r="L4718" s="5" t="n">
        <v>2075001</v>
      </c>
      <c r="M4718" s="6" t="n">
        <v>42.44144171</v>
      </c>
      <c r="N4718" s="7">
        <f>IF(ISNUMBER(_xll.BDP($C4718, "DELTA_MID")),_xll.BDP($C4718, "DELTA_MID")," ")</f>
        <v/>
      </c>
      <c r="O4718" s="7">
        <f>IF(ISNUMBER(N4718),_xll.BDP($C4718, "OPT_UNDL_TICKER"),"")</f>
        <v/>
      </c>
      <c r="P4718" s="8">
        <f>IF(ISNUMBER(N4718),_xll.BDP($C4718, "OPT_UNDL_PX")," ")</f>
        <v/>
      </c>
      <c r="Q4718" s="7">
        <f>IF(ISNUMBER(N4718),+G4718*_xll.BDP($C4718, "PX_POS_MULT_FACTOR")*P4718/K4718," ")</f>
        <v/>
      </c>
      <c r="R4718" s="8">
        <f>IF(OR($A4718="TUA",$A4718="TYA"),"",IF(ISNUMBER(_xll.BDP($C4718,"DUR_ADJ_OAS_MID")),_xll.BDP($C4718,"DUR_ADJ_OAS_MID"),IF(ISNUMBER(_xll.BDP($E4718&amp;" ISIN","DUR_ADJ_OAS_MID")),_xll.BDP($E4718&amp;" ISIN","DUR_ADJ_OAS_MID")," ")))</f>
        <v/>
      </c>
      <c r="S4718" s="7">
        <f>IF(ISNUMBER(N4718),Q4718*N4718,IF(ISNUMBER(R4718),J4718*R4718," "))</f>
        <v/>
      </c>
      <c r="T4718" t="inlineStr">
        <is>
          <t>01TJK1CF6</t>
        </is>
      </c>
      <c r="U4718" t="inlineStr">
        <is>
          <t>Option</t>
        </is>
      </c>
      <c r="AG4718" t="n">
        <v>-0.001455</v>
      </c>
    </row>
    <row r="4719">
      <c r="A4719" t="inlineStr">
        <is>
          <t>SPYC</t>
        </is>
      </c>
      <c r="B4719" t="inlineStr">
        <is>
          <t>Cash</t>
        </is>
      </c>
      <c r="C4719" t="inlineStr">
        <is>
          <t>Cash</t>
        </is>
      </c>
      <c r="G4719" s="1" t="n">
        <v>899140.4399999999</v>
      </c>
      <c r="H4719" s="1" t="n">
        <v>1</v>
      </c>
      <c r="I4719" s="2" t="n">
        <v>899140.4399999999</v>
      </c>
      <c r="J4719" s="3" t="n">
        <v>0.01020984</v>
      </c>
      <c r="K4719" s="4" t="n">
        <v>88066033.98999999</v>
      </c>
      <c r="L4719" s="5" t="n">
        <v>2075001</v>
      </c>
      <c r="M4719" s="6" t="n">
        <v>42.44144171</v>
      </c>
      <c r="N4719" s="7">
        <f>IF(ISNUMBER(_xll.BDP($C4719, "DELTA_MID")),_xll.BDP($C4719, "DELTA_MID")," ")</f>
        <v/>
      </c>
      <c r="O4719" s="7">
        <f>IF(ISNUMBER(N4719),_xll.BDP($C4719, "OPT_UNDL_TICKER"),"")</f>
        <v/>
      </c>
      <c r="P4719" s="8">
        <f>IF(ISNUMBER(N4719),_xll.BDP($C4719, "OPT_UNDL_PX")," ")</f>
        <v/>
      </c>
      <c r="Q4719" s="7">
        <f>IF(ISNUMBER(N4719),+G4719*_xll.BDP($C4719, "PX_POS_MULT_FACTOR")*P4719/K4719," ")</f>
        <v/>
      </c>
      <c r="R4719" s="8">
        <f>IF(OR($A4719="TUA",$A4719="TYA"),"",IF(ISNUMBER(_xll.BDP($C4719,"DUR_ADJ_OAS_MID")),_xll.BDP($C4719,"DUR_ADJ_OAS_MID"),IF(ISNUMBER(_xll.BDP($E4719&amp;" ISIN","DUR_ADJ_OAS_MID")),_xll.BDP($E4719&amp;" ISIN","DUR_ADJ_OAS_MID")," ")))</f>
        <v/>
      </c>
      <c r="S4719" s="7">
        <f>IF(ISNUMBER(N4719),Q4719*N4719,IF(ISNUMBER(R4719),J4719*R4719," "))</f>
        <v/>
      </c>
      <c r="T4719" t="inlineStr">
        <is>
          <t>Cash</t>
        </is>
      </c>
      <c r="U4719" t="inlineStr">
        <is>
          <t>Cash</t>
        </is>
      </c>
      <c r="AG4719" t="n">
        <v>-0.001455</v>
      </c>
    </row>
    <row r="4720">
      <c r="N4720" s="7">
        <f>IF(ISNUMBER(_xll.BDP($C4720, "DELTA_MID")),_xll.BDP($C4720, "DELTA_MID")," ")</f>
        <v/>
      </c>
      <c r="O4720" s="7">
        <f>IF(ISNUMBER(N4720),_xll.BDP($C4720, "OPT_UNDL_TICKER"),"")</f>
        <v/>
      </c>
      <c r="P4720" s="8">
        <f>IF(ISNUMBER(N4720),_xll.BDP($C4720, "OPT_UNDL_PX")," ")</f>
        <v/>
      </c>
      <c r="Q4720" s="7">
        <f>IF(ISNUMBER(N4720),+G4720*_xll.BDP($C4720, "PX_POS_MULT_FACTOR")*P4720/K4720," ")</f>
        <v/>
      </c>
      <c r="R4720" s="8">
        <f>IF(OR($A4720="TUA",$A4720="TYA"),"",IF(ISNUMBER(_xll.BDP($C4720,"DUR_ADJ_OAS_MID")),_xll.BDP($C4720,"DUR_ADJ_OAS_MID"),IF(ISNUMBER(_xll.BDP($E4720&amp;" ISIN","DUR_ADJ_OAS_MID")),_xll.BDP($E4720&amp;" ISIN","DUR_ADJ_OAS_MID")," ")))</f>
        <v/>
      </c>
      <c r="S4720" s="7">
        <f>IF(ISNUMBER(N4720),Q4720*N4720,IF(ISNUMBER(R4720),J4720*R4720," "))</f>
        <v/>
      </c>
    </row>
    <row r="4721">
      <c r="A4721" t="inlineStr">
        <is>
          <t>SURI</t>
        </is>
      </c>
      <c r="B4721" t="inlineStr">
        <is>
          <t>ABEONA THERAPEUTICS INC USD 0.01</t>
        </is>
      </c>
      <c r="C4721" t="inlineStr">
        <is>
          <t>ABEO</t>
        </is>
      </c>
      <c r="D4721" t="inlineStr">
        <is>
          <t>BMZ4B74</t>
        </is>
      </c>
      <c r="E4721" t="inlineStr">
        <is>
          <t>US00289Y2063</t>
        </is>
      </c>
      <c r="F4721" t="inlineStr">
        <is>
          <t>00289Y206</t>
        </is>
      </c>
      <c r="G4721" s="1" t="n">
        <v>558584</v>
      </c>
      <c r="H4721" s="1" t="n">
        <v>5.89</v>
      </c>
      <c r="I4721" s="2" t="n">
        <v>3290059.76</v>
      </c>
      <c r="J4721" s="3" t="n">
        <v>0.04994217</v>
      </c>
      <c r="K4721" s="4" t="n">
        <v>65877392.14</v>
      </c>
      <c r="L4721" s="5" t="n">
        <v>4390001</v>
      </c>
      <c r="M4721" s="6" t="n">
        <v>15.00623625</v>
      </c>
      <c r="N4721" s="7">
        <f>IF(ISNUMBER(_xll.BDP($C4721, "DELTA_MID")),_xll.BDP($C4721, "DELTA_MID")," ")</f>
        <v/>
      </c>
      <c r="O4721" s="7">
        <f>IF(ISNUMBER(N4721),_xll.BDP($C4721, "OPT_UNDL_TICKER"),"")</f>
        <v/>
      </c>
      <c r="P4721" s="8">
        <f>IF(ISNUMBER(N4721),_xll.BDP($C4721, "OPT_UNDL_PX")," ")</f>
        <v/>
      </c>
      <c r="Q4721" s="7">
        <f>IF(ISNUMBER(N4721),+G4721*_xll.BDP($C4721, "PX_POS_MULT_FACTOR")*P4721/K4721," ")</f>
        <v/>
      </c>
      <c r="R4721" s="8">
        <f>IF(OR($A4721="TUA",$A4721="TYA"),"",IF(ISNUMBER(_xll.BDP($C4721,"DUR_ADJ_OAS_MID")),_xll.BDP($C4721,"DUR_ADJ_OAS_MID"),IF(ISNUMBER(_xll.BDP($E4721&amp;" ISIN","DUR_ADJ_OAS_MID")),_xll.BDP($E4721&amp;" ISIN","DUR_ADJ_OAS_MID")," ")))</f>
        <v/>
      </c>
      <c r="S4721" s="7">
        <f>IF(ISNUMBER(N4721),Q4721*N4721,IF(ISNUMBER(R4721),J4721*R4721," "))</f>
        <v/>
      </c>
      <c r="T4721" t="inlineStr">
        <is>
          <t>00289Y206</t>
        </is>
      </c>
      <c r="U4721" t="inlineStr">
        <is>
          <t>Equity</t>
        </is>
      </c>
      <c r="AG4721" t="n">
        <v>0.000736</v>
      </c>
    </row>
    <row r="4722">
      <c r="A4722" t="inlineStr">
        <is>
          <t>SURI</t>
        </is>
      </c>
      <c r="B4722" t="inlineStr">
        <is>
          <t>ACHIEVE LIFE SCIENCES INC USD 0.001</t>
        </is>
      </c>
      <c r="C4722" t="inlineStr">
        <is>
          <t>ACHV</t>
        </is>
      </c>
      <c r="D4722" t="inlineStr">
        <is>
          <t>BLD0Z08</t>
        </is>
      </c>
      <c r="E4722" t="inlineStr">
        <is>
          <t>US0044685008</t>
        </is>
      </c>
      <c r="F4722" t="inlineStr">
        <is>
          <t>004468500</t>
        </is>
      </c>
      <c r="G4722" s="1" t="n">
        <v>1184512</v>
      </c>
      <c r="H4722" s="1" t="n">
        <v>2.18</v>
      </c>
      <c r="I4722" s="2" t="n">
        <v>2582236.16</v>
      </c>
      <c r="J4722" s="3" t="n">
        <v>0.03919761</v>
      </c>
      <c r="K4722" s="4" t="n">
        <v>65877392.14</v>
      </c>
      <c r="L4722" s="5" t="n">
        <v>4390001</v>
      </c>
      <c r="M4722" s="6" t="n">
        <v>15.00623625</v>
      </c>
      <c r="N4722" s="7">
        <f>IF(ISNUMBER(_xll.BDP($C4722, "DELTA_MID")),_xll.BDP($C4722, "DELTA_MID")," ")</f>
        <v/>
      </c>
      <c r="O4722" s="7">
        <f>IF(ISNUMBER(N4722),_xll.BDP($C4722, "OPT_UNDL_TICKER"),"")</f>
        <v/>
      </c>
      <c r="P4722" s="8">
        <f>IF(ISNUMBER(N4722),_xll.BDP($C4722, "OPT_UNDL_PX")," ")</f>
        <v/>
      </c>
      <c r="Q4722" s="7">
        <f>IF(ISNUMBER(N4722),+G4722*_xll.BDP($C4722, "PX_POS_MULT_FACTOR")*P4722/K4722," ")</f>
        <v/>
      </c>
      <c r="R4722" s="8">
        <f>IF(OR($A4722="TUA",$A4722="TYA"),"",IF(ISNUMBER(_xll.BDP($C4722,"DUR_ADJ_OAS_MID")),_xll.BDP($C4722,"DUR_ADJ_OAS_MID"),IF(ISNUMBER(_xll.BDP($E4722&amp;" ISIN","DUR_ADJ_OAS_MID")),_xll.BDP($E4722&amp;" ISIN","DUR_ADJ_OAS_MID")," ")))</f>
        <v/>
      </c>
      <c r="S4722" s="7">
        <f>IF(ISNUMBER(N4722),Q4722*N4722,IF(ISNUMBER(R4722),J4722*R4722," "))</f>
        <v/>
      </c>
      <c r="T4722" t="inlineStr">
        <is>
          <t>004468500</t>
        </is>
      </c>
      <c r="U4722" t="inlineStr">
        <is>
          <t>Equity</t>
        </is>
      </c>
      <c r="AG4722" t="n">
        <v>0.000736</v>
      </c>
    </row>
    <row r="4723">
      <c r="A4723" t="inlineStr">
        <is>
          <t>SURI</t>
        </is>
      </c>
      <c r="B4723" t="inlineStr">
        <is>
          <t>AKERO THERAPEUTICS INC USD 0.0001</t>
        </is>
      </c>
      <c r="C4723" t="inlineStr">
        <is>
          <t>AKRO</t>
        </is>
      </c>
      <c r="D4723" t="inlineStr">
        <is>
          <t>BK7Y2V9</t>
        </is>
      </c>
      <c r="E4723" t="inlineStr">
        <is>
          <t>US00973Y1082</t>
        </is>
      </c>
      <c r="F4723" t="inlineStr">
        <is>
          <t>00973Y108</t>
        </is>
      </c>
      <c r="G4723" s="1" t="n">
        <v>145609</v>
      </c>
      <c r="H4723" s="1" t="n">
        <v>51.77</v>
      </c>
      <c r="I4723" s="2" t="n">
        <v>7538177.93</v>
      </c>
      <c r="J4723" s="3" t="n">
        <v>0.11442739</v>
      </c>
      <c r="K4723" s="4" t="n">
        <v>65877392.14</v>
      </c>
      <c r="L4723" s="5" t="n">
        <v>4390001</v>
      </c>
      <c r="M4723" s="6" t="n">
        <v>15.00623625</v>
      </c>
      <c r="N4723" s="7">
        <f>IF(ISNUMBER(_xll.BDP($C4723, "DELTA_MID")),_xll.BDP($C4723, "DELTA_MID")," ")</f>
        <v/>
      </c>
      <c r="O4723" s="7">
        <f>IF(ISNUMBER(N4723),_xll.BDP($C4723, "OPT_UNDL_TICKER"),"")</f>
        <v/>
      </c>
      <c r="P4723" s="8">
        <f>IF(ISNUMBER(N4723),_xll.BDP($C4723, "OPT_UNDL_PX")," ")</f>
        <v/>
      </c>
      <c r="Q4723" s="7">
        <f>IF(ISNUMBER(N4723),+G4723*_xll.BDP($C4723, "PX_POS_MULT_FACTOR")*P4723/K4723," ")</f>
        <v/>
      </c>
      <c r="R4723" s="8">
        <f>IF(OR($A4723="TUA",$A4723="TYA"),"",IF(ISNUMBER(_xll.BDP($C4723,"DUR_ADJ_OAS_MID")),_xll.BDP($C4723,"DUR_ADJ_OAS_MID"),IF(ISNUMBER(_xll.BDP($E4723&amp;" ISIN","DUR_ADJ_OAS_MID")),_xll.BDP($E4723&amp;" ISIN","DUR_ADJ_OAS_MID")," ")))</f>
        <v/>
      </c>
      <c r="S4723" s="7">
        <f>IF(ISNUMBER(N4723),Q4723*N4723,IF(ISNUMBER(R4723),J4723*R4723," "))</f>
        <v/>
      </c>
      <c r="T4723" t="inlineStr">
        <is>
          <t>00973Y108</t>
        </is>
      </c>
      <c r="U4723" t="inlineStr">
        <is>
          <t>Equity</t>
        </is>
      </c>
      <c r="AG4723" t="n">
        <v>0.000736</v>
      </c>
    </row>
    <row r="4724">
      <c r="A4724" t="inlineStr">
        <is>
          <t>SURI</t>
        </is>
      </c>
      <c r="B4724" t="inlineStr">
        <is>
          <t>APPLIED THERAPEUTICS INC USD 0.0001</t>
        </is>
      </c>
      <c r="C4724" t="inlineStr">
        <is>
          <t>APLT</t>
        </is>
      </c>
      <c r="D4724" t="inlineStr">
        <is>
          <t>BJL38Z1</t>
        </is>
      </c>
      <c r="E4724" t="inlineStr">
        <is>
          <t>US03828A1016</t>
        </is>
      </c>
      <c r="F4724" t="inlineStr">
        <is>
          <t>03828A101</t>
        </is>
      </c>
      <c r="G4724" s="1" t="n">
        <v>4487505</v>
      </c>
      <c r="H4724" s="1" t="n">
        <v>0.32</v>
      </c>
      <c r="I4724" s="2" t="n">
        <v>1436001.6</v>
      </c>
      <c r="J4724" s="3" t="n">
        <v>0.02179809</v>
      </c>
      <c r="K4724" s="4" t="n">
        <v>65877392.14</v>
      </c>
      <c r="L4724" s="5" t="n">
        <v>4390001</v>
      </c>
      <c r="M4724" s="6" t="n">
        <v>15.00623625</v>
      </c>
      <c r="N4724" s="7">
        <f>IF(ISNUMBER(_xll.BDP($C4724, "DELTA_MID")),_xll.BDP($C4724, "DELTA_MID")," ")</f>
        <v/>
      </c>
      <c r="O4724" s="7">
        <f>IF(ISNUMBER(N4724),_xll.BDP($C4724, "OPT_UNDL_TICKER"),"")</f>
        <v/>
      </c>
      <c r="P4724" s="8">
        <f>IF(ISNUMBER(N4724),_xll.BDP($C4724, "OPT_UNDL_PX")," ")</f>
        <v/>
      </c>
      <c r="Q4724" s="7">
        <f>IF(ISNUMBER(N4724),+G4724*_xll.BDP($C4724, "PX_POS_MULT_FACTOR")*P4724/K4724," ")</f>
        <v/>
      </c>
      <c r="R4724" s="8">
        <f>IF(OR($A4724="TUA",$A4724="TYA"),"",IF(ISNUMBER(_xll.BDP($C4724,"DUR_ADJ_OAS_MID")),_xll.BDP($C4724,"DUR_ADJ_OAS_MID"),IF(ISNUMBER(_xll.BDP($E4724&amp;" ISIN","DUR_ADJ_OAS_MID")),_xll.BDP($E4724&amp;" ISIN","DUR_ADJ_OAS_MID")," ")))</f>
        <v/>
      </c>
      <c r="S4724" s="7">
        <f>IF(ISNUMBER(N4724),Q4724*N4724,IF(ISNUMBER(R4724),J4724*R4724," "))</f>
        <v/>
      </c>
      <c r="T4724" t="inlineStr">
        <is>
          <t>03828A101</t>
        </is>
      </c>
      <c r="U4724" t="inlineStr">
        <is>
          <t>Equity</t>
        </is>
      </c>
      <c r="AG4724" t="n">
        <v>0.000736</v>
      </c>
    </row>
    <row r="4725">
      <c r="A4725" t="inlineStr">
        <is>
          <t>SURI</t>
        </is>
      </c>
      <c r="B4725" t="inlineStr">
        <is>
          <t>ATHIRA PHARMA INC USD 0.0001</t>
        </is>
      </c>
      <c r="C4725" t="inlineStr">
        <is>
          <t>ATHA</t>
        </is>
      </c>
      <c r="D4725" t="inlineStr">
        <is>
          <t>BMTVQR6</t>
        </is>
      </c>
      <c r="E4725" t="inlineStr">
        <is>
          <t>US04746L1044</t>
        </is>
      </c>
      <c r="F4725" t="inlineStr">
        <is>
          <t>04746L104</t>
        </is>
      </c>
      <c r="G4725" s="1" t="n">
        <v>1492792</v>
      </c>
      <c r="H4725" s="1" t="n">
        <v>0.34</v>
      </c>
      <c r="I4725" s="2" t="n">
        <v>507549.28</v>
      </c>
      <c r="J4725" s="3" t="n">
        <v>0.00770445</v>
      </c>
      <c r="K4725" s="4" t="n">
        <v>65877392.14</v>
      </c>
      <c r="L4725" s="5" t="n">
        <v>4390001</v>
      </c>
      <c r="M4725" s="6" t="n">
        <v>15.00623625</v>
      </c>
      <c r="N4725" s="7">
        <f>IF(ISNUMBER(_xll.BDP($C4725, "DELTA_MID")),_xll.BDP($C4725, "DELTA_MID")," ")</f>
        <v/>
      </c>
      <c r="O4725" s="7">
        <f>IF(ISNUMBER(N4725),_xll.BDP($C4725, "OPT_UNDL_TICKER"),"")</f>
        <v/>
      </c>
      <c r="P4725" s="8">
        <f>IF(ISNUMBER(N4725),_xll.BDP($C4725, "OPT_UNDL_PX")," ")</f>
        <v/>
      </c>
      <c r="Q4725" s="7">
        <f>IF(ISNUMBER(N4725),+G4725*_xll.BDP($C4725, "PX_POS_MULT_FACTOR")*P4725/K4725," ")</f>
        <v/>
      </c>
      <c r="R4725" s="8">
        <f>IF(OR($A4725="TUA",$A4725="TYA"),"",IF(ISNUMBER(_xll.BDP($C4725,"DUR_ADJ_OAS_MID")),_xll.BDP($C4725,"DUR_ADJ_OAS_MID"),IF(ISNUMBER(_xll.BDP($E4725&amp;" ISIN","DUR_ADJ_OAS_MID")),_xll.BDP($E4725&amp;" ISIN","DUR_ADJ_OAS_MID")," ")))</f>
        <v/>
      </c>
      <c r="S4725" s="7">
        <f>IF(ISNUMBER(N4725),Q4725*N4725,IF(ISNUMBER(R4725),J4725*R4725," "))</f>
        <v/>
      </c>
      <c r="T4725" t="inlineStr">
        <is>
          <t>04746L104</t>
        </is>
      </c>
      <c r="U4725" t="inlineStr">
        <is>
          <t>Equity</t>
        </is>
      </c>
      <c r="AG4725" t="n">
        <v>0.000736</v>
      </c>
    </row>
    <row r="4726">
      <c r="A4726" t="inlineStr">
        <is>
          <t>SURI</t>
        </is>
      </c>
      <c r="B4726" t="inlineStr">
        <is>
          <t>CAPRICOR THERAPEUTICS INC USD 0.001</t>
        </is>
      </c>
      <c r="C4726" t="inlineStr">
        <is>
          <t>CAPR</t>
        </is>
      </c>
      <c r="D4726" t="inlineStr">
        <is>
          <t>BK7Y2Z3</t>
        </is>
      </c>
      <c r="E4726" t="inlineStr">
        <is>
          <t>US14070B3096</t>
        </is>
      </c>
      <c r="F4726" t="inlineStr">
        <is>
          <t>14070B309</t>
        </is>
      </c>
      <c r="G4726" s="1" t="n">
        <v>40000</v>
      </c>
      <c r="H4726" s="1" t="n">
        <v>10.25</v>
      </c>
      <c r="I4726" s="2" t="n">
        <v>410000</v>
      </c>
      <c r="J4726" s="3" t="n">
        <v>0.00622368</v>
      </c>
      <c r="K4726" s="4" t="n">
        <v>65877392.14</v>
      </c>
      <c r="L4726" s="5" t="n">
        <v>4390001</v>
      </c>
      <c r="M4726" s="6" t="n">
        <v>15.00623625</v>
      </c>
      <c r="N4726" s="7">
        <f>IF(ISNUMBER(_xll.BDP($C4726, "DELTA_MID")),_xll.BDP($C4726, "DELTA_MID")," ")</f>
        <v/>
      </c>
      <c r="O4726" s="7">
        <f>IF(ISNUMBER(N4726),_xll.BDP($C4726, "OPT_UNDL_TICKER"),"")</f>
        <v/>
      </c>
      <c r="P4726" s="8">
        <f>IF(ISNUMBER(N4726),_xll.BDP($C4726, "OPT_UNDL_PX")," ")</f>
        <v/>
      </c>
      <c r="Q4726" s="7">
        <f>IF(ISNUMBER(N4726),+G4726*_xll.BDP($C4726, "PX_POS_MULT_FACTOR")*P4726/K4726," ")</f>
        <v/>
      </c>
      <c r="R4726" s="8">
        <f>IF(OR($A4726="TUA",$A4726="TYA"),"",IF(ISNUMBER(_xll.BDP($C4726,"DUR_ADJ_OAS_MID")),_xll.BDP($C4726,"DUR_ADJ_OAS_MID"),IF(ISNUMBER(_xll.BDP($E4726&amp;" ISIN","DUR_ADJ_OAS_MID")),_xll.BDP($E4726&amp;" ISIN","DUR_ADJ_OAS_MID")," ")))</f>
        <v/>
      </c>
      <c r="S4726" s="7">
        <f>IF(ISNUMBER(N4726),Q4726*N4726,IF(ISNUMBER(R4726),J4726*R4726," "))</f>
        <v/>
      </c>
      <c r="T4726" t="inlineStr">
        <is>
          <t>14070B309</t>
        </is>
      </c>
      <c r="U4726" t="inlineStr">
        <is>
          <t>Equity</t>
        </is>
      </c>
      <c r="AG4726" t="n">
        <v>0.000736</v>
      </c>
    </row>
    <row r="4727">
      <c r="A4727" t="inlineStr">
        <is>
          <t>SURI</t>
        </is>
      </c>
      <c r="B4727" t="inlineStr">
        <is>
          <t>DELCATH SYS INC USD 0.01</t>
        </is>
      </c>
      <c r="C4727" t="inlineStr">
        <is>
          <t>DCTH</t>
        </is>
      </c>
      <c r="D4727" t="inlineStr">
        <is>
          <t>BK228T8</t>
        </is>
      </c>
      <c r="E4727" t="inlineStr">
        <is>
          <t>US24661P8077</t>
        </is>
      </c>
      <c r="F4727" t="inlineStr">
        <is>
          <t>24661P807</t>
        </is>
      </c>
      <c r="G4727" s="1" t="n">
        <v>106629</v>
      </c>
      <c r="H4727" s="1" t="n">
        <v>12.69</v>
      </c>
      <c r="I4727" s="2" t="n">
        <v>1353122.01</v>
      </c>
      <c r="J4727" s="3" t="n">
        <v>0.02054001</v>
      </c>
      <c r="K4727" s="4" t="n">
        <v>65877392.14</v>
      </c>
      <c r="L4727" s="5" t="n">
        <v>4390001</v>
      </c>
      <c r="M4727" s="6" t="n">
        <v>15.00623625</v>
      </c>
      <c r="N4727" s="7">
        <f>IF(ISNUMBER(_xll.BDP($C4727, "DELTA_MID")),_xll.BDP($C4727, "DELTA_MID")," ")</f>
        <v/>
      </c>
      <c r="O4727" s="7">
        <f>IF(ISNUMBER(N4727),_xll.BDP($C4727, "OPT_UNDL_TICKER"),"")</f>
        <v/>
      </c>
      <c r="P4727" s="8">
        <f>IF(ISNUMBER(N4727),_xll.BDP($C4727, "OPT_UNDL_PX")," ")</f>
        <v/>
      </c>
      <c r="Q4727" s="7">
        <f>IF(ISNUMBER(N4727),+G4727*_xll.BDP($C4727, "PX_POS_MULT_FACTOR")*P4727/K4727," ")</f>
        <v/>
      </c>
      <c r="R4727" s="8">
        <f>IF(OR($A4727="TUA",$A4727="TYA"),"",IF(ISNUMBER(_xll.BDP($C4727,"DUR_ADJ_OAS_MID")),_xll.BDP($C4727,"DUR_ADJ_OAS_MID"),IF(ISNUMBER(_xll.BDP($E4727&amp;" ISIN","DUR_ADJ_OAS_MID")),_xll.BDP($E4727&amp;" ISIN","DUR_ADJ_OAS_MID")," ")))</f>
        <v/>
      </c>
      <c r="S4727" s="7">
        <f>IF(ISNUMBER(N4727),Q4727*N4727,IF(ISNUMBER(R4727),J4727*R4727," "))</f>
        <v/>
      </c>
      <c r="T4727" t="inlineStr">
        <is>
          <t>24661P807</t>
        </is>
      </c>
      <c r="U4727" t="inlineStr">
        <is>
          <t>Equity</t>
        </is>
      </c>
      <c r="AG4727" t="n">
        <v>0.000736</v>
      </c>
    </row>
    <row r="4728">
      <c r="A4728" t="inlineStr">
        <is>
          <t>SURI</t>
        </is>
      </c>
      <c r="B4728" t="inlineStr">
        <is>
          <t>EIGER BIOPHARMACEUTICALS USD 0.0001</t>
        </is>
      </c>
      <c r="C4728" t="inlineStr">
        <is>
          <t>EIGRQ</t>
        </is>
      </c>
      <c r="D4728" t="inlineStr">
        <is>
          <t>BRXGNH1</t>
        </is>
      </c>
      <c r="E4728" t="inlineStr">
        <is>
          <t>US28249U2042</t>
        </is>
      </c>
      <c r="F4728" t="inlineStr">
        <is>
          <t>28249U204</t>
        </is>
      </c>
      <c r="G4728" s="1" t="n">
        <v>90000</v>
      </c>
      <c r="H4728" s="1" t="n">
        <v>4.7</v>
      </c>
      <c r="I4728" s="2" t="n">
        <v>423000</v>
      </c>
      <c r="J4728" s="3" t="n">
        <v>0.00642102</v>
      </c>
      <c r="K4728" s="4" t="n">
        <v>65877392.14</v>
      </c>
      <c r="L4728" s="5" t="n">
        <v>4390001</v>
      </c>
      <c r="M4728" s="6" t="n">
        <v>15.00623625</v>
      </c>
      <c r="N4728" s="7">
        <f>IF(ISNUMBER(_xll.BDP($C4728, "DELTA_MID")),_xll.BDP($C4728, "DELTA_MID")," ")</f>
        <v/>
      </c>
      <c r="O4728" s="7">
        <f>IF(ISNUMBER(N4728),_xll.BDP($C4728, "OPT_UNDL_TICKER"),"")</f>
        <v/>
      </c>
      <c r="P4728" s="8">
        <f>IF(ISNUMBER(N4728),_xll.BDP($C4728, "OPT_UNDL_PX")," ")</f>
        <v/>
      </c>
      <c r="Q4728" s="7">
        <f>IF(ISNUMBER(N4728),+G4728*_xll.BDP($C4728, "PX_POS_MULT_FACTOR")*P4728/K4728," ")</f>
        <v/>
      </c>
      <c r="R4728" s="8">
        <f>IF(OR($A4728="TUA",$A4728="TYA"),"",IF(ISNUMBER(_xll.BDP($C4728,"DUR_ADJ_OAS_MID")),_xll.BDP($C4728,"DUR_ADJ_OAS_MID"),IF(ISNUMBER(_xll.BDP($E4728&amp;" ISIN","DUR_ADJ_OAS_MID")),_xll.BDP($E4728&amp;" ISIN","DUR_ADJ_OAS_MID")," ")))</f>
        <v/>
      </c>
      <c r="S4728" s="7">
        <f>IF(ISNUMBER(N4728),Q4728*N4728,IF(ISNUMBER(R4728),J4728*R4728," "))</f>
        <v/>
      </c>
      <c r="T4728" t="inlineStr">
        <is>
          <t>28249U204</t>
        </is>
      </c>
      <c r="U4728" t="inlineStr">
        <is>
          <t>Equity</t>
        </is>
      </c>
      <c r="AG4728" t="n">
        <v>0.000736</v>
      </c>
    </row>
    <row r="4729">
      <c r="A4729" t="inlineStr">
        <is>
          <t>SURI</t>
        </is>
      </c>
      <c r="B4729" t="inlineStr">
        <is>
          <t>MAAT PHARMA SACA EUR 0.1</t>
        </is>
      </c>
      <c r="C4729" t="inlineStr">
        <is>
          <t>MAAT</t>
        </is>
      </c>
      <c r="D4729" t="inlineStr">
        <is>
          <t>BNRR5C1</t>
        </is>
      </c>
      <c r="E4729" t="inlineStr">
        <is>
          <t>FR0012634822</t>
        </is>
      </c>
      <c r="F4729" t="inlineStr">
        <is>
          <t>F5888J116</t>
        </is>
      </c>
      <c r="G4729" s="1" t="n">
        <v>73699</v>
      </c>
      <c r="H4729" s="1" t="n">
        <v>5.3</v>
      </c>
      <c r="I4729" s="2" t="n">
        <v>459059.65</v>
      </c>
      <c r="J4729" s="3" t="n">
        <v>0.00696839</v>
      </c>
      <c r="K4729" s="4" t="n">
        <v>65877392.14</v>
      </c>
      <c r="L4729" s="5" t="n">
        <v>4390001</v>
      </c>
      <c r="M4729" s="6" t="n">
        <v>15.00623625</v>
      </c>
      <c r="N4729" s="7">
        <f>IF(ISNUMBER(_xll.BDP($C4729, "DELTA_MID")),_xll.BDP($C4729, "DELTA_MID")," ")</f>
        <v/>
      </c>
      <c r="O4729" s="7">
        <f>IF(ISNUMBER(N4729),_xll.BDP($C4729, "OPT_UNDL_TICKER"),"")</f>
        <v/>
      </c>
      <c r="P4729" s="8">
        <f>IF(ISNUMBER(N4729),_xll.BDP($C4729, "OPT_UNDL_PX")," ")</f>
        <v/>
      </c>
      <c r="Q4729" s="7">
        <f>IF(ISNUMBER(N4729),+G4729*_xll.BDP($C4729, "PX_POS_MULT_FACTOR")*P4729/K4729," ")</f>
        <v/>
      </c>
      <c r="R4729" s="8">
        <f>IF(OR($A4729="TUA",$A4729="TYA"),"",IF(ISNUMBER(_xll.BDP($C4729,"DUR_ADJ_OAS_MID")),_xll.BDP($C4729,"DUR_ADJ_OAS_MID"),IF(ISNUMBER(_xll.BDP($E4729&amp;" ISIN","DUR_ADJ_OAS_MID")),_xll.BDP($E4729&amp;" ISIN","DUR_ADJ_OAS_MID")," ")))</f>
        <v/>
      </c>
      <c r="S4729" s="7">
        <f>IF(ISNUMBER(N4729),Q4729*N4729,IF(ISNUMBER(R4729),J4729*R4729," "))</f>
        <v/>
      </c>
      <c r="T4729" t="inlineStr">
        <is>
          <t>BNRR5C1</t>
        </is>
      </c>
      <c r="U4729" t="inlineStr">
        <is>
          <t>Equity</t>
        </is>
      </c>
      <c r="AG4729" t="n">
        <v>0.000736</v>
      </c>
    </row>
    <row r="4730">
      <c r="A4730" t="inlineStr">
        <is>
          <t>SURI</t>
        </is>
      </c>
      <c r="B4730" t="inlineStr">
        <is>
          <t>MILESTONE PHARMACEUTICALS INC NPV</t>
        </is>
      </c>
      <c r="C4730" t="inlineStr">
        <is>
          <t>MIST</t>
        </is>
      </c>
      <c r="D4730" t="inlineStr">
        <is>
          <t>BGRX6Q1</t>
        </is>
      </c>
      <c r="E4730" t="inlineStr">
        <is>
          <t>CA59935V1076</t>
        </is>
      </c>
      <c r="F4730" t="inlineStr">
        <is>
          <t>59935V107</t>
        </is>
      </c>
      <c r="G4730" s="1" t="n">
        <v>990000</v>
      </c>
      <c r="H4730" s="1" t="n">
        <v>1.94</v>
      </c>
      <c r="I4730" s="2" t="n">
        <v>1920600</v>
      </c>
      <c r="J4730" s="3" t="n">
        <v>0.02915416</v>
      </c>
      <c r="K4730" s="4" t="n">
        <v>65877392.14</v>
      </c>
      <c r="L4730" s="5" t="n">
        <v>4390001</v>
      </c>
      <c r="M4730" s="6" t="n">
        <v>15.00623625</v>
      </c>
      <c r="N4730" s="7">
        <f>IF(ISNUMBER(_xll.BDP($C4730, "DELTA_MID")),_xll.BDP($C4730, "DELTA_MID")," ")</f>
        <v/>
      </c>
      <c r="O4730" s="7">
        <f>IF(ISNUMBER(N4730),_xll.BDP($C4730, "OPT_UNDL_TICKER"),"")</f>
        <v/>
      </c>
      <c r="P4730" s="8">
        <f>IF(ISNUMBER(N4730),_xll.BDP($C4730, "OPT_UNDL_PX")," ")</f>
        <v/>
      </c>
      <c r="Q4730" s="7">
        <f>IF(ISNUMBER(N4730),+G4730*_xll.BDP($C4730, "PX_POS_MULT_FACTOR")*P4730/K4730," ")</f>
        <v/>
      </c>
      <c r="R4730" s="8">
        <f>IF(OR($A4730="TUA",$A4730="TYA"),"",IF(ISNUMBER(_xll.BDP($C4730,"DUR_ADJ_OAS_MID")),_xll.BDP($C4730,"DUR_ADJ_OAS_MID"),IF(ISNUMBER(_xll.BDP($E4730&amp;" ISIN","DUR_ADJ_OAS_MID")),_xll.BDP($E4730&amp;" ISIN","DUR_ADJ_OAS_MID")," ")))</f>
        <v/>
      </c>
      <c r="S4730" s="7">
        <f>IF(ISNUMBER(N4730),Q4730*N4730,IF(ISNUMBER(R4730),J4730*R4730," "))</f>
        <v/>
      </c>
      <c r="T4730" t="inlineStr">
        <is>
          <t>59935V107</t>
        </is>
      </c>
      <c r="U4730" t="inlineStr">
        <is>
          <t>Equity</t>
        </is>
      </c>
      <c r="AG4730" t="n">
        <v>0.000736</v>
      </c>
    </row>
    <row r="4731">
      <c r="A4731" t="inlineStr">
        <is>
          <t>SURI</t>
        </is>
      </c>
      <c r="B4731" t="inlineStr">
        <is>
          <t>PLAINS GP HLDGS L P</t>
        </is>
      </c>
      <c r="C4731" t="inlineStr">
        <is>
          <t>PAGP</t>
        </is>
      </c>
      <c r="D4731" t="inlineStr">
        <is>
          <t>BDGHN95</t>
        </is>
      </c>
      <c r="E4731" t="inlineStr">
        <is>
          <t>US72651A2078</t>
        </is>
      </c>
      <c r="F4731" t="inlineStr">
        <is>
          <t>72651A207</t>
        </is>
      </c>
      <c r="G4731" s="1" t="n">
        <v>1272360</v>
      </c>
      <c r="H4731" s="1" t="n">
        <v>19.54</v>
      </c>
      <c r="I4731" s="2" t="n">
        <v>24861914.4</v>
      </c>
      <c r="J4731" s="3" t="n">
        <v>0.37739676</v>
      </c>
      <c r="K4731" s="4" t="n">
        <v>65877392.14</v>
      </c>
      <c r="L4731" s="5" t="n">
        <v>4390001</v>
      </c>
      <c r="M4731" s="6" t="n">
        <v>15.00623625</v>
      </c>
      <c r="N4731" s="7">
        <f>IF(ISNUMBER(_xll.BDP($C4731, "DELTA_MID")),_xll.BDP($C4731, "DELTA_MID")," ")</f>
        <v/>
      </c>
      <c r="O4731" s="7">
        <f>IF(ISNUMBER(N4731),_xll.BDP($C4731, "OPT_UNDL_TICKER"),"")</f>
        <v/>
      </c>
      <c r="P4731" s="8">
        <f>IF(ISNUMBER(N4731),_xll.BDP($C4731, "OPT_UNDL_PX")," ")</f>
        <v/>
      </c>
      <c r="Q4731" s="7">
        <f>IF(ISNUMBER(N4731),+G4731*_xll.BDP($C4731, "PX_POS_MULT_FACTOR")*P4731/K4731," ")</f>
        <v/>
      </c>
      <c r="R4731" s="8">
        <f>IF(OR($A4731="TUA",$A4731="TYA"),"",IF(ISNUMBER(_xll.BDP($C4731,"DUR_ADJ_OAS_MID")),_xll.BDP($C4731,"DUR_ADJ_OAS_MID"),IF(ISNUMBER(_xll.BDP($E4731&amp;" ISIN","DUR_ADJ_OAS_MID")),_xll.BDP($E4731&amp;" ISIN","DUR_ADJ_OAS_MID")," ")))</f>
        <v/>
      </c>
      <c r="S4731" s="7">
        <f>IF(ISNUMBER(N4731),Q4731*N4731,IF(ISNUMBER(R4731),J4731*R4731," "))</f>
        <v/>
      </c>
      <c r="T4731" t="inlineStr">
        <is>
          <t>72651A207</t>
        </is>
      </c>
      <c r="U4731" t="inlineStr">
        <is>
          <t>Equity</t>
        </is>
      </c>
      <c r="AG4731" t="n">
        <v>0.000736</v>
      </c>
    </row>
    <row r="4732">
      <c r="A4732" t="inlineStr">
        <is>
          <t>SURI</t>
        </is>
      </c>
      <c r="B4732" t="inlineStr">
        <is>
          <t>PHATHOM PHARMACEUTICALS USD 0.0001</t>
        </is>
      </c>
      <c r="C4732" t="inlineStr">
        <is>
          <t>PHAT</t>
        </is>
      </c>
      <c r="D4732" t="inlineStr">
        <is>
          <t>BJLKVS6</t>
        </is>
      </c>
      <c r="E4732" t="inlineStr">
        <is>
          <t>US71722W1071</t>
        </is>
      </c>
      <c r="F4732" t="inlineStr">
        <is>
          <t>71722W107</t>
        </is>
      </c>
      <c r="G4732" s="1" t="n">
        <v>521935</v>
      </c>
      <c r="H4732" s="1" t="n">
        <v>8.92</v>
      </c>
      <c r="I4732" s="2" t="n">
        <v>4655660.2</v>
      </c>
      <c r="J4732" s="3" t="n">
        <v>0.07067159000000001</v>
      </c>
      <c r="K4732" s="4" t="n">
        <v>65877392.14</v>
      </c>
      <c r="L4732" s="5" t="n">
        <v>4390001</v>
      </c>
      <c r="M4732" s="6" t="n">
        <v>15.00623625</v>
      </c>
      <c r="N4732" s="7">
        <f>IF(ISNUMBER(_xll.BDP($C4732, "DELTA_MID")),_xll.BDP($C4732, "DELTA_MID")," ")</f>
        <v/>
      </c>
      <c r="O4732" s="7">
        <f>IF(ISNUMBER(N4732),_xll.BDP($C4732, "OPT_UNDL_TICKER"),"")</f>
        <v/>
      </c>
      <c r="P4732" s="8">
        <f>IF(ISNUMBER(N4732),_xll.BDP($C4732, "OPT_UNDL_PX")," ")</f>
        <v/>
      </c>
      <c r="Q4732" s="7">
        <f>IF(ISNUMBER(N4732),+G4732*_xll.BDP($C4732, "PX_POS_MULT_FACTOR")*P4732/K4732," ")</f>
        <v/>
      </c>
      <c r="R4732" s="8">
        <f>IF(OR($A4732="TUA",$A4732="TYA"),"",IF(ISNUMBER(_xll.BDP($C4732,"DUR_ADJ_OAS_MID")),_xll.BDP($C4732,"DUR_ADJ_OAS_MID"),IF(ISNUMBER(_xll.BDP($E4732&amp;" ISIN","DUR_ADJ_OAS_MID")),_xll.BDP($E4732&amp;" ISIN","DUR_ADJ_OAS_MID")," ")))</f>
        <v/>
      </c>
      <c r="S4732" s="7">
        <f>IF(ISNUMBER(N4732),Q4732*N4732,IF(ISNUMBER(R4732),J4732*R4732," "))</f>
        <v/>
      </c>
      <c r="T4732" t="inlineStr">
        <is>
          <t>71722W107</t>
        </is>
      </c>
      <c r="U4732" t="inlineStr">
        <is>
          <t>Equity</t>
        </is>
      </c>
      <c r="AG4732" t="n">
        <v>0.000736</v>
      </c>
    </row>
    <row r="4733">
      <c r="A4733" t="inlineStr">
        <is>
          <t>SURI</t>
        </is>
      </c>
      <c r="B4733" t="inlineStr">
        <is>
          <t>TSCAN THERAPEUTICS INC USD 0.0001</t>
        </is>
      </c>
      <c r="C4733" t="inlineStr">
        <is>
          <t>TCRX</t>
        </is>
      </c>
      <c r="D4733" t="inlineStr">
        <is>
          <t>BNLYBJ7</t>
        </is>
      </c>
      <c r="E4733" t="inlineStr">
        <is>
          <t>US89854M1018</t>
        </is>
      </c>
      <c r="F4733" t="inlineStr">
        <is>
          <t>89854M101</t>
        </is>
      </c>
      <c r="G4733" s="1" t="n">
        <v>1046916</v>
      </c>
      <c r="H4733" s="1" t="n">
        <v>1.51</v>
      </c>
      <c r="I4733" s="2" t="n">
        <v>1580843.16</v>
      </c>
      <c r="J4733" s="3" t="n">
        <v>0.02399675</v>
      </c>
      <c r="K4733" s="4" t="n">
        <v>65877392.14</v>
      </c>
      <c r="L4733" s="5" t="n">
        <v>4390001</v>
      </c>
      <c r="M4733" s="6" t="n">
        <v>15.00623625</v>
      </c>
      <c r="N4733" s="7">
        <f>IF(ISNUMBER(_xll.BDP($C4733, "DELTA_MID")),_xll.BDP($C4733, "DELTA_MID")," ")</f>
        <v/>
      </c>
      <c r="O4733" s="7">
        <f>IF(ISNUMBER(N4733),_xll.BDP($C4733, "OPT_UNDL_TICKER"),"")</f>
        <v/>
      </c>
      <c r="P4733" s="8">
        <f>IF(ISNUMBER(N4733),_xll.BDP($C4733, "OPT_UNDL_PX")," ")</f>
        <v/>
      </c>
      <c r="Q4733" s="7">
        <f>IF(ISNUMBER(N4733),+G4733*_xll.BDP($C4733, "PX_POS_MULT_FACTOR")*P4733/K4733," ")</f>
        <v/>
      </c>
      <c r="R4733" s="8">
        <f>IF(OR($A4733="TUA",$A4733="TYA"),"",IF(ISNUMBER(_xll.BDP($C4733,"DUR_ADJ_OAS_MID")),_xll.BDP($C4733,"DUR_ADJ_OAS_MID"),IF(ISNUMBER(_xll.BDP($E4733&amp;" ISIN","DUR_ADJ_OAS_MID")),_xll.BDP($E4733&amp;" ISIN","DUR_ADJ_OAS_MID")," ")))</f>
        <v/>
      </c>
      <c r="S4733" s="7">
        <f>IF(ISNUMBER(N4733),Q4733*N4733,IF(ISNUMBER(R4733),J4733*R4733," "))</f>
        <v/>
      </c>
      <c r="T4733" t="inlineStr">
        <is>
          <t>89854M101</t>
        </is>
      </c>
      <c r="U4733" t="inlineStr">
        <is>
          <t>Equity</t>
        </is>
      </c>
      <c r="AG4733" t="n">
        <v>0.000736</v>
      </c>
    </row>
    <row r="4734">
      <c r="A4734" t="inlineStr">
        <is>
          <t>SURI</t>
        </is>
      </c>
      <c r="B4734" t="inlineStr">
        <is>
          <t>ZEVRA THERAPEUTICS INC USD 0.0001</t>
        </is>
      </c>
      <c r="C4734" t="inlineStr">
        <is>
          <t>ZVRA</t>
        </is>
      </c>
      <c r="D4734" t="inlineStr">
        <is>
          <t>BLFBZ32</t>
        </is>
      </c>
      <c r="E4734" t="inlineStr">
        <is>
          <t>US4884452065</t>
        </is>
      </c>
      <c r="F4734" t="inlineStr">
        <is>
          <t>488445206</t>
        </is>
      </c>
      <c r="G4734" s="1" t="n">
        <v>147000</v>
      </c>
      <c r="H4734" s="1" t="n">
        <v>9.74</v>
      </c>
      <c r="I4734" s="2" t="n">
        <v>1431780</v>
      </c>
      <c r="J4734" s="3" t="n">
        <v>0.02173401</v>
      </c>
      <c r="K4734" s="4" t="n">
        <v>65877392.14</v>
      </c>
      <c r="L4734" s="5" t="n">
        <v>4390001</v>
      </c>
      <c r="M4734" s="6" t="n">
        <v>15.00623625</v>
      </c>
      <c r="N4734" s="7">
        <f>IF(ISNUMBER(_xll.BDP($C4734, "DELTA_MID")),_xll.BDP($C4734, "DELTA_MID")," ")</f>
        <v/>
      </c>
      <c r="O4734" s="7">
        <f>IF(ISNUMBER(N4734),_xll.BDP($C4734, "OPT_UNDL_TICKER"),"")</f>
        <v/>
      </c>
      <c r="P4734" s="8">
        <f>IF(ISNUMBER(N4734),_xll.BDP($C4734, "OPT_UNDL_PX")," ")</f>
        <v/>
      </c>
      <c r="Q4734" s="7">
        <f>IF(ISNUMBER(N4734),+G4734*_xll.BDP($C4734, "PX_POS_MULT_FACTOR")*P4734/K4734," ")</f>
        <v/>
      </c>
      <c r="R4734" s="8">
        <f>IF(OR($A4734="TUA",$A4734="TYA"),"",IF(ISNUMBER(_xll.BDP($C4734,"DUR_ADJ_OAS_MID")),_xll.BDP($C4734,"DUR_ADJ_OAS_MID"),IF(ISNUMBER(_xll.BDP($E4734&amp;" ISIN","DUR_ADJ_OAS_MID")),_xll.BDP($E4734&amp;" ISIN","DUR_ADJ_OAS_MID")," ")))</f>
        <v/>
      </c>
      <c r="S4734" s="7">
        <f>IF(ISNUMBER(N4734),Q4734*N4734,IF(ISNUMBER(R4734),J4734*R4734," "))</f>
        <v/>
      </c>
      <c r="T4734" t="inlineStr">
        <is>
          <t>488445206</t>
        </is>
      </c>
      <c r="U4734" t="inlineStr">
        <is>
          <t>Equity</t>
        </is>
      </c>
      <c r="AG4734" t="n">
        <v>0.000736</v>
      </c>
    </row>
    <row r="4735">
      <c r="A4735" t="inlineStr">
        <is>
          <t>SURI</t>
        </is>
      </c>
      <c r="B4735" t="inlineStr">
        <is>
          <t>CONTRA CHINOOK THERAPE + NPV</t>
        </is>
      </c>
      <c r="D4735" t="inlineStr">
        <is>
          <t>9A8IDXQ</t>
        </is>
      </c>
      <c r="E4735" t="inlineStr">
        <is>
          <t>US169CVR0169</t>
        </is>
      </c>
      <c r="F4735" t="inlineStr">
        <is>
          <t>169CVR016</t>
        </is>
      </c>
      <c r="G4735" s="1" t="n">
        <v>25000</v>
      </c>
      <c r="H4735" s="1" t="n">
        <v>0.1</v>
      </c>
      <c r="I4735" s="2" t="n">
        <v>2500</v>
      </c>
      <c r="J4735" s="3" t="n">
        <v>3.795e-05</v>
      </c>
      <c r="K4735" s="4" t="n">
        <v>65877392.14</v>
      </c>
      <c r="L4735" s="5" t="n">
        <v>4390001</v>
      </c>
      <c r="M4735" s="6" t="n">
        <v>15.00623625</v>
      </c>
      <c r="N4735" s="7">
        <f>IF(ISNUMBER(_xll.BDP($C4735, "DELTA_MID")),_xll.BDP($C4735, "DELTA_MID")," ")</f>
        <v/>
      </c>
      <c r="O4735" s="7">
        <f>IF(ISNUMBER(N4735),_xll.BDP($C4735, "OPT_UNDL_TICKER"),"")</f>
        <v/>
      </c>
      <c r="P4735" s="8">
        <f>IF(ISNUMBER(N4735),_xll.BDP($C4735, "OPT_UNDL_PX")," ")</f>
        <v/>
      </c>
      <c r="Q4735" s="7">
        <f>IF(ISNUMBER(N4735),+G4735*_xll.BDP($C4735, "PX_POS_MULT_FACTOR")*P4735/K4735," ")</f>
        <v/>
      </c>
      <c r="R4735" s="8">
        <f>IF(OR($A4735="TUA",$A4735="TYA"),"",IF(ISNUMBER(_xll.BDP($C4735,"DUR_ADJ_OAS_MID")),_xll.BDP($C4735,"DUR_ADJ_OAS_MID"),IF(ISNUMBER(_xll.BDP($E4735&amp;" ISIN","DUR_ADJ_OAS_MID")),_xll.BDP($E4735&amp;" ISIN","DUR_ADJ_OAS_MID")," ")))</f>
        <v/>
      </c>
      <c r="S4735" s="7">
        <f>IF(ISNUMBER(N4735),Q4735*N4735,IF(ISNUMBER(R4735),J4735*R4735," "))</f>
        <v/>
      </c>
      <c r="T4735" t="inlineStr">
        <is>
          <t>169CVR016</t>
        </is>
      </c>
      <c r="U4735" t="inlineStr">
        <is>
          <t>Equity</t>
        </is>
      </c>
      <c r="AG4735" t="n">
        <v>0.000736</v>
      </c>
    </row>
    <row r="4736">
      <c r="A4736" t="inlineStr">
        <is>
          <t>SURI</t>
        </is>
      </c>
      <c r="B4736" t="inlineStr">
        <is>
          <t>ACHIEVE LIFE SCIENCES I WTS 30JUN30</t>
        </is>
      </c>
      <c r="D4736" t="inlineStr">
        <is>
          <t>9AAF9CX</t>
        </is>
      </c>
      <c r="E4736" t="inlineStr">
        <is>
          <t>US0044681874</t>
        </is>
      </c>
      <c r="F4736" t="inlineStr">
        <is>
          <t>004468187</t>
        </is>
      </c>
      <c r="G4736" s="1" t="n">
        <v>966667</v>
      </c>
      <c r="H4736" s="1" t="n">
        <v>0.01</v>
      </c>
      <c r="I4736" s="2" t="n">
        <v>9666.67</v>
      </c>
      <c r="J4736" s="3" t="n">
        <v>0.00014674</v>
      </c>
      <c r="K4736" s="4" t="n">
        <v>65877392.14</v>
      </c>
      <c r="L4736" s="5" t="n">
        <v>4390001</v>
      </c>
      <c r="M4736" s="6" t="n">
        <v>15.00623625</v>
      </c>
      <c r="N4736" s="7">
        <f>IF(ISNUMBER(_xll.BDP($C4736, "DELTA_MID")),_xll.BDP($C4736, "DELTA_MID")," ")</f>
        <v/>
      </c>
      <c r="O4736" s="7">
        <f>IF(ISNUMBER(N4736),_xll.BDP($C4736, "OPT_UNDL_TICKER"),"")</f>
        <v/>
      </c>
      <c r="P4736" s="8">
        <f>IF(ISNUMBER(N4736),_xll.BDP($C4736, "OPT_UNDL_PX")," ")</f>
        <v/>
      </c>
      <c r="Q4736" s="7">
        <f>IF(ISNUMBER(N4736),+G4736*_xll.BDP($C4736, "PX_POS_MULT_FACTOR")*P4736/K4736," ")</f>
        <v/>
      </c>
      <c r="R4736" s="8">
        <f>IF(OR($A4736="TUA",$A4736="TYA"),"",IF(ISNUMBER(_xll.BDP($C4736,"DUR_ADJ_OAS_MID")),_xll.BDP($C4736,"DUR_ADJ_OAS_MID"),IF(ISNUMBER(_xll.BDP($E4736&amp;" ISIN","DUR_ADJ_OAS_MID")),_xll.BDP($E4736&amp;" ISIN","DUR_ADJ_OAS_MID")," ")))</f>
        <v/>
      </c>
      <c r="S4736" s="7">
        <f>IF(ISNUMBER(N4736),Q4736*N4736,IF(ISNUMBER(R4736),J4736*R4736," "))</f>
        <v/>
      </c>
      <c r="T4736" t="inlineStr">
        <is>
          <t>004468187</t>
        </is>
      </c>
      <c r="U4736" t="inlineStr">
        <is>
          <t>Warrants</t>
        </is>
      </c>
      <c r="AG4736" t="n">
        <v>0.000736</v>
      </c>
    </row>
    <row r="4737">
      <c r="A4737" t="inlineStr">
        <is>
          <t>SURI</t>
        </is>
      </c>
      <c r="B4737" t="inlineStr">
        <is>
          <t>TELSAT 5.625 12/06/26 144A Corp</t>
        </is>
      </c>
      <c r="C4737" t="inlineStr">
        <is>
          <t>TELSAT 5.625 12/06/26 144A Corp</t>
        </is>
      </c>
      <c r="D4737" t="inlineStr">
        <is>
          <t>BMC1QC8</t>
        </is>
      </c>
      <c r="E4737" t="inlineStr">
        <is>
          <t>US87952VAR78</t>
        </is>
      </c>
      <c r="F4737" t="inlineStr">
        <is>
          <t>87952VAR7</t>
        </is>
      </c>
      <c r="G4737" s="1" t="n">
        <v>2700000</v>
      </c>
      <c r="H4737" s="1" t="n">
        <v>63</v>
      </c>
      <c r="I4737" s="2" t="n">
        <v>1701000</v>
      </c>
      <c r="J4737" s="3" t="n">
        <v>0.02582069</v>
      </c>
      <c r="K4737" s="4" t="n">
        <v>65877392.14</v>
      </c>
      <c r="L4737" s="5" t="n">
        <v>4390001</v>
      </c>
      <c r="M4737" s="6" t="n">
        <v>15.00623625</v>
      </c>
      <c r="N4737" s="7">
        <f>IF(ISNUMBER(_xll.BDP($C4737, "DELTA_MID")),_xll.BDP($C4737, "DELTA_MID")," ")</f>
        <v/>
      </c>
      <c r="O4737" s="7">
        <f>IF(ISNUMBER(N4737),_xll.BDP($C4737, "OPT_UNDL_TICKER"),"")</f>
        <v/>
      </c>
      <c r="P4737" s="8">
        <f>IF(ISNUMBER(N4737),_xll.BDP($C4737, "OPT_UNDL_PX")," ")</f>
        <v/>
      </c>
      <c r="Q4737" s="7">
        <f>IF(ISNUMBER(N4737),+G4737*_xll.BDP($C4737, "PX_POS_MULT_FACTOR")*P4737/K4737," ")</f>
        <v/>
      </c>
      <c r="R4737" s="8">
        <f>IF(OR($A4737="TUA",$A4737="TYA"),"",IF(ISNUMBER(_xll.BDP($C4737,"DUR_ADJ_OAS_MID")),_xll.BDP($C4737,"DUR_ADJ_OAS_MID"),IF(ISNUMBER(_xll.BDP($E4737&amp;" ISIN","DUR_ADJ_OAS_MID")),_xll.BDP($E4737&amp;" ISIN","DUR_ADJ_OAS_MID")," ")))</f>
        <v/>
      </c>
      <c r="S4737" s="7">
        <f>IF(ISNUMBER(N4737),Q4737*N4737,IF(ISNUMBER(R4737),J4737*R4737," "))</f>
        <v/>
      </c>
      <c r="T4737" t="inlineStr">
        <is>
          <t>87952VAR7</t>
        </is>
      </c>
      <c r="U4737" t="inlineStr">
        <is>
          <t>Bond</t>
        </is>
      </c>
      <c r="AG4737" t="n">
        <v>0.000736</v>
      </c>
    </row>
    <row r="4738">
      <c r="A4738" t="inlineStr">
        <is>
          <t>SURI</t>
        </is>
      </c>
      <c r="B4738" t="inlineStr">
        <is>
          <t>TELSAT 6.5 10/15/27 144A Corp</t>
        </is>
      </c>
      <c r="C4738" t="inlineStr">
        <is>
          <t>TELSAT 6.5 10/15/27 144A Corp</t>
        </is>
      </c>
      <c r="D4738" t="inlineStr">
        <is>
          <t>BKDN9P3</t>
        </is>
      </c>
      <c r="E4738" t="inlineStr">
        <is>
          <t>US87952VAM81</t>
        </is>
      </c>
      <c r="F4738" t="inlineStr">
        <is>
          <t>87952VAM8</t>
        </is>
      </c>
      <c r="G4738" s="1" t="n">
        <v>6124000</v>
      </c>
      <c r="H4738" s="1" t="n">
        <v>39.23698733</v>
      </c>
      <c r="I4738" s="2" t="n">
        <v>2402873.1</v>
      </c>
      <c r="J4738" s="3" t="n">
        <v>0.03647493</v>
      </c>
      <c r="K4738" s="4" t="n">
        <v>65877392.14</v>
      </c>
      <c r="L4738" s="5" t="n">
        <v>4390001</v>
      </c>
      <c r="M4738" s="6" t="n">
        <v>15.00623625</v>
      </c>
      <c r="N4738" s="7">
        <f>IF(ISNUMBER(_xll.BDP($C4738, "DELTA_MID")),_xll.BDP($C4738, "DELTA_MID")," ")</f>
        <v/>
      </c>
      <c r="O4738" s="7">
        <f>IF(ISNUMBER(N4738),_xll.BDP($C4738, "OPT_UNDL_TICKER"),"")</f>
        <v/>
      </c>
      <c r="P4738" s="8">
        <f>IF(ISNUMBER(N4738),_xll.BDP($C4738, "OPT_UNDL_PX")," ")</f>
        <v/>
      </c>
      <c r="Q4738" s="7">
        <f>IF(ISNUMBER(N4738),+G4738*_xll.BDP($C4738, "PX_POS_MULT_FACTOR")*P4738/K4738," ")</f>
        <v/>
      </c>
      <c r="R4738" s="8">
        <f>IF(OR($A4738="TUA",$A4738="TYA"),"",IF(ISNUMBER(_xll.BDP($C4738,"DUR_ADJ_OAS_MID")),_xll.BDP($C4738,"DUR_ADJ_OAS_MID"),IF(ISNUMBER(_xll.BDP($E4738&amp;" ISIN","DUR_ADJ_OAS_MID")),_xll.BDP($E4738&amp;" ISIN","DUR_ADJ_OAS_MID")," ")))</f>
        <v/>
      </c>
      <c r="S4738" s="7">
        <f>IF(ISNUMBER(N4738),Q4738*N4738,IF(ISNUMBER(R4738),J4738*R4738," "))</f>
        <v/>
      </c>
      <c r="T4738" t="inlineStr">
        <is>
          <t>87952VAM8</t>
        </is>
      </c>
      <c r="U4738" t="inlineStr">
        <is>
          <t>Bond</t>
        </is>
      </c>
      <c r="AG4738" t="n">
        <v>0.000736</v>
      </c>
    </row>
    <row r="4739">
      <c r="A4739" t="inlineStr">
        <is>
          <t>SURI</t>
        </is>
      </c>
      <c r="B4739" t="inlineStr">
        <is>
          <t>Cash</t>
        </is>
      </c>
      <c r="C4739" t="inlineStr">
        <is>
          <t>Cash</t>
        </is>
      </c>
      <c r="G4739" s="1" t="n">
        <v>9311348.220000001</v>
      </c>
      <c r="H4739" s="1" t="n">
        <v>1</v>
      </c>
      <c r="I4739" s="2" t="n">
        <v>9311348.220000001</v>
      </c>
      <c r="J4739" s="3" t="n">
        <v>0.14134361</v>
      </c>
      <c r="K4739" s="4" t="n">
        <v>65877392.14</v>
      </c>
      <c r="L4739" s="5" t="n">
        <v>4390001</v>
      </c>
      <c r="M4739" s="6" t="n">
        <v>15.00623625</v>
      </c>
      <c r="N4739" s="7">
        <f>IF(ISNUMBER(_xll.BDP($C4739, "DELTA_MID")),_xll.BDP($C4739, "DELTA_MID")," ")</f>
        <v/>
      </c>
      <c r="O4739" s="7">
        <f>IF(ISNUMBER(N4739),_xll.BDP($C4739, "OPT_UNDL_TICKER"),"")</f>
        <v/>
      </c>
      <c r="P4739" s="8">
        <f>IF(ISNUMBER(N4739),_xll.BDP($C4739, "OPT_UNDL_PX")," ")</f>
        <v/>
      </c>
      <c r="Q4739" s="7">
        <f>IF(ISNUMBER(N4739),+G4739*_xll.BDP($C4739, "PX_POS_MULT_FACTOR")*P4739/K4739," ")</f>
        <v/>
      </c>
      <c r="R4739" s="8">
        <f>IF(OR($A4739="TUA",$A4739="TYA"),"",IF(ISNUMBER(_xll.BDP($C4739,"DUR_ADJ_OAS_MID")),_xll.BDP($C4739,"DUR_ADJ_OAS_MID"),IF(ISNUMBER(_xll.BDP($E4739&amp;" ISIN","DUR_ADJ_OAS_MID")),_xll.BDP($E4739&amp;" ISIN","DUR_ADJ_OAS_MID")," ")))</f>
        <v/>
      </c>
      <c r="S4739" s="7">
        <f>IF(ISNUMBER(N4739),Q4739*N4739,IF(ISNUMBER(R4739),J4739*R4739," "))</f>
        <v/>
      </c>
      <c r="T4739" t="inlineStr">
        <is>
          <t>Cash</t>
        </is>
      </c>
      <c r="U4739" t="inlineStr">
        <is>
          <t>Cash</t>
        </is>
      </c>
      <c r="AG4739" t="n">
        <v>0.000736</v>
      </c>
    </row>
    <row r="4740">
      <c r="N4740" s="7">
        <f>IF(ISNUMBER(_xll.BDP($C4740, "DELTA_MID")),_xll.BDP($C4740, "DELTA_MID")," ")</f>
        <v/>
      </c>
      <c r="O4740" s="7">
        <f>IF(ISNUMBER(N4740),_xll.BDP($C4740, "OPT_UNDL_TICKER"),"")</f>
        <v/>
      </c>
      <c r="P4740" s="8">
        <f>IF(ISNUMBER(N4740),_xll.BDP($C4740, "OPT_UNDL_PX")," ")</f>
        <v/>
      </c>
      <c r="Q4740" s="7">
        <f>IF(ISNUMBER(N4740),+G4740*_xll.BDP($C4740, "PX_POS_MULT_FACTOR")*P4740/K4740," ")</f>
        <v/>
      </c>
      <c r="R4740" s="8">
        <f>IF(OR($A4740="TUA",$A4740="TYA"),"",IF(ISNUMBER(_xll.BDP($C4740,"DUR_ADJ_OAS_MID")),_xll.BDP($C4740,"DUR_ADJ_OAS_MID"),IF(ISNUMBER(_xll.BDP($E4740&amp;" ISIN","DUR_ADJ_OAS_MID")),_xll.BDP($E4740&amp;" ISIN","DUR_ADJ_OAS_MID")," ")))</f>
        <v/>
      </c>
      <c r="S4740" s="7">
        <f>IF(ISNUMBER(N4740),Q4740*N4740,IF(ISNUMBER(R4740),J4740*R4740," "))</f>
        <v/>
      </c>
    </row>
    <row r="4741">
      <c r="A4741" t="inlineStr">
        <is>
          <t>SVOL</t>
        </is>
      </c>
      <c r="B4741" t="inlineStr">
        <is>
          <t>SIMPLIFY E AGGREGATE BOND ETF</t>
        </is>
      </c>
      <c r="C4741" t="inlineStr">
        <is>
          <t>AGGH</t>
        </is>
      </c>
      <c r="D4741" t="inlineStr">
        <is>
          <t>BP6BSW9</t>
        </is>
      </c>
      <c r="E4741" t="inlineStr">
        <is>
          <t>US82889N7232</t>
        </is>
      </c>
      <c r="F4741" t="inlineStr">
        <is>
          <t>82889N723</t>
        </is>
      </c>
      <c r="G4741" s="1" t="n">
        <v>5193254</v>
      </c>
      <c r="H4741" s="1" t="n">
        <v>20.44</v>
      </c>
      <c r="I4741" s="2" t="n">
        <v>106150111.76</v>
      </c>
      <c r="J4741" s="3" t="n">
        <v>0.11208415</v>
      </c>
      <c r="K4741" s="4" t="n">
        <v>947057271.71</v>
      </c>
      <c r="L4741" s="5" t="n">
        <v>48625001</v>
      </c>
      <c r="M4741" s="6" t="n">
        <v>19.47675583</v>
      </c>
      <c r="N4741" s="7">
        <f>IF(ISNUMBER(_xll.BDP($C4741, "DELTA_MID")),_xll.BDP($C4741, "DELTA_MID")," ")</f>
        <v/>
      </c>
      <c r="O4741" s="7">
        <f>IF(ISNUMBER(N4741),_xll.BDP($C4741, "OPT_UNDL_TICKER"),"")</f>
        <v/>
      </c>
      <c r="P4741" s="8">
        <f>IF(ISNUMBER(N4741),_xll.BDP($C4741, "OPT_UNDL_PX")," ")</f>
        <v/>
      </c>
      <c r="Q4741" s="7">
        <f>IF(ISNUMBER(N4741),+G4741*_xll.BDP($C4741, "PX_POS_MULT_FACTOR")*P4741/K4741," ")</f>
        <v/>
      </c>
      <c r="R4741" s="8">
        <f>IF(OR($A4741="TUA",$A4741="TYA"),"",IF(ISNUMBER(_xll.BDP($C4741,"DUR_ADJ_OAS_MID")),_xll.BDP($C4741,"DUR_ADJ_OAS_MID"),IF(ISNUMBER(_xll.BDP($E4741&amp;" ISIN","DUR_ADJ_OAS_MID")),_xll.BDP($E4741&amp;" ISIN","DUR_ADJ_OAS_MID")," ")))</f>
        <v/>
      </c>
      <c r="S4741" s="7">
        <f>IF(ISNUMBER(N4741),Q4741*N4741,IF(ISNUMBER(R4741),J4741*R4741," "))</f>
        <v/>
      </c>
      <c r="T4741" t="inlineStr">
        <is>
          <t>82889N723</t>
        </is>
      </c>
      <c r="U4741" t="inlineStr">
        <is>
          <t>Fund</t>
        </is>
      </c>
      <c r="AG4741" t="n">
        <v>-0.001684</v>
      </c>
    </row>
    <row r="4742">
      <c r="A4742" t="inlineStr">
        <is>
          <t>SVOL</t>
        </is>
      </c>
      <c r="B4742" t="inlineStr">
        <is>
          <t>SIMPLIFY E PIPER SANDLER US SM CAP</t>
        </is>
      </c>
      <c r="C4742" t="inlineStr">
        <is>
          <t>LITL</t>
        </is>
      </c>
      <c r="D4742" t="inlineStr">
        <is>
          <t>BVDGYJ8</t>
        </is>
      </c>
      <c r="E4742" t="inlineStr">
        <is>
          <t>US82889N3272</t>
        </is>
      </c>
      <c r="F4742" t="inlineStr">
        <is>
          <t>82889N327</t>
        </is>
      </c>
      <c r="G4742" s="1" t="n">
        <v>91464</v>
      </c>
      <c r="H4742" s="1" t="n">
        <v>28.44</v>
      </c>
      <c r="I4742" s="2" t="n">
        <v>2601236.16</v>
      </c>
      <c r="J4742" s="3" t="n">
        <v>0.00274665</v>
      </c>
      <c r="K4742" s="4" t="n">
        <v>947057271.71</v>
      </c>
      <c r="L4742" s="5" t="n">
        <v>48625001</v>
      </c>
      <c r="M4742" s="6" t="n">
        <v>19.47675583</v>
      </c>
      <c r="N4742" s="7">
        <f>IF(ISNUMBER(_xll.BDP($C4742, "DELTA_MID")),_xll.BDP($C4742, "DELTA_MID")," ")</f>
        <v/>
      </c>
      <c r="O4742" s="7">
        <f>IF(ISNUMBER(N4742),_xll.BDP($C4742, "OPT_UNDL_TICKER"),"")</f>
        <v/>
      </c>
      <c r="P4742" s="8">
        <f>IF(ISNUMBER(N4742),_xll.BDP($C4742, "OPT_UNDL_PX")," ")</f>
        <v/>
      </c>
      <c r="Q4742" s="7">
        <f>IF(ISNUMBER(N4742),+G4742*_xll.BDP($C4742, "PX_POS_MULT_FACTOR")*P4742/K4742," ")</f>
        <v/>
      </c>
      <c r="R4742" s="8">
        <f>IF(OR($A4742="TUA",$A4742="TYA"),"",IF(ISNUMBER(_xll.BDP($C4742,"DUR_ADJ_OAS_MID")),_xll.BDP($C4742,"DUR_ADJ_OAS_MID"),IF(ISNUMBER(_xll.BDP($E4742&amp;" ISIN","DUR_ADJ_OAS_MID")),_xll.BDP($E4742&amp;" ISIN","DUR_ADJ_OAS_MID")," ")))</f>
        <v/>
      </c>
      <c r="S4742" s="7">
        <f>IF(ISNUMBER(N4742),Q4742*N4742,IF(ISNUMBER(R4742),J4742*R4742," "))</f>
        <v/>
      </c>
      <c r="T4742" t="inlineStr">
        <is>
          <t>82889N327</t>
        </is>
      </c>
      <c r="U4742" t="inlineStr">
        <is>
          <t>Fund</t>
        </is>
      </c>
      <c r="AG4742" t="n">
        <v>-0.001684</v>
      </c>
    </row>
    <row r="4743">
      <c r="A4743" t="inlineStr">
        <is>
          <t>SVOL</t>
        </is>
      </c>
      <c r="B4743" t="inlineStr">
        <is>
          <t>SIMPLIFY E NATIONAL MUNI BOND ETF</t>
        </is>
      </c>
      <c r="C4743" t="inlineStr">
        <is>
          <t>NMB</t>
        </is>
      </c>
      <c r="D4743" t="inlineStr">
        <is>
          <t>BQ95VG0</t>
        </is>
      </c>
      <c r="E4743" t="inlineStr">
        <is>
          <t>US82889N4429</t>
        </is>
      </c>
      <c r="F4743" t="inlineStr">
        <is>
          <t>82889N442</t>
        </is>
      </c>
      <c r="G4743" s="1" t="n">
        <v>2714076</v>
      </c>
      <c r="H4743" s="1" t="n">
        <v>25.36</v>
      </c>
      <c r="I4743" s="2" t="n">
        <v>68828967.36</v>
      </c>
      <c r="J4743" s="3" t="n">
        <v>0.07267667</v>
      </c>
      <c r="K4743" s="4" t="n">
        <v>947057271.71</v>
      </c>
      <c r="L4743" s="5" t="n">
        <v>48625001</v>
      </c>
      <c r="M4743" s="6" t="n">
        <v>19.47675583</v>
      </c>
      <c r="N4743" s="7">
        <f>IF(ISNUMBER(_xll.BDP($C4743, "DELTA_MID")),_xll.BDP($C4743, "DELTA_MID")," ")</f>
        <v/>
      </c>
      <c r="O4743" s="7">
        <f>IF(ISNUMBER(N4743),_xll.BDP($C4743, "OPT_UNDL_TICKER"),"")</f>
        <v/>
      </c>
      <c r="P4743" s="8">
        <f>IF(ISNUMBER(N4743),_xll.BDP($C4743, "OPT_UNDL_PX")," ")</f>
        <v/>
      </c>
      <c r="Q4743" s="7">
        <f>IF(ISNUMBER(N4743),+G4743*_xll.BDP($C4743, "PX_POS_MULT_FACTOR")*P4743/K4743," ")</f>
        <v/>
      </c>
      <c r="R4743" s="8">
        <f>IF(OR($A4743="TUA",$A4743="TYA"),"",IF(ISNUMBER(_xll.BDP($C4743,"DUR_ADJ_OAS_MID")),_xll.BDP($C4743,"DUR_ADJ_OAS_MID"),IF(ISNUMBER(_xll.BDP($E4743&amp;" ISIN","DUR_ADJ_OAS_MID")),_xll.BDP($E4743&amp;" ISIN","DUR_ADJ_OAS_MID")," ")))</f>
        <v/>
      </c>
      <c r="S4743" s="7">
        <f>IF(ISNUMBER(N4743),Q4743*N4743,IF(ISNUMBER(R4743),J4743*R4743," "))</f>
        <v/>
      </c>
      <c r="T4743" t="inlineStr">
        <is>
          <t>82889N442</t>
        </is>
      </c>
      <c r="U4743" t="inlineStr">
        <is>
          <t>Fund</t>
        </is>
      </c>
      <c r="AG4743" t="n">
        <v>-0.001684</v>
      </c>
    </row>
    <row r="4744">
      <c r="A4744" t="inlineStr">
        <is>
          <t>SVOL</t>
        </is>
      </c>
      <c r="B4744" t="inlineStr">
        <is>
          <t>NEXT INTANGIBLE CORE INDEX ETF</t>
        </is>
      </c>
      <c r="C4744" t="inlineStr">
        <is>
          <t>NXTI</t>
        </is>
      </c>
      <c r="D4744" t="inlineStr">
        <is>
          <t>BPSN4M5</t>
        </is>
      </c>
      <c r="E4744" t="inlineStr">
        <is>
          <t>US82889N4759</t>
        </is>
      </c>
      <c r="F4744" t="inlineStr">
        <is>
          <t>82889N475</t>
        </is>
      </c>
      <c r="G4744" s="1" t="n">
        <v>22303</v>
      </c>
      <c r="H4744" s="1" t="n">
        <v>30.96</v>
      </c>
      <c r="I4744" s="2" t="n">
        <v>690500.88</v>
      </c>
      <c r="J4744" s="3" t="n">
        <v>0.0007291</v>
      </c>
      <c r="K4744" s="4" t="n">
        <v>947057271.71</v>
      </c>
      <c r="L4744" s="5" t="n">
        <v>48625001</v>
      </c>
      <c r="M4744" s="6" t="n">
        <v>19.47675583</v>
      </c>
      <c r="N4744" s="7">
        <f>IF(ISNUMBER(_xll.BDP($C4744, "DELTA_MID")),_xll.BDP($C4744, "DELTA_MID")," ")</f>
        <v/>
      </c>
      <c r="O4744" s="7">
        <f>IF(ISNUMBER(N4744),_xll.BDP($C4744, "OPT_UNDL_TICKER"),"")</f>
        <v/>
      </c>
      <c r="P4744" s="8">
        <f>IF(ISNUMBER(N4744),_xll.BDP($C4744, "OPT_UNDL_PX")," ")</f>
        <v/>
      </c>
      <c r="Q4744" s="7">
        <f>IF(ISNUMBER(N4744),+G4744*_xll.BDP($C4744, "PX_POS_MULT_FACTOR")*P4744/K4744," ")</f>
        <v/>
      </c>
      <c r="R4744" s="8">
        <f>IF(OR($A4744="TUA",$A4744="TYA"),"",IF(ISNUMBER(_xll.BDP($C4744,"DUR_ADJ_OAS_MID")),_xll.BDP($C4744,"DUR_ADJ_OAS_MID"),IF(ISNUMBER(_xll.BDP($E4744&amp;" ISIN","DUR_ADJ_OAS_MID")),_xll.BDP($E4744&amp;" ISIN","DUR_ADJ_OAS_MID")," ")))</f>
        <v/>
      </c>
      <c r="S4744" s="7">
        <f>IF(ISNUMBER(N4744),Q4744*N4744,IF(ISNUMBER(R4744),J4744*R4744," "))</f>
        <v/>
      </c>
      <c r="T4744" t="inlineStr">
        <is>
          <t>82889N475</t>
        </is>
      </c>
      <c r="U4744" t="inlineStr">
        <is>
          <t>Fund</t>
        </is>
      </c>
      <c r="AG4744" t="n">
        <v>-0.001684</v>
      </c>
    </row>
    <row r="4745">
      <c r="A4745" t="inlineStr">
        <is>
          <t>SVOL</t>
        </is>
      </c>
      <c r="B4745" t="inlineStr">
        <is>
          <t>SIMPLIFY E MULTI-QIS ALTERNATIVE ET</t>
        </is>
      </c>
      <c r="C4745" t="inlineStr">
        <is>
          <t>QIS</t>
        </is>
      </c>
      <c r="D4745" t="inlineStr">
        <is>
          <t>BS3BMD2</t>
        </is>
      </c>
      <c r="E4745" t="inlineStr">
        <is>
          <t>US82889N5335</t>
        </is>
      </c>
      <c r="F4745" t="inlineStr">
        <is>
          <t>82889N533</t>
        </is>
      </c>
      <c r="G4745" s="1" t="n">
        <v>3927620</v>
      </c>
      <c r="H4745" s="1" t="n">
        <v>22.62</v>
      </c>
      <c r="I4745" s="2" t="n">
        <v>88842764.40000001</v>
      </c>
      <c r="J4745" s="3" t="n">
        <v>0.09380927999999999</v>
      </c>
      <c r="K4745" s="4" t="n">
        <v>947057271.71</v>
      </c>
      <c r="L4745" s="5" t="n">
        <v>48625001</v>
      </c>
      <c r="M4745" s="6" t="n">
        <v>19.47675583</v>
      </c>
      <c r="N4745" s="7">
        <f>IF(ISNUMBER(_xll.BDP($C4745, "DELTA_MID")),_xll.BDP($C4745, "DELTA_MID")," ")</f>
        <v/>
      </c>
      <c r="O4745" s="7">
        <f>IF(ISNUMBER(N4745),_xll.BDP($C4745, "OPT_UNDL_TICKER"),"")</f>
        <v/>
      </c>
      <c r="P4745" s="8">
        <f>IF(ISNUMBER(N4745),_xll.BDP($C4745, "OPT_UNDL_PX")," ")</f>
        <v/>
      </c>
      <c r="Q4745" s="7">
        <f>IF(ISNUMBER(N4745),+G4745*_xll.BDP($C4745, "PX_POS_MULT_FACTOR")*P4745/K4745," ")</f>
        <v/>
      </c>
      <c r="R4745" s="8">
        <f>IF(OR($A4745="TUA",$A4745="TYA"),"",IF(ISNUMBER(_xll.BDP($C4745,"DUR_ADJ_OAS_MID")),_xll.BDP($C4745,"DUR_ADJ_OAS_MID"),IF(ISNUMBER(_xll.BDP($E4745&amp;" ISIN","DUR_ADJ_OAS_MID")),_xll.BDP($E4745&amp;" ISIN","DUR_ADJ_OAS_MID")," ")))</f>
        <v/>
      </c>
      <c r="S4745" s="7">
        <f>IF(ISNUMBER(N4745),Q4745*N4745,IF(ISNUMBER(R4745),J4745*R4745," "))</f>
        <v/>
      </c>
      <c r="T4745" t="inlineStr">
        <is>
          <t>82889N533</t>
        </is>
      </c>
      <c r="U4745" t="inlineStr">
        <is>
          <t>Fund</t>
        </is>
      </c>
      <c r="AG4745" t="n">
        <v>-0.001684</v>
      </c>
    </row>
    <row r="4746">
      <c r="A4746" t="inlineStr">
        <is>
          <t>SVOL</t>
        </is>
      </c>
      <c r="B4746" t="inlineStr">
        <is>
          <t>SIMPLIFY E BARRIER INCOME ETF</t>
        </is>
      </c>
      <c r="C4746" t="inlineStr">
        <is>
          <t>SBAR</t>
        </is>
      </c>
      <c r="D4746" t="inlineStr">
        <is>
          <t>BTHWR99</t>
        </is>
      </c>
      <c r="E4746" t="inlineStr">
        <is>
          <t>US82889N3355</t>
        </is>
      </c>
      <c r="F4746" t="inlineStr">
        <is>
          <t>82889N335</t>
        </is>
      </c>
      <c r="G4746" s="1" t="n">
        <v>1100000</v>
      </c>
      <c r="H4746" s="1" t="n">
        <v>26.8</v>
      </c>
      <c r="I4746" s="2" t="n">
        <v>29480000</v>
      </c>
      <c r="J4746" s="3" t="n">
        <v>0.031128</v>
      </c>
      <c r="K4746" s="4" t="n">
        <v>947057271.71</v>
      </c>
      <c r="L4746" s="5" t="n">
        <v>48625001</v>
      </c>
      <c r="M4746" s="6" t="n">
        <v>19.47675583</v>
      </c>
      <c r="N4746" s="7">
        <f>IF(ISNUMBER(_xll.BDP($C4746, "DELTA_MID")),_xll.BDP($C4746, "DELTA_MID")," ")</f>
        <v/>
      </c>
      <c r="O4746" s="7">
        <f>IF(ISNUMBER(N4746),_xll.BDP($C4746, "OPT_UNDL_TICKER"),"")</f>
        <v/>
      </c>
      <c r="P4746" s="8">
        <f>IF(ISNUMBER(N4746),_xll.BDP($C4746, "OPT_UNDL_PX")," ")</f>
        <v/>
      </c>
      <c r="Q4746" s="7">
        <f>IF(ISNUMBER(N4746),+G4746*_xll.BDP($C4746, "PX_POS_MULT_FACTOR")*P4746/K4746," ")</f>
        <v/>
      </c>
      <c r="R4746" s="8">
        <f>IF(OR($A4746="TUA",$A4746="TYA"),"",IF(ISNUMBER(_xll.BDP($C4746,"DUR_ADJ_OAS_MID")),_xll.BDP($C4746,"DUR_ADJ_OAS_MID"),IF(ISNUMBER(_xll.BDP($E4746&amp;" ISIN","DUR_ADJ_OAS_MID")),_xll.BDP($E4746&amp;" ISIN","DUR_ADJ_OAS_MID")," ")))</f>
        <v/>
      </c>
      <c r="S4746" s="7">
        <f>IF(ISNUMBER(N4746),Q4746*N4746,IF(ISNUMBER(R4746),J4746*R4746," "))</f>
        <v/>
      </c>
      <c r="T4746" t="inlineStr">
        <is>
          <t>82889N335</t>
        </is>
      </c>
      <c r="U4746" t="inlineStr">
        <is>
          <t>Fund</t>
        </is>
      </c>
      <c r="AG4746" t="n">
        <v>-0.001684</v>
      </c>
    </row>
    <row r="4747">
      <c r="A4747" t="inlineStr">
        <is>
          <t>SVOL</t>
        </is>
      </c>
      <c r="B4747" t="inlineStr">
        <is>
          <t>SIMPLIFY E US EQUITY PLUS UPSIDE CO</t>
        </is>
      </c>
      <c r="C4747" t="inlineStr">
        <is>
          <t>SPUC</t>
        </is>
      </c>
      <c r="D4747" t="inlineStr">
        <is>
          <t>BNC22J7</t>
        </is>
      </c>
      <c r="E4747" t="inlineStr">
        <is>
          <t>US82889N3017</t>
        </is>
      </c>
      <c r="F4747" t="inlineStr">
        <is>
          <t>82889N301</t>
        </is>
      </c>
      <c r="G4747" s="1" t="n">
        <v>1634812</v>
      </c>
      <c r="H4747" s="1" t="n">
        <v>45.55</v>
      </c>
      <c r="I4747" s="2" t="n">
        <v>74465686.59999999</v>
      </c>
      <c r="J4747" s="3" t="n">
        <v>0.07862849</v>
      </c>
      <c r="K4747" s="4" t="n">
        <v>947057271.71</v>
      </c>
      <c r="L4747" s="5" t="n">
        <v>48625001</v>
      </c>
      <c r="M4747" s="6" t="n">
        <v>19.47675583</v>
      </c>
      <c r="N4747" s="7">
        <f>IF(ISNUMBER(_xll.BDP($C4747, "DELTA_MID")),_xll.BDP($C4747, "DELTA_MID")," ")</f>
        <v/>
      </c>
      <c r="O4747" s="7">
        <f>IF(ISNUMBER(N4747),_xll.BDP($C4747, "OPT_UNDL_TICKER"),"")</f>
        <v/>
      </c>
      <c r="P4747" s="8">
        <f>IF(ISNUMBER(N4747),_xll.BDP($C4747, "OPT_UNDL_PX")," ")</f>
        <v/>
      </c>
      <c r="Q4747" s="7">
        <f>IF(ISNUMBER(N4747),+G4747*_xll.BDP($C4747, "PX_POS_MULT_FACTOR")*P4747/K4747," ")</f>
        <v/>
      </c>
      <c r="R4747" s="8">
        <f>IF(OR($A4747="TUA",$A4747="TYA"),"",IF(ISNUMBER(_xll.BDP($C4747,"DUR_ADJ_OAS_MID")),_xll.BDP($C4747,"DUR_ADJ_OAS_MID"),IF(ISNUMBER(_xll.BDP($E4747&amp;" ISIN","DUR_ADJ_OAS_MID")),_xll.BDP($E4747&amp;" ISIN","DUR_ADJ_OAS_MID")," ")))</f>
        <v/>
      </c>
      <c r="S4747" s="7">
        <f>IF(ISNUMBER(N4747),Q4747*N4747,IF(ISNUMBER(R4747),J4747*R4747," "))</f>
        <v/>
      </c>
      <c r="T4747" t="inlineStr">
        <is>
          <t>82889N301</t>
        </is>
      </c>
      <c r="U4747" t="inlineStr">
        <is>
          <t>Fund</t>
        </is>
      </c>
      <c r="AG4747" t="n">
        <v>-0.001684</v>
      </c>
    </row>
    <row r="4748">
      <c r="A4748" t="inlineStr">
        <is>
          <t>SVOL</t>
        </is>
      </c>
      <c r="B4748" t="inlineStr">
        <is>
          <t>SIMPLIFY E INTERMEDIATE TERM TREASU</t>
        </is>
      </c>
      <c r="C4748" t="inlineStr">
        <is>
          <t>TYA</t>
        </is>
      </c>
      <c r="D4748" t="inlineStr">
        <is>
          <t>BN11T50</t>
        </is>
      </c>
      <c r="E4748" t="inlineStr">
        <is>
          <t>US82889N7984</t>
        </is>
      </c>
      <c r="F4748" t="inlineStr">
        <is>
          <t>82889N798</t>
        </is>
      </c>
      <c r="G4748" s="1" t="n">
        <v>2917182</v>
      </c>
      <c r="H4748" s="1" t="n">
        <v>13.18</v>
      </c>
      <c r="I4748" s="2" t="n">
        <v>38448458.76</v>
      </c>
      <c r="J4748" s="3" t="n">
        <v>0.04059782</v>
      </c>
      <c r="K4748" s="4" t="n">
        <v>947057271.71</v>
      </c>
      <c r="L4748" s="5" t="n">
        <v>48625001</v>
      </c>
      <c r="M4748" s="6" t="n">
        <v>19.47675583</v>
      </c>
      <c r="N4748" s="7">
        <f>IF(ISNUMBER(_xll.BDP($C4748, "DELTA_MID")),_xll.BDP($C4748, "DELTA_MID")," ")</f>
        <v/>
      </c>
      <c r="O4748" s="7">
        <f>IF(ISNUMBER(N4748),_xll.BDP($C4748, "OPT_UNDL_TICKER"),"")</f>
        <v/>
      </c>
      <c r="P4748" s="8">
        <f>IF(ISNUMBER(N4748),_xll.BDP($C4748, "OPT_UNDL_PX")," ")</f>
        <v/>
      </c>
      <c r="Q4748" s="7">
        <f>IF(ISNUMBER(N4748),+G4748*_xll.BDP($C4748, "PX_POS_MULT_FACTOR")*P4748/K4748," ")</f>
        <v/>
      </c>
      <c r="R4748" s="8">
        <f>IF(OR($A4748="TUA",$A4748="TYA"),"",IF(ISNUMBER(_xll.BDP($C4748,"DUR_ADJ_OAS_MID")),_xll.BDP($C4748,"DUR_ADJ_OAS_MID"),IF(ISNUMBER(_xll.BDP($E4748&amp;" ISIN","DUR_ADJ_OAS_MID")),_xll.BDP($E4748&amp;" ISIN","DUR_ADJ_OAS_MID")," ")))</f>
        <v/>
      </c>
      <c r="S4748" s="7">
        <f>IF(ISNUMBER(N4748),Q4748*N4748,IF(ISNUMBER(R4748),J4748*R4748," "))</f>
        <v/>
      </c>
      <c r="T4748" t="inlineStr">
        <is>
          <t>82889N798</t>
        </is>
      </c>
      <c r="U4748" t="inlineStr">
        <is>
          <t>Fund</t>
        </is>
      </c>
      <c r="AG4748" t="n">
        <v>-0.001684</v>
      </c>
    </row>
    <row r="4749">
      <c r="A4749" t="inlineStr">
        <is>
          <t>SVOL</t>
        </is>
      </c>
      <c r="B4749" t="inlineStr">
        <is>
          <t>SIMPLIFY E TARGET 15 DISTRIBUTION E</t>
        </is>
      </c>
      <c r="C4749" t="inlineStr">
        <is>
          <t>XV</t>
        </is>
      </c>
      <c r="D4749" t="inlineStr">
        <is>
          <t>BTHWRC2</t>
        </is>
      </c>
      <c r="E4749" t="inlineStr">
        <is>
          <t>US82889N3504</t>
        </is>
      </c>
      <c r="F4749" t="inlineStr">
        <is>
          <t>82889N350</t>
        </is>
      </c>
      <c r="G4749" s="1" t="n">
        <v>1000000</v>
      </c>
      <c r="H4749" s="1" t="n">
        <v>27.08</v>
      </c>
      <c r="I4749" s="2" t="n">
        <v>27080000</v>
      </c>
      <c r="J4749" s="3" t="n">
        <v>0.02859384</v>
      </c>
      <c r="K4749" s="4" t="n">
        <v>947057271.71</v>
      </c>
      <c r="L4749" s="5" t="n">
        <v>48625001</v>
      </c>
      <c r="M4749" s="6" t="n">
        <v>19.47675583</v>
      </c>
      <c r="N4749" s="7">
        <f>IF(ISNUMBER(_xll.BDP($C4749, "DELTA_MID")),_xll.BDP($C4749, "DELTA_MID")," ")</f>
        <v/>
      </c>
      <c r="O4749" s="7">
        <f>IF(ISNUMBER(N4749),_xll.BDP($C4749, "OPT_UNDL_TICKER"),"")</f>
        <v/>
      </c>
      <c r="P4749" s="8">
        <f>IF(ISNUMBER(N4749),_xll.BDP($C4749, "OPT_UNDL_PX")," ")</f>
        <v/>
      </c>
      <c r="Q4749" s="7">
        <f>IF(ISNUMBER(N4749),+G4749*_xll.BDP($C4749, "PX_POS_MULT_FACTOR")*P4749/K4749," ")</f>
        <v/>
      </c>
      <c r="R4749" s="8">
        <f>IF(OR($A4749="TUA",$A4749="TYA"),"",IF(ISNUMBER(_xll.BDP($C4749,"DUR_ADJ_OAS_MID")),_xll.BDP($C4749,"DUR_ADJ_OAS_MID"),IF(ISNUMBER(_xll.BDP($E4749&amp;" ISIN","DUR_ADJ_OAS_MID")),_xll.BDP($E4749&amp;" ISIN","DUR_ADJ_OAS_MID")," ")))</f>
        <v/>
      </c>
      <c r="S4749" s="7">
        <f>IF(ISNUMBER(N4749),Q4749*N4749,IF(ISNUMBER(R4749),J4749*R4749," "))</f>
        <v/>
      </c>
      <c r="T4749" t="inlineStr">
        <is>
          <t>82889N350</t>
        </is>
      </c>
      <c r="U4749" t="inlineStr">
        <is>
          <t>Fund</t>
        </is>
      </c>
      <c r="AG4749" t="n">
        <v>-0.001684</v>
      </c>
    </row>
    <row r="4750">
      <c r="A4750" t="inlineStr">
        <is>
          <t>SVOL</t>
        </is>
      </c>
      <c r="B4750" t="inlineStr">
        <is>
          <t>US LONG BOND(CBT) SEP25</t>
        </is>
      </c>
      <c r="C4750" t="inlineStr">
        <is>
          <t>USU5 Comdty</t>
        </is>
      </c>
      <c r="F4750" t="inlineStr">
        <is>
          <t>US LONG BOND(CBT) SEP25</t>
        </is>
      </c>
      <c r="G4750" s="1" t="n">
        <v>2000</v>
      </c>
      <c r="H4750" s="1" t="n">
        <v>114.25</v>
      </c>
      <c r="I4750" s="2" t="n">
        <v>228500000</v>
      </c>
      <c r="J4750" s="3" t="n">
        <v>0.24127369</v>
      </c>
      <c r="K4750" s="4" t="n">
        <v>947057271.71</v>
      </c>
      <c r="L4750" s="5" t="n">
        <v>48625001</v>
      </c>
      <c r="M4750" s="6" t="n">
        <v>19.47675583</v>
      </c>
      <c r="N4750" s="7">
        <f>IF(ISNUMBER(_xll.BDP($C4750, "DELTA_MID")),_xll.BDP($C4750, "DELTA_MID")," ")</f>
        <v/>
      </c>
      <c r="O4750" s="7">
        <f>IF(ISNUMBER(N4750),_xll.BDP($C4750, "OPT_UNDL_TICKER"),"")</f>
        <v/>
      </c>
      <c r="P4750" s="8">
        <f>IF(ISNUMBER(N4750),_xll.BDP($C4750, "OPT_UNDL_PX")," ")</f>
        <v/>
      </c>
      <c r="Q4750" s="7">
        <f>IF(ISNUMBER(N4750),+G4750*_xll.BDP($C4750, "PX_POS_MULT_FACTOR")*P4750/K4750," ")</f>
        <v/>
      </c>
      <c r="R4750" s="8">
        <f>IF(OR($A4750="TUA",$A4750="TYA"),"",IF(ISNUMBER(_xll.BDP($C4750,"DUR_ADJ_OAS_MID")),_xll.BDP($C4750,"DUR_ADJ_OAS_MID"),IF(ISNUMBER(_xll.BDP($E4750&amp;" ISIN","DUR_ADJ_OAS_MID")),_xll.BDP($E4750&amp;" ISIN","DUR_ADJ_OAS_MID")," ")))</f>
        <v/>
      </c>
      <c r="S4750" s="7">
        <f>IF(ISNUMBER(N4750),Q4750*N4750,IF(ISNUMBER(R4750),J4750*R4750," "))</f>
        <v/>
      </c>
      <c r="T4750" t="inlineStr">
        <is>
          <t>USU5</t>
        </is>
      </c>
      <c r="U4750" t="inlineStr">
        <is>
          <t>Future</t>
        </is>
      </c>
      <c r="AG4750" t="n">
        <v>-0.001684</v>
      </c>
    </row>
    <row r="4751">
      <c r="A4751" t="inlineStr">
        <is>
          <t>SVOL</t>
        </is>
      </c>
      <c r="B4751" t="inlineStr">
        <is>
          <t>CBOE VIX FUTURE Aug25</t>
        </is>
      </c>
      <c r="C4751" t="inlineStr">
        <is>
          <t>UXQ5 Index</t>
        </is>
      </c>
      <c r="F4751" t="inlineStr">
        <is>
          <t>CBOE VIX FUTURE Aug25</t>
        </is>
      </c>
      <c r="G4751" s="1" t="n">
        <v>-9697</v>
      </c>
      <c r="H4751" s="1" t="n">
        <v>20.0767</v>
      </c>
      <c r="I4751" s="2" t="n">
        <v>-194683759.9</v>
      </c>
      <c r="J4751" s="3" t="n">
        <v>-0.20556704</v>
      </c>
      <c r="K4751" s="4" t="n">
        <v>947057271.71</v>
      </c>
      <c r="L4751" s="5" t="n">
        <v>48625001</v>
      </c>
      <c r="M4751" s="6" t="n">
        <v>19.47675583</v>
      </c>
      <c r="N4751" s="7">
        <f>IF(ISNUMBER(_xll.BDP($C4751, "DELTA_MID")),_xll.BDP($C4751, "DELTA_MID")," ")</f>
        <v/>
      </c>
      <c r="O4751" s="7">
        <f>IF(ISNUMBER(N4751),_xll.BDP($C4751, "OPT_UNDL_TICKER"),"")</f>
        <v/>
      </c>
      <c r="P4751" s="8">
        <f>IF(ISNUMBER(N4751),_xll.BDP($C4751, "OPT_UNDL_PX")," ")</f>
        <v/>
      </c>
      <c r="Q4751" s="7">
        <f>IF(ISNUMBER(N4751),+G4751*_xll.BDP($C4751, "PX_POS_MULT_FACTOR")*P4751/K4751," ")</f>
        <v/>
      </c>
      <c r="R4751" s="8">
        <f>IF(OR($A4751="TUA",$A4751="TYA"),"",IF(ISNUMBER(_xll.BDP($C4751,"DUR_ADJ_OAS_MID")),_xll.BDP($C4751,"DUR_ADJ_OAS_MID"),IF(ISNUMBER(_xll.BDP($E4751&amp;" ISIN","DUR_ADJ_OAS_MID")),_xll.BDP($E4751&amp;" ISIN","DUR_ADJ_OAS_MID")," ")))</f>
        <v/>
      </c>
      <c r="S4751" s="7">
        <f>IF(ISNUMBER(N4751),Q4751*N4751,IF(ISNUMBER(R4751),J4751*R4751," "))</f>
        <v/>
      </c>
      <c r="T4751" t="inlineStr">
        <is>
          <t>UXQ5</t>
        </is>
      </c>
      <c r="U4751" t="inlineStr">
        <is>
          <t>Future</t>
        </is>
      </c>
      <c r="AG4751" t="n">
        <v>-0.001684</v>
      </c>
    </row>
    <row r="4752">
      <c r="A4752" t="inlineStr">
        <is>
          <t>SVOL</t>
        </is>
      </c>
      <c r="B4752" t="inlineStr">
        <is>
          <t>SPXW US 07/07/25 C6300 Index</t>
        </is>
      </c>
      <c r="C4752" t="inlineStr">
        <is>
          <t>SPXW US 07/07/25 C6300 Index</t>
        </is>
      </c>
      <c r="F4752" t="inlineStr">
        <is>
          <t>01V90RT25</t>
        </is>
      </c>
      <c r="G4752" s="1" t="n">
        <v>2692</v>
      </c>
      <c r="H4752" s="1" t="n">
        <v>9.25</v>
      </c>
      <c r="I4752" s="2" t="n">
        <v>2490100</v>
      </c>
      <c r="J4752" s="3" t="n">
        <v>0.0026293</v>
      </c>
      <c r="K4752" s="4" t="n">
        <v>947057271.71</v>
      </c>
      <c r="L4752" s="5" t="n">
        <v>48625001</v>
      </c>
      <c r="M4752" s="6" t="n">
        <v>19.47675583</v>
      </c>
      <c r="N4752" s="7">
        <f>IF(ISNUMBER(_xll.BDP($C4752, "DELTA_MID")),_xll.BDP($C4752, "DELTA_MID")," ")</f>
        <v/>
      </c>
      <c r="O4752" s="7">
        <f>IF(ISNUMBER(N4752),_xll.BDP($C4752, "OPT_UNDL_TICKER"),"")</f>
        <v/>
      </c>
      <c r="P4752" s="8">
        <f>IF(ISNUMBER(N4752),_xll.BDP($C4752, "OPT_UNDL_PX")," ")</f>
        <v/>
      </c>
      <c r="Q4752" s="7">
        <f>IF(ISNUMBER(N4752),+G4752*_xll.BDP($C4752, "PX_POS_MULT_FACTOR")*P4752/K4752," ")</f>
        <v/>
      </c>
      <c r="R4752" s="8">
        <f>IF(OR($A4752="TUA",$A4752="TYA"),"",IF(ISNUMBER(_xll.BDP($C4752,"DUR_ADJ_OAS_MID")),_xll.BDP($C4752,"DUR_ADJ_OAS_MID"),IF(ISNUMBER(_xll.BDP($E4752&amp;" ISIN","DUR_ADJ_OAS_MID")),_xll.BDP($E4752&amp;" ISIN","DUR_ADJ_OAS_MID")," ")))</f>
        <v/>
      </c>
      <c r="S4752" s="7">
        <f>IF(ISNUMBER(N4752),Q4752*N4752,IF(ISNUMBER(R4752),J4752*R4752," "))</f>
        <v/>
      </c>
      <c r="T4752" t="inlineStr">
        <is>
          <t>01V90RT25</t>
        </is>
      </c>
      <c r="U4752" t="inlineStr">
        <is>
          <t>Option</t>
        </is>
      </c>
      <c r="AG4752" t="n">
        <v>-0.001684</v>
      </c>
    </row>
    <row r="4753">
      <c r="A4753" t="inlineStr">
        <is>
          <t>SVOL</t>
        </is>
      </c>
      <c r="B4753" t="inlineStr">
        <is>
          <t>SPXW US 07/07/25 P6225 Index</t>
        </is>
      </c>
      <c r="C4753" t="inlineStr">
        <is>
          <t>SPXW US 07/07/25 P6225 Index</t>
        </is>
      </c>
      <c r="F4753" t="inlineStr">
        <is>
          <t>01VC8KC28</t>
        </is>
      </c>
      <c r="G4753" s="1" t="n">
        <v>2982</v>
      </c>
      <c r="H4753" s="1" t="n">
        <v>6.2</v>
      </c>
      <c r="I4753" s="2" t="n">
        <v>1848840</v>
      </c>
      <c r="J4753" s="3" t="n">
        <v>0.00195219</v>
      </c>
      <c r="K4753" s="4" t="n">
        <v>947057271.71</v>
      </c>
      <c r="L4753" s="5" t="n">
        <v>48625001</v>
      </c>
      <c r="M4753" s="6" t="n">
        <v>19.47675583</v>
      </c>
      <c r="N4753" s="7">
        <f>IF(ISNUMBER(_xll.BDP($C4753, "DELTA_MID")),_xll.BDP($C4753, "DELTA_MID")," ")</f>
        <v/>
      </c>
      <c r="O4753" s="7">
        <f>IF(ISNUMBER(N4753),_xll.BDP($C4753, "OPT_UNDL_TICKER"),"")</f>
        <v/>
      </c>
      <c r="P4753" s="8">
        <f>IF(ISNUMBER(N4753),_xll.BDP($C4753, "OPT_UNDL_PX")," ")</f>
        <v/>
      </c>
      <c r="Q4753" s="7">
        <f>IF(ISNUMBER(N4753),+G4753*_xll.BDP($C4753, "PX_POS_MULT_FACTOR")*P4753/K4753," ")</f>
        <v/>
      </c>
      <c r="R4753" s="8">
        <f>IF(OR($A4753="TUA",$A4753="TYA"),"",IF(ISNUMBER(_xll.BDP($C4753,"DUR_ADJ_OAS_MID")),_xll.BDP($C4753,"DUR_ADJ_OAS_MID"),IF(ISNUMBER(_xll.BDP($E4753&amp;" ISIN","DUR_ADJ_OAS_MID")),_xll.BDP($E4753&amp;" ISIN","DUR_ADJ_OAS_MID")," ")))</f>
        <v/>
      </c>
      <c r="S4753" s="7">
        <f>IF(ISNUMBER(N4753),Q4753*N4753,IF(ISNUMBER(R4753),J4753*R4753," "))</f>
        <v/>
      </c>
      <c r="T4753" t="inlineStr">
        <is>
          <t>01VC8KC28</t>
        </is>
      </c>
      <c r="U4753" t="inlineStr">
        <is>
          <t>Option</t>
        </is>
      </c>
      <c r="AG4753" t="n">
        <v>-0.001684</v>
      </c>
    </row>
    <row r="4754">
      <c r="A4754" t="inlineStr">
        <is>
          <t>SVOL</t>
        </is>
      </c>
      <c r="B4754" t="inlineStr">
        <is>
          <t>SPXW US 07/09/25 C6275 Index</t>
        </is>
      </c>
      <c r="C4754" t="inlineStr">
        <is>
          <t>SPXW US 07/09/25 C6275 Index</t>
        </is>
      </c>
      <c r="F4754" t="inlineStr">
        <is>
          <t>01VD3P1T8</t>
        </is>
      </c>
      <c r="G4754" s="1" t="n">
        <v>6260</v>
      </c>
      <c r="H4754" s="1" t="n">
        <v>35.9</v>
      </c>
      <c r="I4754" s="2" t="n">
        <v>22473400</v>
      </c>
      <c r="J4754" s="3" t="n">
        <v>0.02372972</v>
      </c>
      <c r="K4754" s="4" t="n">
        <v>947057271.71</v>
      </c>
      <c r="L4754" s="5" t="n">
        <v>48625001</v>
      </c>
      <c r="M4754" s="6" t="n">
        <v>19.47675583</v>
      </c>
      <c r="N4754" s="7">
        <f>IF(ISNUMBER(_xll.BDP($C4754, "DELTA_MID")),_xll.BDP($C4754, "DELTA_MID")," ")</f>
        <v/>
      </c>
      <c r="O4754" s="7">
        <f>IF(ISNUMBER(N4754),_xll.BDP($C4754, "OPT_UNDL_TICKER"),"")</f>
        <v/>
      </c>
      <c r="P4754" s="8">
        <f>IF(ISNUMBER(N4754),_xll.BDP($C4754, "OPT_UNDL_PX")," ")</f>
        <v/>
      </c>
      <c r="Q4754" s="7">
        <f>IF(ISNUMBER(N4754),+G4754*_xll.BDP($C4754, "PX_POS_MULT_FACTOR")*P4754/K4754," ")</f>
        <v/>
      </c>
      <c r="R4754" s="8">
        <f>IF(OR($A4754="TUA",$A4754="TYA"),"",IF(ISNUMBER(_xll.BDP($C4754,"DUR_ADJ_OAS_MID")),_xll.BDP($C4754,"DUR_ADJ_OAS_MID"),IF(ISNUMBER(_xll.BDP($E4754&amp;" ISIN","DUR_ADJ_OAS_MID")),_xll.BDP($E4754&amp;" ISIN","DUR_ADJ_OAS_MID")," ")))</f>
        <v/>
      </c>
      <c r="S4754" s="7">
        <f>IF(ISNUMBER(N4754),Q4754*N4754,IF(ISNUMBER(R4754),J4754*R4754," "))</f>
        <v/>
      </c>
      <c r="T4754" t="inlineStr">
        <is>
          <t>01VD3P1T8</t>
        </is>
      </c>
      <c r="U4754" t="inlineStr">
        <is>
          <t>Option</t>
        </is>
      </c>
      <c r="AG4754" t="n">
        <v>-0.001684</v>
      </c>
    </row>
    <row r="4755">
      <c r="A4755" t="inlineStr">
        <is>
          <t>SVOL</t>
        </is>
      </c>
      <c r="B4755" t="inlineStr">
        <is>
          <t>SPXW US 07/18/25 C6300 Index</t>
        </is>
      </c>
      <c r="C4755" t="inlineStr">
        <is>
          <t>SPXW US 07/18/25 C6300 Index</t>
        </is>
      </c>
      <c r="F4755" t="inlineStr">
        <is>
          <t>01SD3K1Q3</t>
        </is>
      </c>
      <c r="G4755" s="1" t="n">
        <v>7149</v>
      </c>
      <c r="H4755" s="1" t="n">
        <v>55.3</v>
      </c>
      <c r="I4755" s="2" t="n">
        <v>39533970</v>
      </c>
      <c r="J4755" s="3" t="n">
        <v>0.04174401</v>
      </c>
      <c r="K4755" s="4" t="n">
        <v>947057271.71</v>
      </c>
      <c r="L4755" s="5" t="n">
        <v>48625001</v>
      </c>
      <c r="M4755" s="6" t="n">
        <v>19.47675583</v>
      </c>
      <c r="N4755" s="7">
        <f>IF(ISNUMBER(_xll.BDP($C4755, "DELTA_MID")),_xll.BDP($C4755, "DELTA_MID")," ")</f>
        <v/>
      </c>
      <c r="O4755" s="7">
        <f>IF(ISNUMBER(N4755),_xll.BDP($C4755, "OPT_UNDL_TICKER"),"")</f>
        <v/>
      </c>
      <c r="P4755" s="8">
        <f>IF(ISNUMBER(N4755),_xll.BDP($C4755, "OPT_UNDL_PX")," ")</f>
        <v/>
      </c>
      <c r="Q4755" s="7">
        <f>IF(ISNUMBER(N4755),+G4755*_xll.BDP($C4755, "PX_POS_MULT_FACTOR")*P4755/K4755," ")</f>
        <v/>
      </c>
      <c r="R4755" s="8">
        <f>IF(OR($A4755="TUA",$A4755="TYA"),"",IF(ISNUMBER(_xll.BDP($C4755,"DUR_ADJ_OAS_MID")),_xll.BDP($C4755,"DUR_ADJ_OAS_MID"),IF(ISNUMBER(_xll.BDP($E4755&amp;" ISIN","DUR_ADJ_OAS_MID")),_xll.BDP($E4755&amp;" ISIN","DUR_ADJ_OAS_MID")," ")))</f>
        <v/>
      </c>
      <c r="S4755" s="7">
        <f>IF(ISNUMBER(N4755),Q4755*N4755,IF(ISNUMBER(R4755),J4755*R4755," "))</f>
        <v/>
      </c>
      <c r="T4755" t="inlineStr">
        <is>
          <t>01SD3K1Q3</t>
        </is>
      </c>
      <c r="U4755" t="inlineStr">
        <is>
          <t>Option</t>
        </is>
      </c>
      <c r="AG4755" t="n">
        <v>-0.001684</v>
      </c>
    </row>
    <row r="4756">
      <c r="A4756" t="inlineStr">
        <is>
          <t>SVOL</t>
        </is>
      </c>
      <c r="B4756" t="inlineStr">
        <is>
          <t>SPXW US 07/31/25 C6500 Index</t>
        </is>
      </c>
      <c r="C4756" t="inlineStr">
        <is>
          <t>SPXW US 07/31/25 C6500 Index</t>
        </is>
      </c>
      <c r="F4756" t="inlineStr">
        <is>
          <t>01S3TMGY3</t>
        </is>
      </c>
      <c r="G4756" s="1" t="n">
        <v>21968</v>
      </c>
      <c r="H4756" s="1" t="n">
        <v>16.35</v>
      </c>
      <c r="I4756" s="2" t="n">
        <v>35917680</v>
      </c>
      <c r="J4756" s="3" t="n">
        <v>0.03792556</v>
      </c>
      <c r="K4756" s="4" t="n">
        <v>947057271.71</v>
      </c>
      <c r="L4756" s="5" t="n">
        <v>48625001</v>
      </c>
      <c r="M4756" s="6" t="n">
        <v>19.47675583</v>
      </c>
      <c r="N4756" s="7">
        <f>IF(ISNUMBER(_xll.BDP($C4756, "DELTA_MID")),_xll.BDP($C4756, "DELTA_MID")," ")</f>
        <v/>
      </c>
      <c r="O4756" s="7">
        <f>IF(ISNUMBER(N4756),_xll.BDP($C4756, "OPT_UNDL_TICKER"),"")</f>
        <v/>
      </c>
      <c r="P4756" s="8">
        <f>IF(ISNUMBER(N4756),_xll.BDP($C4756, "OPT_UNDL_PX")," ")</f>
        <v/>
      </c>
      <c r="Q4756" s="7">
        <f>IF(ISNUMBER(N4756),+G4756*_xll.BDP($C4756, "PX_POS_MULT_FACTOR")*P4756/K4756," ")</f>
        <v/>
      </c>
      <c r="R4756" s="8">
        <f>IF(OR($A4756="TUA",$A4756="TYA"),"",IF(ISNUMBER(_xll.BDP($C4756,"DUR_ADJ_OAS_MID")),_xll.BDP($C4756,"DUR_ADJ_OAS_MID"),IF(ISNUMBER(_xll.BDP($E4756&amp;" ISIN","DUR_ADJ_OAS_MID")),_xll.BDP($E4756&amp;" ISIN","DUR_ADJ_OAS_MID")," ")))</f>
        <v/>
      </c>
      <c r="S4756" s="7">
        <f>IF(ISNUMBER(N4756),Q4756*N4756,IF(ISNUMBER(R4756),J4756*R4756," "))</f>
        <v/>
      </c>
      <c r="T4756" t="inlineStr">
        <is>
          <t>01S3TMGY3</t>
        </is>
      </c>
      <c r="U4756" t="inlineStr">
        <is>
          <t>Option</t>
        </is>
      </c>
      <c r="AG4756" t="n">
        <v>-0.001684</v>
      </c>
    </row>
    <row r="4757">
      <c r="A4757" t="inlineStr">
        <is>
          <t>SVOL</t>
        </is>
      </c>
      <c r="B4757" t="inlineStr">
        <is>
          <t>SPXW US 08/15/25 C6400 Index</t>
        </is>
      </c>
      <c r="C4757" t="inlineStr">
        <is>
          <t>SPXW US 08/15/25 C6400 Index</t>
        </is>
      </c>
      <c r="F4757" t="inlineStr">
        <is>
          <t>01SXSXPX1</t>
        </is>
      </c>
      <c r="G4757" s="1" t="n">
        <v>1717</v>
      </c>
      <c r="H4757" s="1" t="n">
        <v>69.90000000000001</v>
      </c>
      <c r="I4757" s="2" t="n">
        <v>12001830</v>
      </c>
      <c r="J4757" s="3" t="n">
        <v>0.01267276</v>
      </c>
      <c r="K4757" s="4" t="n">
        <v>947057271.71</v>
      </c>
      <c r="L4757" s="5" t="n">
        <v>48625001</v>
      </c>
      <c r="M4757" s="6" t="n">
        <v>19.47675583</v>
      </c>
      <c r="N4757" s="7">
        <f>IF(ISNUMBER(_xll.BDP($C4757, "DELTA_MID")),_xll.BDP($C4757, "DELTA_MID")," ")</f>
        <v/>
      </c>
      <c r="O4757" s="7">
        <f>IF(ISNUMBER(N4757),_xll.BDP($C4757, "OPT_UNDL_TICKER"),"")</f>
        <v/>
      </c>
      <c r="P4757" s="8">
        <f>IF(ISNUMBER(N4757),_xll.BDP($C4757, "OPT_UNDL_PX")," ")</f>
        <v/>
      </c>
      <c r="Q4757" s="7">
        <f>IF(ISNUMBER(N4757),+G4757*_xll.BDP($C4757, "PX_POS_MULT_FACTOR")*P4757/K4757," ")</f>
        <v/>
      </c>
      <c r="R4757" s="8">
        <f>IF(OR($A4757="TUA",$A4757="TYA"),"",IF(ISNUMBER(_xll.BDP($C4757,"DUR_ADJ_OAS_MID")),_xll.BDP($C4757,"DUR_ADJ_OAS_MID"),IF(ISNUMBER(_xll.BDP($E4757&amp;" ISIN","DUR_ADJ_OAS_MID")),_xll.BDP($E4757&amp;" ISIN","DUR_ADJ_OAS_MID")," ")))</f>
        <v/>
      </c>
      <c r="S4757" s="7">
        <f>IF(ISNUMBER(N4757),Q4757*N4757,IF(ISNUMBER(R4757),J4757*R4757," "))</f>
        <v/>
      </c>
      <c r="T4757" t="inlineStr">
        <is>
          <t>01SXSXPX1</t>
        </is>
      </c>
      <c r="U4757" t="inlineStr">
        <is>
          <t>Option</t>
        </is>
      </c>
      <c r="AG4757" t="n">
        <v>-0.001684</v>
      </c>
    </row>
    <row r="4758">
      <c r="A4758" t="inlineStr">
        <is>
          <t>SVOL</t>
        </is>
      </c>
      <c r="B4758" t="inlineStr">
        <is>
          <t>SPXW US 08/15/25 C6650 Index</t>
        </is>
      </c>
      <c r="C4758" t="inlineStr">
        <is>
          <t>SPXW US 08/15/25 C6650 Index</t>
        </is>
      </c>
      <c r="F4758" t="inlineStr">
        <is>
          <t>01SXSXFT8</t>
        </is>
      </c>
      <c r="G4758" s="1" t="n">
        <v>4299</v>
      </c>
      <c r="H4758" s="1" t="n">
        <v>10.4</v>
      </c>
      <c r="I4758" s="2" t="n">
        <v>4470960</v>
      </c>
      <c r="J4758" s="3" t="n">
        <v>0.0047209</v>
      </c>
      <c r="K4758" s="4" t="n">
        <v>947057271.71</v>
      </c>
      <c r="L4758" s="5" t="n">
        <v>48625001</v>
      </c>
      <c r="M4758" s="6" t="n">
        <v>19.47675583</v>
      </c>
      <c r="N4758" s="7">
        <f>IF(ISNUMBER(_xll.BDP($C4758, "DELTA_MID")),_xll.BDP($C4758, "DELTA_MID")," ")</f>
        <v/>
      </c>
      <c r="O4758" s="7">
        <f>IF(ISNUMBER(N4758),_xll.BDP($C4758, "OPT_UNDL_TICKER"),"")</f>
        <v/>
      </c>
      <c r="P4758" s="8">
        <f>IF(ISNUMBER(N4758),_xll.BDP($C4758, "OPT_UNDL_PX")," ")</f>
        <v/>
      </c>
      <c r="Q4758" s="7">
        <f>IF(ISNUMBER(N4758),+G4758*_xll.BDP($C4758, "PX_POS_MULT_FACTOR")*P4758/K4758," ")</f>
        <v/>
      </c>
      <c r="R4758" s="8">
        <f>IF(OR($A4758="TUA",$A4758="TYA"),"",IF(ISNUMBER(_xll.BDP($C4758,"DUR_ADJ_OAS_MID")),_xll.BDP($C4758,"DUR_ADJ_OAS_MID"),IF(ISNUMBER(_xll.BDP($E4758&amp;" ISIN","DUR_ADJ_OAS_MID")),_xll.BDP($E4758&amp;" ISIN","DUR_ADJ_OAS_MID")," ")))</f>
        <v/>
      </c>
      <c r="S4758" s="7">
        <f>IF(ISNUMBER(N4758),Q4758*N4758,IF(ISNUMBER(R4758),J4758*R4758," "))</f>
        <v/>
      </c>
      <c r="T4758" t="inlineStr">
        <is>
          <t>01SXSXFT8</t>
        </is>
      </c>
      <c r="U4758" t="inlineStr">
        <is>
          <t>Option</t>
        </is>
      </c>
      <c r="AG4758" t="n">
        <v>-0.001684</v>
      </c>
    </row>
    <row r="4759">
      <c r="A4759" t="inlineStr">
        <is>
          <t>SVOL</t>
        </is>
      </c>
      <c r="B4759" t="inlineStr">
        <is>
          <t>US Bond Fut Opt Aug25C 116</t>
        </is>
      </c>
      <c r="C4759" t="inlineStr">
        <is>
          <t>USQ5C 116.0 Comdty</t>
        </is>
      </c>
      <c r="F4759" t="inlineStr">
        <is>
          <t>01T0PZGP8</t>
        </is>
      </c>
      <c r="G4759" s="1" t="n">
        <v>-2000</v>
      </c>
      <c r="H4759" s="1" t="n">
        <v>0.453125</v>
      </c>
      <c r="I4759" s="2" t="n">
        <v>-906250</v>
      </c>
      <c r="J4759" s="3" t="n">
        <v>-0.0009569100000000001</v>
      </c>
      <c r="K4759" s="4" t="n">
        <v>947057271.71</v>
      </c>
      <c r="L4759" s="5" t="n">
        <v>48625001</v>
      </c>
      <c r="M4759" s="6" t="n">
        <v>19.47675583</v>
      </c>
      <c r="N4759" s="7">
        <f>IF(ISNUMBER(_xll.BDP($C4759, "DELTA_MID")),_xll.BDP($C4759, "DELTA_MID")," ")</f>
        <v/>
      </c>
      <c r="O4759" s="7">
        <f>IF(ISNUMBER(N4759),_xll.BDP($C4759, "OPT_UNDL_TICKER"),"")</f>
        <v/>
      </c>
      <c r="P4759" s="8">
        <f>IF(ISNUMBER(N4759),_xll.BDP($C4759, "OPT_UNDL_PX")," ")</f>
        <v/>
      </c>
      <c r="Q4759" s="7">
        <f>IF(ISNUMBER(N4759),+G4759*_xll.BDP($C4759, "PX_POS_MULT_FACTOR")*P4759/K4759," ")</f>
        <v/>
      </c>
      <c r="R4759" s="8">
        <f>IF(OR($A4759="TUA",$A4759="TYA"),"",IF(ISNUMBER(_xll.BDP($C4759,"DUR_ADJ_OAS_MID")),_xll.BDP($C4759,"DUR_ADJ_OAS_MID"),IF(ISNUMBER(_xll.BDP($E4759&amp;" ISIN","DUR_ADJ_OAS_MID")),_xll.BDP($E4759&amp;" ISIN","DUR_ADJ_OAS_MID")," ")))</f>
        <v/>
      </c>
      <c r="S4759" s="7">
        <f>IF(ISNUMBER(N4759),Q4759*N4759,IF(ISNUMBER(R4759),J4759*R4759," "))</f>
        <v/>
      </c>
      <c r="T4759" t="inlineStr">
        <is>
          <t>01T0PZGP8</t>
        </is>
      </c>
      <c r="U4759" t="inlineStr">
        <is>
          <t>Option</t>
        </is>
      </c>
      <c r="AG4759" t="n">
        <v>-0.001684</v>
      </c>
    </row>
    <row r="4760">
      <c r="A4760" t="inlineStr">
        <is>
          <t>SVOL</t>
        </is>
      </c>
      <c r="B4760" t="inlineStr">
        <is>
          <t>US Bond Fut Opt Aug25P 112</t>
        </is>
      </c>
      <c r="C4760" t="inlineStr">
        <is>
          <t>USQ5P 112.0 Comdty</t>
        </is>
      </c>
      <c r="F4760" t="inlineStr">
        <is>
          <t>01T0Q1X49</t>
        </is>
      </c>
      <c r="G4760" s="1" t="n">
        <v>-1600</v>
      </c>
      <c r="H4760" s="1" t="n">
        <v>0.328125</v>
      </c>
      <c r="I4760" s="2" t="n">
        <v>-525000</v>
      </c>
      <c r="J4760" s="3" t="n">
        <v>-0.00055435</v>
      </c>
      <c r="K4760" s="4" t="n">
        <v>947057271.71</v>
      </c>
      <c r="L4760" s="5" t="n">
        <v>48625001</v>
      </c>
      <c r="M4760" s="6" t="n">
        <v>19.47675583</v>
      </c>
      <c r="N4760" s="7">
        <f>IF(ISNUMBER(_xll.BDP($C4760, "DELTA_MID")),_xll.BDP($C4760, "DELTA_MID")," ")</f>
        <v/>
      </c>
      <c r="O4760" s="7">
        <f>IF(ISNUMBER(N4760),_xll.BDP($C4760, "OPT_UNDL_TICKER"),"")</f>
        <v/>
      </c>
      <c r="P4760" s="8">
        <f>IF(ISNUMBER(N4760),_xll.BDP($C4760, "OPT_UNDL_PX")," ")</f>
        <v/>
      </c>
      <c r="Q4760" s="7">
        <f>IF(ISNUMBER(N4760),+G4760*_xll.BDP($C4760, "PX_POS_MULT_FACTOR")*P4760/K4760," ")</f>
        <v/>
      </c>
      <c r="R4760" s="8">
        <f>IF(OR($A4760="TUA",$A4760="TYA"),"",IF(ISNUMBER(_xll.BDP($C4760,"DUR_ADJ_OAS_MID")),_xll.BDP($C4760,"DUR_ADJ_OAS_MID"),IF(ISNUMBER(_xll.BDP($E4760&amp;" ISIN","DUR_ADJ_OAS_MID")),_xll.BDP($E4760&amp;" ISIN","DUR_ADJ_OAS_MID")," ")))</f>
        <v/>
      </c>
      <c r="S4760" s="7">
        <f>IF(ISNUMBER(N4760),Q4760*N4760,IF(ISNUMBER(R4760),J4760*R4760," "))</f>
        <v/>
      </c>
      <c r="T4760" t="inlineStr">
        <is>
          <t>01T0Q1X49</t>
        </is>
      </c>
      <c r="U4760" t="inlineStr">
        <is>
          <t>Option</t>
        </is>
      </c>
      <c r="AG4760" t="n">
        <v>-0.001684</v>
      </c>
    </row>
    <row r="4761">
      <c r="A4761" t="inlineStr">
        <is>
          <t>SVOL</t>
        </is>
      </c>
      <c r="B4761" t="inlineStr">
        <is>
          <t>US Bond Fut Opt Aug25P 113</t>
        </is>
      </c>
      <c r="C4761" t="inlineStr">
        <is>
          <t>USQ5P 113.0 Comdty</t>
        </is>
      </c>
      <c r="F4761" t="inlineStr">
        <is>
          <t>01T0Q1XH5</t>
        </is>
      </c>
      <c r="G4761" s="1" t="n">
        <v>-1600</v>
      </c>
      <c r="H4761" s="1" t="n">
        <v>0.59375</v>
      </c>
      <c r="I4761" s="2" t="n">
        <v>-950000</v>
      </c>
      <c r="J4761" s="3" t="n">
        <v>-0.00100311</v>
      </c>
      <c r="K4761" s="4" t="n">
        <v>947057271.71</v>
      </c>
      <c r="L4761" s="5" t="n">
        <v>48625001</v>
      </c>
      <c r="M4761" s="6" t="n">
        <v>19.47675583</v>
      </c>
      <c r="N4761" s="7">
        <f>IF(ISNUMBER(_xll.BDP($C4761, "DELTA_MID")),_xll.BDP($C4761, "DELTA_MID")," ")</f>
        <v/>
      </c>
      <c r="O4761" s="7">
        <f>IF(ISNUMBER(N4761),_xll.BDP($C4761, "OPT_UNDL_TICKER"),"")</f>
        <v/>
      </c>
      <c r="P4761" s="8">
        <f>IF(ISNUMBER(N4761),_xll.BDP($C4761, "OPT_UNDL_PX")," ")</f>
        <v/>
      </c>
      <c r="Q4761" s="7">
        <f>IF(ISNUMBER(N4761),+G4761*_xll.BDP($C4761, "PX_POS_MULT_FACTOR")*P4761/K4761," ")</f>
        <v/>
      </c>
      <c r="R4761" s="8">
        <f>IF(OR($A4761="TUA",$A4761="TYA"),"",IF(ISNUMBER(_xll.BDP($C4761,"DUR_ADJ_OAS_MID")),_xll.BDP($C4761,"DUR_ADJ_OAS_MID"),IF(ISNUMBER(_xll.BDP($E4761&amp;" ISIN","DUR_ADJ_OAS_MID")),_xll.BDP($E4761&amp;" ISIN","DUR_ADJ_OAS_MID")," ")))</f>
        <v/>
      </c>
      <c r="S4761" s="7">
        <f>IF(ISNUMBER(N4761),Q4761*N4761,IF(ISNUMBER(R4761),J4761*R4761," "))</f>
        <v/>
      </c>
      <c r="T4761" t="inlineStr">
        <is>
          <t>01T0Q1XH5</t>
        </is>
      </c>
      <c r="U4761" t="inlineStr">
        <is>
          <t>Option</t>
        </is>
      </c>
      <c r="AG4761" t="n">
        <v>-0.001684</v>
      </c>
    </row>
    <row r="4762">
      <c r="A4762" t="inlineStr">
        <is>
          <t>SVOL</t>
        </is>
      </c>
      <c r="B4762" t="inlineStr">
        <is>
          <t>US Bond Fut Opt Aug25P 114</t>
        </is>
      </c>
      <c r="C4762" t="inlineStr">
        <is>
          <t>USQ5P 114.0 Comdty</t>
        </is>
      </c>
      <c r="F4762" t="inlineStr">
        <is>
          <t>01T0Q1XW8</t>
        </is>
      </c>
      <c r="G4762" s="1" t="n">
        <v>-800</v>
      </c>
      <c r="H4762" s="1" t="n">
        <v>0.984375</v>
      </c>
      <c r="I4762" s="2" t="n">
        <v>-787500</v>
      </c>
      <c r="J4762" s="3" t="n">
        <v>-0.00083152</v>
      </c>
      <c r="K4762" s="4" t="n">
        <v>947057271.71</v>
      </c>
      <c r="L4762" s="5" t="n">
        <v>48625001</v>
      </c>
      <c r="M4762" s="6" t="n">
        <v>19.47675583</v>
      </c>
      <c r="N4762" s="7">
        <f>IF(ISNUMBER(_xll.BDP($C4762, "DELTA_MID")),_xll.BDP($C4762, "DELTA_MID")," ")</f>
        <v/>
      </c>
      <c r="O4762" s="7">
        <f>IF(ISNUMBER(N4762),_xll.BDP($C4762, "OPT_UNDL_TICKER"),"")</f>
        <v/>
      </c>
      <c r="P4762" s="8">
        <f>IF(ISNUMBER(N4762),_xll.BDP($C4762, "OPT_UNDL_PX")," ")</f>
        <v/>
      </c>
      <c r="Q4762" s="7">
        <f>IF(ISNUMBER(N4762),+G4762*_xll.BDP($C4762, "PX_POS_MULT_FACTOR")*P4762/K4762," ")</f>
        <v/>
      </c>
      <c r="R4762" s="8">
        <f>IF(OR($A4762="TUA",$A4762="TYA"),"",IF(ISNUMBER(_xll.BDP($C4762,"DUR_ADJ_OAS_MID")),_xll.BDP($C4762,"DUR_ADJ_OAS_MID"),IF(ISNUMBER(_xll.BDP($E4762&amp;" ISIN","DUR_ADJ_OAS_MID")),_xll.BDP($E4762&amp;" ISIN","DUR_ADJ_OAS_MID")," ")))</f>
        <v/>
      </c>
      <c r="S4762" s="7">
        <f>IF(ISNUMBER(N4762),Q4762*N4762,IF(ISNUMBER(R4762),J4762*R4762," "))</f>
        <v/>
      </c>
      <c r="T4762" t="inlineStr">
        <is>
          <t>01T0Q1XW8</t>
        </is>
      </c>
      <c r="U4762" t="inlineStr">
        <is>
          <t>Option</t>
        </is>
      </c>
      <c r="AG4762" t="n">
        <v>-0.001684</v>
      </c>
    </row>
    <row r="4763">
      <c r="A4763" t="inlineStr">
        <is>
          <t>SVOL</t>
        </is>
      </c>
      <c r="B4763" t="inlineStr">
        <is>
          <t>VIX US 07/16/25 C50 Index</t>
        </is>
      </c>
      <c r="C4763" t="inlineStr">
        <is>
          <t>VIX US 07/16/25 C50 Index</t>
        </is>
      </c>
      <c r="F4763" t="inlineStr">
        <is>
          <t>01QGVLLB3</t>
        </is>
      </c>
      <c r="G4763" s="1" t="n">
        <v>10001</v>
      </c>
      <c r="H4763" s="1" t="n">
        <v>0.05</v>
      </c>
      <c r="I4763" s="2" t="n">
        <v>50005</v>
      </c>
      <c r="J4763" s="3" t="n">
        <v>5.28e-05</v>
      </c>
      <c r="K4763" s="4" t="n">
        <v>947057271.71</v>
      </c>
      <c r="L4763" s="5" t="n">
        <v>48625001</v>
      </c>
      <c r="M4763" s="6" t="n">
        <v>19.47675583</v>
      </c>
      <c r="N4763" s="7">
        <f>IF(ISNUMBER(_xll.BDP($C4763, "DELTA_MID")),_xll.BDP($C4763, "DELTA_MID")," ")</f>
        <v/>
      </c>
      <c r="O4763" s="7">
        <f>IF(ISNUMBER(N4763),_xll.BDP($C4763, "OPT_UNDL_TICKER"),"")</f>
        <v/>
      </c>
      <c r="P4763" s="8">
        <f>IF(ISNUMBER(N4763),_xll.BDP($C4763, "OPT_UNDL_PX")," ")</f>
        <v/>
      </c>
      <c r="Q4763" s="7">
        <f>IF(ISNUMBER(N4763),+G4763*_xll.BDP($C4763, "PX_POS_MULT_FACTOR")*P4763/K4763," ")</f>
        <v/>
      </c>
      <c r="R4763" s="8">
        <f>IF(OR($A4763="TUA",$A4763="TYA"),"",IF(ISNUMBER(_xll.BDP($C4763,"DUR_ADJ_OAS_MID")),_xll.BDP($C4763,"DUR_ADJ_OAS_MID"),IF(ISNUMBER(_xll.BDP($E4763&amp;" ISIN","DUR_ADJ_OAS_MID")),_xll.BDP($E4763&amp;" ISIN","DUR_ADJ_OAS_MID")," ")))</f>
        <v/>
      </c>
      <c r="S4763" s="7">
        <f>IF(ISNUMBER(N4763),Q4763*N4763,IF(ISNUMBER(R4763),J4763*R4763," "))</f>
        <v/>
      </c>
      <c r="T4763" t="inlineStr">
        <is>
          <t>01QGVLLB3</t>
        </is>
      </c>
      <c r="U4763" t="inlineStr">
        <is>
          <t>Option</t>
        </is>
      </c>
      <c r="AG4763" t="n">
        <v>-0.001684</v>
      </c>
    </row>
    <row r="4764">
      <c r="A4764" t="inlineStr">
        <is>
          <t>SVOL</t>
        </is>
      </c>
      <c r="B4764" t="inlineStr">
        <is>
          <t>VIX US 07/16/25 C60 Index</t>
        </is>
      </c>
      <c r="C4764" t="inlineStr">
        <is>
          <t>VIX US 07/16/25 C60 Index</t>
        </is>
      </c>
      <c r="F4764" t="inlineStr">
        <is>
          <t>01QGVLLV1</t>
        </is>
      </c>
      <c r="G4764" s="1" t="n">
        <v>34000</v>
      </c>
      <c r="H4764" s="1" t="n">
        <v>0.03</v>
      </c>
      <c r="I4764" s="2" t="n">
        <v>102000</v>
      </c>
      <c r="J4764" s="3" t="n">
        <v>0.0001077</v>
      </c>
      <c r="K4764" s="4" t="n">
        <v>947057271.71</v>
      </c>
      <c r="L4764" s="5" t="n">
        <v>48625001</v>
      </c>
      <c r="M4764" s="6" t="n">
        <v>19.47675583</v>
      </c>
      <c r="N4764" s="7">
        <f>IF(ISNUMBER(_xll.BDP($C4764, "DELTA_MID")),_xll.BDP($C4764, "DELTA_MID")," ")</f>
        <v/>
      </c>
      <c r="O4764" s="7">
        <f>IF(ISNUMBER(N4764),_xll.BDP($C4764, "OPT_UNDL_TICKER"),"")</f>
        <v/>
      </c>
      <c r="P4764" s="8">
        <f>IF(ISNUMBER(N4764),_xll.BDP($C4764, "OPT_UNDL_PX")," ")</f>
        <v/>
      </c>
      <c r="Q4764" s="7">
        <f>IF(ISNUMBER(N4764),+G4764*_xll.BDP($C4764, "PX_POS_MULT_FACTOR")*P4764/K4764," ")</f>
        <v/>
      </c>
      <c r="R4764" s="8">
        <f>IF(OR($A4764="TUA",$A4764="TYA"),"",IF(ISNUMBER(_xll.BDP($C4764,"DUR_ADJ_OAS_MID")),_xll.BDP($C4764,"DUR_ADJ_OAS_MID"),IF(ISNUMBER(_xll.BDP($E4764&amp;" ISIN","DUR_ADJ_OAS_MID")),_xll.BDP($E4764&amp;" ISIN","DUR_ADJ_OAS_MID")," ")))</f>
        <v/>
      </c>
      <c r="S4764" s="7">
        <f>IF(ISNUMBER(N4764),Q4764*N4764,IF(ISNUMBER(R4764),J4764*R4764," "))</f>
        <v/>
      </c>
      <c r="T4764" t="inlineStr">
        <is>
          <t>01QGVLLV1</t>
        </is>
      </c>
      <c r="U4764" t="inlineStr">
        <is>
          <t>Option</t>
        </is>
      </c>
      <c r="AG4764" t="n">
        <v>-0.001684</v>
      </c>
    </row>
    <row r="4765">
      <c r="A4765" t="inlineStr">
        <is>
          <t>SVOL</t>
        </is>
      </c>
      <c r="B4765" t="inlineStr">
        <is>
          <t>VIX US 07/16/25 C70 Index</t>
        </is>
      </c>
      <c r="C4765" t="inlineStr">
        <is>
          <t>VIX US 07/16/25 C70 Index</t>
        </is>
      </c>
      <c r="F4765" t="inlineStr">
        <is>
          <t>01QGVLLS5</t>
        </is>
      </c>
      <c r="G4765" s="1" t="n">
        <v>14000</v>
      </c>
      <c r="H4765" s="1" t="n">
        <v>0.025</v>
      </c>
      <c r="I4765" s="2" t="n">
        <v>35000</v>
      </c>
      <c r="J4765" s="3" t="n">
        <v>3.696e-05</v>
      </c>
      <c r="K4765" s="4" t="n">
        <v>947057271.71</v>
      </c>
      <c r="L4765" s="5" t="n">
        <v>48625001</v>
      </c>
      <c r="M4765" s="6" t="n">
        <v>19.47675583</v>
      </c>
      <c r="N4765" s="7">
        <f>IF(ISNUMBER(_xll.BDP($C4765, "DELTA_MID")),_xll.BDP($C4765, "DELTA_MID")," ")</f>
        <v/>
      </c>
      <c r="O4765" s="7">
        <f>IF(ISNUMBER(N4765),_xll.BDP($C4765, "OPT_UNDL_TICKER"),"")</f>
        <v/>
      </c>
      <c r="P4765" s="8">
        <f>IF(ISNUMBER(N4765),_xll.BDP($C4765, "OPT_UNDL_PX")," ")</f>
        <v/>
      </c>
      <c r="Q4765" s="7">
        <f>IF(ISNUMBER(N4765),+G4765*_xll.BDP($C4765, "PX_POS_MULT_FACTOR")*P4765/K4765," ")</f>
        <v/>
      </c>
      <c r="R4765" s="8">
        <f>IF(OR($A4765="TUA",$A4765="TYA"),"",IF(ISNUMBER(_xll.BDP($C4765,"DUR_ADJ_OAS_MID")),_xll.BDP($C4765,"DUR_ADJ_OAS_MID"),IF(ISNUMBER(_xll.BDP($E4765&amp;" ISIN","DUR_ADJ_OAS_MID")),_xll.BDP($E4765&amp;" ISIN","DUR_ADJ_OAS_MID")," ")))</f>
        <v/>
      </c>
      <c r="S4765" s="7">
        <f>IF(ISNUMBER(N4765),Q4765*N4765,IF(ISNUMBER(R4765),J4765*R4765," "))</f>
        <v/>
      </c>
      <c r="T4765" t="inlineStr">
        <is>
          <t>01QGVLLS5</t>
        </is>
      </c>
      <c r="U4765" t="inlineStr">
        <is>
          <t>Option</t>
        </is>
      </c>
      <c r="AG4765" t="n">
        <v>-0.001684</v>
      </c>
    </row>
    <row r="4766">
      <c r="A4766" t="inlineStr">
        <is>
          <t>SVOL</t>
        </is>
      </c>
      <c r="B4766" t="inlineStr">
        <is>
          <t>VIX US 07/16/25 C80 Index</t>
        </is>
      </c>
      <c r="C4766" t="inlineStr">
        <is>
          <t>VIX US 07/16/25 C80 Index</t>
        </is>
      </c>
      <c r="F4766" t="inlineStr">
        <is>
          <t>01QGVLLQ7</t>
        </is>
      </c>
      <c r="G4766" s="1" t="n">
        <v>12094</v>
      </c>
      <c r="H4766" s="1" t="n">
        <v>0.02</v>
      </c>
      <c r="I4766" s="2" t="n">
        <v>24188</v>
      </c>
      <c r="J4766" s="3" t="n">
        <v>2.554e-05</v>
      </c>
      <c r="K4766" s="4" t="n">
        <v>947057271.71</v>
      </c>
      <c r="L4766" s="5" t="n">
        <v>48625001</v>
      </c>
      <c r="M4766" s="6" t="n">
        <v>19.47675583</v>
      </c>
      <c r="N4766" s="7">
        <f>IF(ISNUMBER(_xll.BDP($C4766, "DELTA_MID")),_xll.BDP($C4766, "DELTA_MID")," ")</f>
        <v/>
      </c>
      <c r="O4766" s="7">
        <f>IF(ISNUMBER(N4766),_xll.BDP($C4766, "OPT_UNDL_TICKER"),"")</f>
        <v/>
      </c>
      <c r="P4766" s="8">
        <f>IF(ISNUMBER(N4766),_xll.BDP($C4766, "OPT_UNDL_PX")," ")</f>
        <v/>
      </c>
      <c r="Q4766" s="7">
        <f>IF(ISNUMBER(N4766),+G4766*_xll.BDP($C4766, "PX_POS_MULT_FACTOR")*P4766/K4766," ")</f>
        <v/>
      </c>
      <c r="R4766" s="8">
        <f>IF(OR($A4766="TUA",$A4766="TYA"),"",IF(ISNUMBER(_xll.BDP($C4766,"DUR_ADJ_OAS_MID")),_xll.BDP($C4766,"DUR_ADJ_OAS_MID"),IF(ISNUMBER(_xll.BDP($E4766&amp;" ISIN","DUR_ADJ_OAS_MID")),_xll.BDP($E4766&amp;" ISIN","DUR_ADJ_OAS_MID")," ")))</f>
        <v/>
      </c>
      <c r="S4766" s="7">
        <f>IF(ISNUMBER(N4766),Q4766*N4766,IF(ISNUMBER(R4766),J4766*R4766," "))</f>
        <v/>
      </c>
      <c r="T4766" t="inlineStr">
        <is>
          <t>01QGVLLQ7</t>
        </is>
      </c>
      <c r="U4766" t="inlineStr">
        <is>
          <t>Option</t>
        </is>
      </c>
      <c r="AG4766" t="n">
        <v>-0.001684</v>
      </c>
    </row>
    <row r="4767">
      <c r="A4767" t="inlineStr">
        <is>
          <t>SVOL</t>
        </is>
      </c>
      <c r="B4767" t="inlineStr">
        <is>
          <t>VIX US 07/16/25 C90 Index</t>
        </is>
      </c>
      <c r="C4767" t="inlineStr">
        <is>
          <t>VIX US 07/16/25 C90 Index</t>
        </is>
      </c>
      <c r="F4767" t="inlineStr">
        <is>
          <t>01QGVLLN0</t>
        </is>
      </c>
      <c r="G4767" s="1" t="n">
        <v>10000</v>
      </c>
      <c r="H4767" s="1" t="n">
        <v>0.02</v>
      </c>
      <c r="I4767" s="2" t="n">
        <v>20000</v>
      </c>
      <c r="J4767" s="3" t="n">
        <v>2.112e-05</v>
      </c>
      <c r="K4767" s="4" t="n">
        <v>947057271.71</v>
      </c>
      <c r="L4767" s="5" t="n">
        <v>48625001</v>
      </c>
      <c r="M4767" s="6" t="n">
        <v>19.47675583</v>
      </c>
      <c r="N4767" s="7">
        <f>IF(ISNUMBER(_xll.BDP($C4767, "DELTA_MID")),_xll.BDP($C4767, "DELTA_MID")," ")</f>
        <v/>
      </c>
      <c r="O4767" s="7">
        <f>IF(ISNUMBER(N4767),_xll.BDP($C4767, "OPT_UNDL_TICKER"),"")</f>
        <v/>
      </c>
      <c r="P4767" s="8">
        <f>IF(ISNUMBER(N4767),_xll.BDP($C4767, "OPT_UNDL_PX")," ")</f>
        <v/>
      </c>
      <c r="Q4767" s="7">
        <f>IF(ISNUMBER(N4767),+G4767*_xll.BDP($C4767, "PX_POS_MULT_FACTOR")*P4767/K4767," ")</f>
        <v/>
      </c>
      <c r="R4767" s="8">
        <f>IF(OR($A4767="TUA",$A4767="TYA"),"",IF(ISNUMBER(_xll.BDP($C4767,"DUR_ADJ_OAS_MID")),_xll.BDP($C4767,"DUR_ADJ_OAS_MID"),IF(ISNUMBER(_xll.BDP($E4767&amp;" ISIN","DUR_ADJ_OAS_MID")),_xll.BDP($E4767&amp;" ISIN","DUR_ADJ_OAS_MID")," ")))</f>
        <v/>
      </c>
      <c r="S4767" s="7">
        <f>IF(ISNUMBER(N4767),Q4767*N4767,IF(ISNUMBER(R4767),J4767*R4767," "))</f>
        <v/>
      </c>
      <c r="T4767" t="inlineStr">
        <is>
          <t>01QGVLLN0</t>
        </is>
      </c>
      <c r="U4767" t="inlineStr">
        <is>
          <t>Option</t>
        </is>
      </c>
      <c r="AG4767" t="n">
        <v>-0.001684</v>
      </c>
    </row>
    <row r="4768">
      <c r="A4768" t="inlineStr">
        <is>
          <t>SVOL</t>
        </is>
      </c>
      <c r="B4768" t="inlineStr">
        <is>
          <t>VIX US 08/20/25 C60 Index</t>
        </is>
      </c>
      <c r="C4768" t="inlineStr">
        <is>
          <t>VIX US 08/20/25 C60 Index</t>
        </is>
      </c>
      <c r="F4768" t="inlineStr">
        <is>
          <t>01R2212Y9</t>
        </is>
      </c>
      <c r="G4768" s="1" t="n">
        <v>16000</v>
      </c>
      <c r="H4768" s="1" t="n">
        <v>0.25</v>
      </c>
      <c r="I4768" s="2" t="n">
        <v>400000</v>
      </c>
      <c r="J4768" s="3" t="n">
        <v>0.00042236</v>
      </c>
      <c r="K4768" s="4" t="n">
        <v>947057271.71</v>
      </c>
      <c r="L4768" s="5" t="n">
        <v>48625001</v>
      </c>
      <c r="M4768" s="6" t="n">
        <v>19.47675583</v>
      </c>
      <c r="N4768" s="7">
        <f>IF(ISNUMBER(_xll.BDP($C4768, "DELTA_MID")),_xll.BDP($C4768, "DELTA_MID")," ")</f>
        <v/>
      </c>
      <c r="O4768" s="7">
        <f>IF(ISNUMBER(N4768),_xll.BDP($C4768, "OPT_UNDL_TICKER"),"")</f>
        <v/>
      </c>
      <c r="P4768" s="8">
        <f>IF(ISNUMBER(N4768),_xll.BDP($C4768, "OPT_UNDL_PX")," ")</f>
        <v/>
      </c>
      <c r="Q4768" s="7">
        <f>IF(ISNUMBER(N4768),+G4768*_xll.BDP($C4768, "PX_POS_MULT_FACTOR")*P4768/K4768," ")</f>
        <v/>
      </c>
      <c r="R4768" s="8">
        <f>IF(OR($A4768="TUA",$A4768="TYA"),"",IF(ISNUMBER(_xll.BDP($C4768,"DUR_ADJ_OAS_MID")),_xll.BDP($C4768,"DUR_ADJ_OAS_MID"),IF(ISNUMBER(_xll.BDP($E4768&amp;" ISIN","DUR_ADJ_OAS_MID")),_xll.BDP($E4768&amp;" ISIN","DUR_ADJ_OAS_MID")," ")))</f>
        <v/>
      </c>
      <c r="S4768" s="7">
        <f>IF(ISNUMBER(N4768),Q4768*N4768,IF(ISNUMBER(R4768),J4768*R4768," "))</f>
        <v/>
      </c>
      <c r="T4768" t="inlineStr">
        <is>
          <t>01R2212Y9</t>
        </is>
      </c>
      <c r="U4768" t="inlineStr">
        <is>
          <t>Option</t>
        </is>
      </c>
      <c r="AG4768" t="n">
        <v>-0.001684</v>
      </c>
    </row>
    <row r="4769">
      <c r="A4769" t="inlineStr">
        <is>
          <t>SVOL</t>
        </is>
      </c>
      <c r="B4769" t="inlineStr">
        <is>
          <t>B 07/08/25 Govt</t>
        </is>
      </c>
      <c r="C4769" t="inlineStr">
        <is>
          <t>B 07/08/25 Govt</t>
        </is>
      </c>
      <c r="D4769" t="inlineStr">
        <is>
          <t>BTXWC76</t>
        </is>
      </c>
      <c r="E4769" t="inlineStr">
        <is>
          <t>US912797PZ47</t>
        </is>
      </c>
      <c r="F4769" t="inlineStr">
        <is>
          <t>912797PZ4</t>
        </is>
      </c>
      <c r="G4769" s="1" t="n">
        <v>11000000</v>
      </c>
      <c r="H4769" s="1" t="n">
        <v>99.98842399999999</v>
      </c>
      <c r="I4769" s="2" t="n">
        <v>10998726.64</v>
      </c>
      <c r="J4769" s="3" t="n">
        <v>0.01161358</v>
      </c>
      <c r="K4769" s="4" t="n">
        <v>947057271.71</v>
      </c>
      <c r="L4769" s="5" t="n">
        <v>48625001</v>
      </c>
      <c r="M4769" s="6" t="n">
        <v>19.47675583</v>
      </c>
      <c r="N4769" s="7">
        <f>IF(ISNUMBER(_xll.BDP($C4769, "DELTA_MID")),_xll.BDP($C4769, "DELTA_MID")," ")</f>
        <v/>
      </c>
      <c r="O4769" s="7">
        <f>IF(ISNUMBER(N4769),_xll.BDP($C4769, "OPT_UNDL_TICKER"),"")</f>
        <v/>
      </c>
      <c r="P4769" s="8">
        <f>IF(ISNUMBER(N4769),_xll.BDP($C4769, "OPT_UNDL_PX")," ")</f>
        <v/>
      </c>
      <c r="Q4769" s="7">
        <f>IF(ISNUMBER(N4769),+G4769*_xll.BDP($C4769, "PX_POS_MULT_FACTOR")*P4769/K4769," ")</f>
        <v/>
      </c>
      <c r="R4769" s="8">
        <f>IF(OR($A4769="TUA",$A4769="TYA"),"",IF(ISNUMBER(_xll.BDP($C4769,"DUR_ADJ_OAS_MID")),_xll.BDP($C4769,"DUR_ADJ_OAS_MID"),IF(ISNUMBER(_xll.BDP($E4769&amp;" ISIN","DUR_ADJ_OAS_MID")),_xll.BDP($E4769&amp;" ISIN","DUR_ADJ_OAS_MID")," ")))</f>
        <v/>
      </c>
      <c r="S4769" s="7">
        <f>IF(ISNUMBER(N4769),Q4769*N4769,IF(ISNUMBER(R4769),J4769*R4769," "))</f>
        <v/>
      </c>
      <c r="T4769" t="inlineStr">
        <is>
          <t>912797PZ4</t>
        </is>
      </c>
      <c r="U4769" t="inlineStr">
        <is>
          <t>Treasury Bill</t>
        </is>
      </c>
      <c r="AG4769" t="n">
        <v>-0.001684</v>
      </c>
    </row>
    <row r="4770">
      <c r="A4770" t="inlineStr">
        <is>
          <t>SVOL</t>
        </is>
      </c>
      <c r="B4770" t="inlineStr">
        <is>
          <t>B 08/05/25 Govt</t>
        </is>
      </c>
      <c r="C4770" t="inlineStr">
        <is>
          <t>B 08/05/25 Govt</t>
        </is>
      </c>
      <c r="D4770" t="inlineStr">
        <is>
          <t>BVBD9B8</t>
        </is>
      </c>
      <c r="E4770" t="inlineStr">
        <is>
          <t>US912797QH30</t>
        </is>
      </c>
      <c r="F4770" t="inlineStr">
        <is>
          <t>912797QH3</t>
        </is>
      </c>
      <c r="G4770" s="1" t="n">
        <v>138500000</v>
      </c>
      <c r="H4770" s="1" t="n">
        <v>99.660512</v>
      </c>
      <c r="I4770" s="2" t="n">
        <v>138029809.1199999</v>
      </c>
      <c r="J4770" s="3" t="n">
        <v>0.145746</v>
      </c>
      <c r="K4770" s="4" t="n">
        <v>947057271.71</v>
      </c>
      <c r="L4770" s="5" t="n">
        <v>48625001</v>
      </c>
      <c r="M4770" s="6" t="n">
        <v>19.47675583</v>
      </c>
      <c r="N4770" s="7">
        <f>IF(ISNUMBER(_xll.BDP($C4770, "DELTA_MID")),_xll.BDP($C4770, "DELTA_MID")," ")</f>
        <v/>
      </c>
      <c r="O4770" s="7">
        <f>IF(ISNUMBER(N4770),_xll.BDP($C4770, "OPT_UNDL_TICKER"),"")</f>
        <v/>
      </c>
      <c r="P4770" s="8">
        <f>IF(ISNUMBER(N4770),_xll.BDP($C4770, "OPT_UNDL_PX")," ")</f>
        <v/>
      </c>
      <c r="Q4770" s="7">
        <f>IF(ISNUMBER(N4770),+G4770*_xll.BDP($C4770, "PX_POS_MULT_FACTOR")*P4770/K4770," ")</f>
        <v/>
      </c>
      <c r="R4770" s="8">
        <f>IF(OR($A4770="TUA",$A4770="TYA"),"",IF(ISNUMBER(_xll.BDP($C4770,"DUR_ADJ_OAS_MID")),_xll.BDP($C4770,"DUR_ADJ_OAS_MID"),IF(ISNUMBER(_xll.BDP($E4770&amp;" ISIN","DUR_ADJ_OAS_MID")),_xll.BDP($E4770&amp;" ISIN","DUR_ADJ_OAS_MID")," ")))</f>
        <v/>
      </c>
      <c r="S4770" s="7">
        <f>IF(ISNUMBER(N4770),Q4770*N4770,IF(ISNUMBER(R4770),J4770*R4770," "))</f>
        <v/>
      </c>
      <c r="T4770" t="inlineStr">
        <is>
          <t>912797QH3</t>
        </is>
      </c>
      <c r="U4770" t="inlineStr">
        <is>
          <t>Treasury Bill</t>
        </is>
      </c>
      <c r="AG4770" t="n">
        <v>-0.001684</v>
      </c>
    </row>
    <row r="4771">
      <c r="A4771" t="inlineStr">
        <is>
          <t>SVOL</t>
        </is>
      </c>
      <c r="B4771" t="inlineStr">
        <is>
          <t>B 08/12/25 Govt</t>
        </is>
      </c>
      <c r="C4771" t="inlineStr">
        <is>
          <t>B 08/12/25 Govt</t>
        </is>
      </c>
      <c r="D4771" t="inlineStr">
        <is>
          <t>BP5GP46</t>
        </is>
      </c>
      <c r="E4771" t="inlineStr">
        <is>
          <t>US912797QJ95</t>
        </is>
      </c>
      <c r="F4771" t="inlineStr">
        <is>
          <t>912797QJ9</t>
        </is>
      </c>
      <c r="G4771" s="1" t="n">
        <v>134000000</v>
      </c>
      <c r="H4771" s="1" t="n">
        <v>99.57275</v>
      </c>
      <c r="I4771" s="2" t="n">
        <v>133427485</v>
      </c>
      <c r="J4771" s="3" t="n">
        <v>0.1408864</v>
      </c>
      <c r="K4771" s="4" t="n">
        <v>947057271.71</v>
      </c>
      <c r="L4771" s="5" t="n">
        <v>48625001</v>
      </c>
      <c r="M4771" s="6" t="n">
        <v>19.47675583</v>
      </c>
      <c r="N4771" s="7">
        <f>IF(ISNUMBER(_xll.BDP($C4771, "DELTA_MID")),_xll.BDP($C4771, "DELTA_MID")," ")</f>
        <v/>
      </c>
      <c r="O4771" s="7">
        <f>IF(ISNUMBER(N4771),_xll.BDP($C4771, "OPT_UNDL_TICKER"),"")</f>
        <v/>
      </c>
      <c r="P4771" s="8">
        <f>IF(ISNUMBER(N4771),_xll.BDP($C4771, "OPT_UNDL_PX")," ")</f>
        <v/>
      </c>
      <c r="Q4771" s="7">
        <f>IF(ISNUMBER(N4771),+G4771*_xll.BDP($C4771, "PX_POS_MULT_FACTOR")*P4771/K4771," ")</f>
        <v/>
      </c>
      <c r="R4771" s="8">
        <f>IF(OR($A4771="TUA",$A4771="TYA"),"",IF(ISNUMBER(_xll.BDP($C4771,"DUR_ADJ_OAS_MID")),_xll.BDP($C4771,"DUR_ADJ_OAS_MID"),IF(ISNUMBER(_xll.BDP($E4771&amp;" ISIN","DUR_ADJ_OAS_MID")),_xll.BDP($E4771&amp;" ISIN","DUR_ADJ_OAS_MID")," ")))</f>
        <v/>
      </c>
      <c r="S4771" s="7">
        <f>IF(ISNUMBER(N4771),Q4771*N4771,IF(ISNUMBER(R4771),J4771*R4771," "))</f>
        <v/>
      </c>
      <c r="T4771" t="inlineStr">
        <is>
          <t>912797QJ9</t>
        </is>
      </c>
      <c r="U4771" t="inlineStr">
        <is>
          <t>Treasury Bill</t>
        </is>
      </c>
      <c r="AG4771" t="n">
        <v>-0.001684</v>
      </c>
    </row>
    <row r="4772">
      <c r="A4772" t="inlineStr">
        <is>
          <t>SVOL</t>
        </is>
      </c>
      <c r="B4772" t="inlineStr">
        <is>
          <t>B 08/26/25 Govt</t>
        </is>
      </c>
      <c r="C4772" t="inlineStr">
        <is>
          <t>B 08/26/25 Govt</t>
        </is>
      </c>
      <c r="D4772" t="inlineStr">
        <is>
          <t>BS0D372</t>
        </is>
      </c>
      <c r="E4772" t="inlineStr">
        <is>
          <t>US912797QL42</t>
        </is>
      </c>
      <c r="F4772" t="inlineStr">
        <is>
          <t>912797QL4</t>
        </is>
      </c>
      <c r="G4772" s="1" t="n">
        <v>60000000</v>
      </c>
      <c r="H4772" s="1" t="n">
        <v>99.404167</v>
      </c>
      <c r="I4772" s="2" t="n">
        <v>59642500.2</v>
      </c>
      <c r="J4772" s="3" t="n">
        <v>0.06297666</v>
      </c>
      <c r="K4772" s="4" t="n">
        <v>947057271.71</v>
      </c>
      <c r="L4772" s="5" t="n">
        <v>48625001</v>
      </c>
      <c r="M4772" s="6" t="n">
        <v>19.47675583</v>
      </c>
      <c r="N4772" s="7">
        <f>IF(ISNUMBER(_xll.BDP($C4772, "DELTA_MID")),_xll.BDP($C4772, "DELTA_MID")," ")</f>
        <v/>
      </c>
      <c r="O4772" s="7">
        <f>IF(ISNUMBER(N4772),_xll.BDP($C4772, "OPT_UNDL_TICKER"),"")</f>
        <v/>
      </c>
      <c r="P4772" s="8">
        <f>IF(ISNUMBER(N4772),_xll.BDP($C4772, "OPT_UNDL_PX")," ")</f>
        <v/>
      </c>
      <c r="Q4772" s="7">
        <f>IF(ISNUMBER(N4772),+G4772*_xll.BDP($C4772, "PX_POS_MULT_FACTOR")*P4772/K4772," ")</f>
        <v/>
      </c>
      <c r="R4772" s="8">
        <f>IF(OR($A4772="TUA",$A4772="TYA"),"",IF(ISNUMBER(_xll.BDP($C4772,"DUR_ADJ_OAS_MID")),_xll.BDP($C4772,"DUR_ADJ_OAS_MID"),IF(ISNUMBER(_xll.BDP($E4772&amp;" ISIN","DUR_ADJ_OAS_MID")),_xll.BDP($E4772&amp;" ISIN","DUR_ADJ_OAS_MID")," ")))</f>
        <v/>
      </c>
      <c r="S4772" s="7">
        <f>IF(ISNUMBER(N4772),Q4772*N4772,IF(ISNUMBER(R4772),J4772*R4772," "))</f>
        <v/>
      </c>
      <c r="T4772" t="inlineStr">
        <is>
          <t>912797QL4</t>
        </is>
      </c>
      <c r="U4772" t="inlineStr">
        <is>
          <t>Treasury Bill</t>
        </is>
      </c>
      <c r="AG4772" t="n">
        <v>-0.001684</v>
      </c>
    </row>
    <row r="4773">
      <c r="A4773" t="inlineStr">
        <is>
          <t>SVOL</t>
        </is>
      </c>
      <c r="B4773" t="inlineStr">
        <is>
          <t>B 09/30/25 Govt</t>
        </is>
      </c>
      <c r="C4773" t="inlineStr">
        <is>
          <t>B 09/30/25 Govt</t>
        </is>
      </c>
      <c r="D4773" t="inlineStr">
        <is>
          <t>BTWXNT9</t>
        </is>
      </c>
      <c r="E4773" t="inlineStr">
        <is>
          <t>US912797QW07</t>
        </is>
      </c>
      <c r="F4773" t="inlineStr">
        <is>
          <t>912797QW0</t>
        </is>
      </c>
      <c r="G4773" s="1" t="n">
        <v>46500000</v>
      </c>
      <c r="H4773" s="1" t="n">
        <v>99.00127999999999</v>
      </c>
      <c r="I4773" s="2" t="n">
        <v>46035595.2</v>
      </c>
      <c r="J4773" s="3" t="n">
        <v>0.04860909</v>
      </c>
      <c r="K4773" s="4" t="n">
        <v>947057271.71</v>
      </c>
      <c r="L4773" s="5" t="n">
        <v>48625001</v>
      </c>
      <c r="M4773" s="6" t="n">
        <v>19.47675583</v>
      </c>
      <c r="N4773" s="7">
        <f>IF(ISNUMBER(_xll.BDP($C4773, "DELTA_MID")),_xll.BDP($C4773, "DELTA_MID")," ")</f>
        <v/>
      </c>
      <c r="O4773" s="7">
        <f>IF(ISNUMBER(N4773),_xll.BDP($C4773, "OPT_UNDL_TICKER"),"")</f>
        <v/>
      </c>
      <c r="P4773" s="8">
        <f>IF(ISNUMBER(N4773),_xll.BDP($C4773, "OPT_UNDL_PX")," ")</f>
        <v/>
      </c>
      <c r="Q4773" s="7">
        <f>IF(ISNUMBER(N4773),+G4773*_xll.BDP($C4773, "PX_POS_MULT_FACTOR")*P4773/K4773," ")</f>
        <v/>
      </c>
      <c r="R4773" s="8">
        <f>IF(OR($A4773="TUA",$A4773="TYA"),"",IF(ISNUMBER(_xll.BDP($C4773,"DUR_ADJ_OAS_MID")),_xll.BDP($C4773,"DUR_ADJ_OAS_MID"),IF(ISNUMBER(_xll.BDP($E4773&amp;" ISIN","DUR_ADJ_OAS_MID")),_xll.BDP($E4773&amp;" ISIN","DUR_ADJ_OAS_MID")," ")))</f>
        <v/>
      </c>
      <c r="S4773" s="7">
        <f>IF(ISNUMBER(N4773),Q4773*N4773,IF(ISNUMBER(R4773),J4773*R4773," "))</f>
        <v/>
      </c>
      <c r="T4773" t="inlineStr">
        <is>
          <t>912797QW0</t>
        </is>
      </c>
      <c r="U4773" t="inlineStr">
        <is>
          <t>Treasury Bill</t>
        </is>
      </c>
      <c r="AG4773" t="n">
        <v>-0.001684</v>
      </c>
    </row>
    <row r="4774">
      <c r="A4774" t="inlineStr">
        <is>
          <t>SVOL</t>
        </is>
      </c>
      <c r="B4774" t="inlineStr">
        <is>
          <t>B 10/28/25 Govt</t>
        </is>
      </c>
      <c r="C4774" t="inlineStr">
        <is>
          <t>B 10/28/25 Govt</t>
        </is>
      </c>
      <c r="D4774" t="inlineStr">
        <is>
          <t>BT212N0</t>
        </is>
      </c>
      <c r="E4774" t="inlineStr">
        <is>
          <t>US912797RE99</t>
        </is>
      </c>
      <c r="F4774" t="inlineStr">
        <is>
          <t>912797RE9</t>
        </is>
      </c>
      <c r="G4774" s="1" t="n">
        <v>3000000</v>
      </c>
      <c r="H4774" s="1" t="n">
        <v>98.679312</v>
      </c>
      <c r="I4774" s="2" t="n">
        <v>2960379.36</v>
      </c>
      <c r="J4774" s="3" t="n">
        <v>0.00312587</v>
      </c>
      <c r="K4774" s="4" t="n">
        <v>947057271.71</v>
      </c>
      <c r="L4774" s="5" t="n">
        <v>48625001</v>
      </c>
      <c r="M4774" s="6" t="n">
        <v>19.47675583</v>
      </c>
      <c r="N4774" s="7">
        <f>IF(ISNUMBER(_xll.BDP($C4774, "DELTA_MID")),_xll.BDP($C4774, "DELTA_MID")," ")</f>
        <v/>
      </c>
      <c r="O4774" s="7">
        <f>IF(ISNUMBER(N4774),_xll.BDP($C4774, "OPT_UNDL_TICKER"),"")</f>
        <v/>
      </c>
      <c r="P4774" s="8">
        <f>IF(ISNUMBER(N4774),_xll.BDP($C4774, "OPT_UNDL_PX")," ")</f>
        <v/>
      </c>
      <c r="Q4774" s="7">
        <f>IF(ISNUMBER(N4774),+G4774*_xll.BDP($C4774, "PX_POS_MULT_FACTOR")*P4774/K4774," ")</f>
        <v/>
      </c>
      <c r="R4774" s="8">
        <f>IF(OR($A4774="TUA",$A4774="TYA"),"",IF(ISNUMBER(_xll.BDP($C4774,"DUR_ADJ_OAS_MID")),_xll.BDP($C4774,"DUR_ADJ_OAS_MID"),IF(ISNUMBER(_xll.BDP($E4774&amp;" ISIN","DUR_ADJ_OAS_MID")),_xll.BDP($E4774&amp;" ISIN","DUR_ADJ_OAS_MID")," ")))</f>
        <v/>
      </c>
      <c r="S4774" s="7">
        <f>IF(ISNUMBER(N4774),Q4774*N4774,IF(ISNUMBER(R4774),J4774*R4774," "))</f>
        <v/>
      </c>
      <c r="T4774" t="inlineStr">
        <is>
          <t>912797RE9</t>
        </is>
      </c>
      <c r="U4774" t="inlineStr">
        <is>
          <t>Treasury Bill</t>
        </is>
      </c>
      <c r="AG4774" t="n">
        <v>-0.001684</v>
      </c>
    </row>
    <row r="4775">
      <c r="A4775" t="inlineStr">
        <is>
          <t>SVOL</t>
        </is>
      </c>
      <c r="B4775" t="inlineStr">
        <is>
          <t>Cash</t>
        </is>
      </c>
      <c r="C4775" t="inlineStr">
        <is>
          <t>Cash</t>
        </is>
      </c>
      <c r="G4775" s="1" t="n">
        <v>3175827.29000004</v>
      </c>
      <c r="H4775" s="1" t="n">
        <v>1</v>
      </c>
      <c r="I4775" s="2" t="n">
        <v>3175827.29000004</v>
      </c>
      <c r="J4775" s="3" t="n">
        <v>0.00335336</v>
      </c>
      <c r="K4775" s="4" t="n">
        <v>947057271.71</v>
      </c>
      <c r="L4775" s="5" t="n">
        <v>48625001</v>
      </c>
      <c r="M4775" s="6" t="n">
        <v>19.47675583</v>
      </c>
      <c r="N4775" s="7">
        <f>IF(ISNUMBER(_xll.BDP($C4775, "DELTA_MID")),_xll.BDP($C4775, "DELTA_MID")," ")</f>
        <v/>
      </c>
      <c r="O4775" s="7">
        <f>IF(ISNUMBER(N4775),_xll.BDP($C4775, "OPT_UNDL_TICKER"),"")</f>
        <v/>
      </c>
      <c r="P4775" s="8">
        <f>IF(ISNUMBER(N4775),_xll.BDP($C4775, "OPT_UNDL_PX")," ")</f>
        <v/>
      </c>
      <c r="Q4775" s="7">
        <f>IF(ISNUMBER(N4775),+G4775*_xll.BDP($C4775, "PX_POS_MULT_FACTOR")*P4775/K4775," ")</f>
        <v/>
      </c>
      <c r="R4775" s="8">
        <f>IF(OR($A4775="TUA",$A4775="TYA"),"",IF(ISNUMBER(_xll.BDP($C4775,"DUR_ADJ_OAS_MID")),_xll.BDP($C4775,"DUR_ADJ_OAS_MID"),IF(ISNUMBER(_xll.BDP($E4775&amp;" ISIN","DUR_ADJ_OAS_MID")),_xll.BDP($E4775&amp;" ISIN","DUR_ADJ_OAS_MID")," ")))</f>
        <v/>
      </c>
      <c r="S4775" s="7">
        <f>IF(ISNUMBER(N4775),Q4775*N4775,IF(ISNUMBER(R4775),J4775*R4775," "))</f>
        <v/>
      </c>
      <c r="T4775" t="inlineStr">
        <is>
          <t>Cash</t>
        </is>
      </c>
      <c r="U4775" t="inlineStr">
        <is>
          <t>Cash</t>
        </is>
      </c>
      <c r="AG4775" t="n">
        <v>-0.001684</v>
      </c>
    </row>
    <row r="4776">
      <c r="N4776" s="7">
        <f>IF(ISNUMBER(_xll.BDP($C4776, "DELTA_MID")),_xll.BDP($C4776, "DELTA_MID")," ")</f>
        <v/>
      </c>
      <c r="O4776" s="7">
        <f>IF(ISNUMBER(N4776),_xll.BDP($C4776, "OPT_UNDL_TICKER"),"")</f>
        <v/>
      </c>
      <c r="P4776" s="8">
        <f>IF(ISNUMBER(N4776),_xll.BDP($C4776, "OPT_UNDL_PX")," ")</f>
        <v/>
      </c>
      <c r="Q4776" s="7">
        <f>IF(ISNUMBER(N4776),+G4776*_xll.BDP($C4776, "PX_POS_MULT_FACTOR")*P4776/K4776," ")</f>
        <v/>
      </c>
      <c r="R4776" s="8">
        <f>IF(OR($A4776="TUA",$A4776="TYA"),"",IF(ISNUMBER(_xll.BDP($C4776,"DUR_ADJ_OAS_MID")),_xll.BDP($C4776,"DUR_ADJ_OAS_MID"),IF(ISNUMBER(_xll.BDP($E4776&amp;" ISIN","DUR_ADJ_OAS_MID")),_xll.BDP($E4776&amp;" ISIN","DUR_ADJ_OAS_MID")," ")))</f>
        <v/>
      </c>
      <c r="S4776" s="7">
        <f>IF(ISNUMBER(N4776),Q4776*N4776,IF(ISNUMBER(R4776),J4776*R4776," "))</f>
        <v/>
      </c>
    </row>
    <row r="4777">
      <c r="A4777" t="inlineStr">
        <is>
          <t>TESL</t>
        </is>
      </c>
      <c r="B4777" t="inlineStr">
        <is>
          <t>TESLA INC USD 0.001</t>
        </is>
      </c>
      <c r="C4777" t="inlineStr">
        <is>
          <t>TSLA</t>
        </is>
      </c>
      <c r="D4777" t="inlineStr">
        <is>
          <t>B616C79</t>
        </is>
      </c>
      <c r="E4777" t="inlineStr">
        <is>
          <t>US88160R1014</t>
        </is>
      </c>
      <c r="F4777" t="inlineStr">
        <is>
          <t>88160R101</t>
        </is>
      </c>
      <c r="G4777" s="1" t="n">
        <v>52556</v>
      </c>
      <c r="H4777" s="1" t="n">
        <v>315.35</v>
      </c>
      <c r="I4777" s="2" t="n">
        <v>16573534.6</v>
      </c>
      <c r="J4777" s="3" t="n">
        <v>0.49986817</v>
      </c>
      <c r="K4777" s="4" t="n">
        <v>33155811.31</v>
      </c>
      <c r="L4777" s="5" t="n">
        <v>1350001</v>
      </c>
      <c r="M4777" s="6" t="n">
        <v>24.55984204</v>
      </c>
      <c r="N4777" s="7">
        <f>IF(ISNUMBER(_xll.BDP($C4777, "DELTA_MID")),_xll.BDP($C4777, "DELTA_MID")," ")</f>
        <v/>
      </c>
      <c r="O4777" s="7">
        <f>IF(ISNUMBER(N4777),_xll.BDP($C4777, "OPT_UNDL_TICKER"),"")</f>
        <v/>
      </c>
      <c r="P4777" s="8">
        <f>IF(ISNUMBER(N4777),_xll.BDP($C4777, "OPT_UNDL_PX")," ")</f>
        <v/>
      </c>
      <c r="Q4777" s="7">
        <f>IF(ISNUMBER(N4777),+G4777*_xll.BDP($C4777, "PX_POS_MULT_FACTOR")*P4777/K4777," ")</f>
        <v/>
      </c>
      <c r="R4777" s="8">
        <f>IF(OR($A4777="TUA",$A4777="TYA"),"",IF(ISNUMBER(_xll.BDP($C4777,"DUR_ADJ_OAS_MID")),_xll.BDP($C4777,"DUR_ADJ_OAS_MID"),IF(ISNUMBER(_xll.BDP($E4777&amp;" ISIN","DUR_ADJ_OAS_MID")),_xll.BDP($E4777&amp;" ISIN","DUR_ADJ_OAS_MID")," ")))</f>
        <v/>
      </c>
      <c r="S4777" s="7">
        <f>IF(ISNUMBER(N4777),Q4777*N4777,IF(ISNUMBER(R4777),J4777*R4777," "))</f>
        <v/>
      </c>
      <c r="T4777" t="inlineStr">
        <is>
          <t>88160R101</t>
        </is>
      </c>
      <c r="U4777" t="inlineStr">
        <is>
          <t>Equity</t>
        </is>
      </c>
      <c r="AG4777" t="n">
        <v>-0.000585</v>
      </c>
    </row>
    <row r="4778">
      <c r="A4778" t="inlineStr">
        <is>
          <t>TESL</t>
        </is>
      </c>
      <c r="B4778" t="inlineStr">
        <is>
          <t>GLD US 07/16/25 P287 Equity</t>
        </is>
      </c>
      <c r="C4778" t="inlineStr">
        <is>
          <t>GLD 07/16/25 P287 Equity</t>
        </is>
      </c>
      <c r="F4778" t="inlineStr">
        <is>
          <t>01VWCZNM5</t>
        </is>
      </c>
      <c r="G4778" s="1" t="n">
        <v>167</v>
      </c>
      <c r="H4778" s="1" t="n">
        <v>0.1</v>
      </c>
      <c r="I4778" s="2" t="n">
        <v>1670</v>
      </c>
      <c r="J4778" s="3" t="n">
        <v>5.037e-05</v>
      </c>
      <c r="K4778" s="4" t="n">
        <v>33155811.31</v>
      </c>
      <c r="L4778" s="5" t="n">
        <v>1350001</v>
      </c>
      <c r="M4778" s="6" t="n">
        <v>24.55984204</v>
      </c>
      <c r="N4778" s="7">
        <f>IF(ISNUMBER(_xll.BDP($C4778, "DELTA_MID")),_xll.BDP($C4778, "DELTA_MID")," ")</f>
        <v/>
      </c>
      <c r="O4778" s="7">
        <f>IF(ISNUMBER(N4778),_xll.BDP($C4778, "OPT_UNDL_TICKER"),"")</f>
        <v/>
      </c>
      <c r="P4778" s="8">
        <f>IF(ISNUMBER(N4778),_xll.BDP($C4778, "OPT_UNDL_PX")," ")</f>
        <v/>
      </c>
      <c r="Q4778" s="7">
        <f>IF(ISNUMBER(N4778),+G4778*_xll.BDP($C4778, "PX_POS_MULT_FACTOR")*P4778/K4778," ")</f>
        <v/>
      </c>
      <c r="R4778" s="8">
        <f>IF(OR($A4778="TUA",$A4778="TYA"),"",IF(ISNUMBER(_xll.BDP($C4778,"DUR_ADJ_OAS_MID")),_xll.BDP($C4778,"DUR_ADJ_OAS_MID"),IF(ISNUMBER(_xll.BDP($E4778&amp;" ISIN","DUR_ADJ_OAS_MID")),_xll.BDP($E4778&amp;" ISIN","DUR_ADJ_OAS_MID")," ")))</f>
        <v/>
      </c>
      <c r="S4778" s="7">
        <f>IF(ISNUMBER(N4778),Q4778*N4778,IF(ISNUMBER(R4778),J4778*R4778," "))</f>
        <v/>
      </c>
      <c r="T4778" t="inlineStr">
        <is>
          <t>01VWCZNM5</t>
        </is>
      </c>
      <c r="U4778" t="inlineStr">
        <is>
          <t>Option</t>
        </is>
      </c>
      <c r="AG4778" t="n">
        <v>-0.000585</v>
      </c>
    </row>
    <row r="4779">
      <c r="A4779" t="inlineStr">
        <is>
          <t>TESL</t>
        </is>
      </c>
      <c r="B4779" t="inlineStr">
        <is>
          <t>GLD US 07/16/25 P297 Equity</t>
        </is>
      </c>
      <c r="C4779" t="inlineStr">
        <is>
          <t>GLD 07/16/25 P297 Equity</t>
        </is>
      </c>
      <c r="F4779" t="inlineStr">
        <is>
          <t>01VVXRGW3</t>
        </is>
      </c>
      <c r="G4779" s="1" t="n">
        <v>-167</v>
      </c>
      <c r="H4779" s="1" t="n">
        <v>0.57</v>
      </c>
      <c r="I4779" s="2" t="n">
        <v>-9519</v>
      </c>
      <c r="J4779" s="3" t="n">
        <v>-0.0002871</v>
      </c>
      <c r="K4779" s="4" t="n">
        <v>33155811.31</v>
      </c>
      <c r="L4779" s="5" t="n">
        <v>1350001</v>
      </c>
      <c r="M4779" s="6" t="n">
        <v>24.55984204</v>
      </c>
      <c r="N4779" s="7">
        <f>IF(ISNUMBER(_xll.BDP($C4779, "DELTA_MID")),_xll.BDP($C4779, "DELTA_MID")," ")</f>
        <v/>
      </c>
      <c r="O4779" s="7">
        <f>IF(ISNUMBER(N4779),_xll.BDP($C4779, "OPT_UNDL_TICKER"),"")</f>
        <v/>
      </c>
      <c r="P4779" s="8">
        <f>IF(ISNUMBER(N4779),_xll.BDP($C4779, "OPT_UNDL_PX")," ")</f>
        <v/>
      </c>
      <c r="Q4779" s="7">
        <f>IF(ISNUMBER(N4779),+G4779*_xll.BDP($C4779, "PX_POS_MULT_FACTOR")*P4779/K4779," ")</f>
        <v/>
      </c>
      <c r="R4779" s="8">
        <f>IF(OR($A4779="TUA",$A4779="TYA"),"",IF(ISNUMBER(_xll.BDP($C4779,"DUR_ADJ_OAS_MID")),_xll.BDP($C4779,"DUR_ADJ_OAS_MID"),IF(ISNUMBER(_xll.BDP($E4779&amp;" ISIN","DUR_ADJ_OAS_MID")),_xll.BDP($E4779&amp;" ISIN","DUR_ADJ_OAS_MID")," ")))</f>
        <v/>
      </c>
      <c r="S4779" s="7">
        <f>IF(ISNUMBER(N4779),Q4779*N4779,IF(ISNUMBER(R4779),J4779*R4779," "))</f>
        <v/>
      </c>
      <c r="T4779" t="inlineStr">
        <is>
          <t>01VVXRGW3</t>
        </is>
      </c>
      <c r="U4779" t="inlineStr">
        <is>
          <t>Option</t>
        </is>
      </c>
      <c r="AG4779" t="n">
        <v>-0.000585</v>
      </c>
    </row>
    <row r="4780">
      <c r="A4780" t="inlineStr">
        <is>
          <t>TESL</t>
        </is>
      </c>
      <c r="B4780" t="inlineStr">
        <is>
          <t>RUTW US 07/16/25 P2000 Index</t>
        </is>
      </c>
      <c r="C4780" t="inlineStr">
        <is>
          <t>RUTW US 07/16/25 P2000 Index</t>
        </is>
      </c>
      <c r="F4780" t="inlineStr">
        <is>
          <t>01VVWD224</t>
        </is>
      </c>
      <c r="G4780" s="1" t="n">
        <v>25</v>
      </c>
      <c r="H4780" s="1" t="n">
        <v>1.425</v>
      </c>
      <c r="I4780" s="2" t="n">
        <v>3562.5</v>
      </c>
      <c r="J4780" s="3" t="n">
        <v>0.00010745</v>
      </c>
      <c r="K4780" s="4" t="n">
        <v>33155811.31</v>
      </c>
      <c r="L4780" s="5" t="n">
        <v>1350001</v>
      </c>
      <c r="M4780" s="6" t="n">
        <v>24.55984204</v>
      </c>
      <c r="N4780" s="7">
        <f>IF(ISNUMBER(_xll.BDP($C4780, "DELTA_MID")),_xll.BDP($C4780, "DELTA_MID")," ")</f>
        <v/>
      </c>
      <c r="O4780" s="7">
        <f>IF(ISNUMBER(N4780),_xll.BDP($C4780, "OPT_UNDL_TICKER"),"")</f>
        <v/>
      </c>
      <c r="P4780" s="8">
        <f>IF(ISNUMBER(N4780),_xll.BDP($C4780, "OPT_UNDL_PX")," ")</f>
        <v/>
      </c>
      <c r="Q4780" s="7">
        <f>IF(ISNUMBER(N4780),+G4780*_xll.BDP($C4780, "PX_POS_MULT_FACTOR")*P4780/K4780," ")</f>
        <v/>
      </c>
      <c r="R4780" s="8">
        <f>IF(OR($A4780="TUA",$A4780="TYA"),"",IF(ISNUMBER(_xll.BDP($C4780,"DUR_ADJ_OAS_MID")),_xll.BDP($C4780,"DUR_ADJ_OAS_MID"),IF(ISNUMBER(_xll.BDP($E4780&amp;" ISIN","DUR_ADJ_OAS_MID")),_xll.BDP($E4780&amp;" ISIN","DUR_ADJ_OAS_MID")," ")))</f>
        <v/>
      </c>
      <c r="S4780" s="7">
        <f>IF(ISNUMBER(N4780),Q4780*N4780,IF(ISNUMBER(R4780),J4780*R4780," "))</f>
        <v/>
      </c>
      <c r="T4780" t="inlineStr">
        <is>
          <t>01VVWD224</t>
        </is>
      </c>
      <c r="U4780" t="inlineStr">
        <is>
          <t>Option</t>
        </is>
      </c>
      <c r="AG4780" t="n">
        <v>-0.000585</v>
      </c>
    </row>
    <row r="4781">
      <c r="A4781" t="inlineStr">
        <is>
          <t>TESL</t>
        </is>
      </c>
      <c r="B4781" t="inlineStr">
        <is>
          <t>RUTW US 07/16/25 P2100 Index</t>
        </is>
      </c>
      <c r="C4781" t="inlineStr">
        <is>
          <t>RUTW US 07/16/25 P2100 Index</t>
        </is>
      </c>
      <c r="F4781" t="inlineStr">
        <is>
          <t>01VVWD9P4</t>
        </is>
      </c>
      <c r="G4781" s="1" t="n">
        <v>-25</v>
      </c>
      <c r="H4781" s="1" t="n">
        <v>3.2</v>
      </c>
      <c r="I4781" s="2" t="n">
        <v>-8000</v>
      </c>
      <c r="J4781" s="3" t="n">
        <v>-0.00024129</v>
      </c>
      <c r="K4781" s="4" t="n">
        <v>33155811.31</v>
      </c>
      <c r="L4781" s="5" t="n">
        <v>1350001</v>
      </c>
      <c r="M4781" s="6" t="n">
        <v>24.55984204</v>
      </c>
      <c r="N4781" s="7">
        <f>IF(ISNUMBER(_xll.BDP($C4781, "DELTA_MID")),_xll.BDP($C4781, "DELTA_MID")," ")</f>
        <v/>
      </c>
      <c r="O4781" s="7">
        <f>IF(ISNUMBER(N4781),_xll.BDP($C4781, "OPT_UNDL_TICKER"),"")</f>
        <v/>
      </c>
      <c r="P4781" s="8">
        <f>IF(ISNUMBER(N4781),_xll.BDP($C4781, "OPT_UNDL_PX")," ")</f>
        <v/>
      </c>
      <c r="Q4781" s="7">
        <f>IF(ISNUMBER(N4781),+G4781*_xll.BDP($C4781, "PX_POS_MULT_FACTOR")*P4781/K4781," ")</f>
        <v/>
      </c>
      <c r="R4781" s="8">
        <f>IF(OR($A4781="TUA",$A4781="TYA"),"",IF(ISNUMBER(_xll.BDP($C4781,"DUR_ADJ_OAS_MID")),_xll.BDP($C4781,"DUR_ADJ_OAS_MID"),IF(ISNUMBER(_xll.BDP($E4781&amp;" ISIN","DUR_ADJ_OAS_MID")),_xll.BDP($E4781&amp;" ISIN","DUR_ADJ_OAS_MID")," ")))</f>
        <v/>
      </c>
      <c r="S4781" s="7">
        <f>IF(ISNUMBER(N4781),Q4781*N4781,IF(ISNUMBER(R4781),J4781*R4781," "))</f>
        <v/>
      </c>
      <c r="T4781" t="inlineStr">
        <is>
          <t>01VVWD9P4</t>
        </is>
      </c>
      <c r="U4781" t="inlineStr">
        <is>
          <t>Option</t>
        </is>
      </c>
      <c r="AG4781" t="n">
        <v>-0.000585</v>
      </c>
    </row>
    <row r="4782">
      <c r="A4782" t="inlineStr">
        <is>
          <t>TESL</t>
        </is>
      </c>
      <c r="B4782" t="inlineStr">
        <is>
          <t>SPXW US 07/07/25 C6300 Index</t>
        </is>
      </c>
      <c r="C4782" t="inlineStr">
        <is>
          <t>SPXW US 07/07/25 C6300 Index</t>
        </is>
      </c>
      <c r="F4782" t="inlineStr">
        <is>
          <t>01V90RT25</t>
        </is>
      </c>
      <c r="G4782" s="1" t="n">
        <v>49</v>
      </c>
      <c r="H4782" s="1" t="n">
        <v>9.25</v>
      </c>
      <c r="I4782" s="2" t="n">
        <v>45325</v>
      </c>
      <c r="J4782" s="3" t="n">
        <v>0.00136703</v>
      </c>
      <c r="K4782" s="4" t="n">
        <v>33155811.31</v>
      </c>
      <c r="L4782" s="5" t="n">
        <v>1350001</v>
      </c>
      <c r="M4782" s="6" t="n">
        <v>24.55984204</v>
      </c>
      <c r="N4782" s="7">
        <f>IF(ISNUMBER(_xll.BDP($C4782, "DELTA_MID")),_xll.BDP($C4782, "DELTA_MID")," ")</f>
        <v/>
      </c>
      <c r="O4782" s="7">
        <f>IF(ISNUMBER(N4782),_xll.BDP($C4782, "OPT_UNDL_TICKER"),"")</f>
        <v/>
      </c>
      <c r="P4782" s="8">
        <f>IF(ISNUMBER(N4782),_xll.BDP($C4782, "OPT_UNDL_PX")," ")</f>
        <v/>
      </c>
      <c r="Q4782" s="7">
        <f>IF(ISNUMBER(N4782),+G4782*_xll.BDP($C4782, "PX_POS_MULT_FACTOR")*P4782/K4782," ")</f>
        <v/>
      </c>
      <c r="R4782" s="8">
        <f>IF(OR($A4782="TUA",$A4782="TYA"),"",IF(ISNUMBER(_xll.BDP($C4782,"DUR_ADJ_OAS_MID")),_xll.BDP($C4782,"DUR_ADJ_OAS_MID"),IF(ISNUMBER(_xll.BDP($E4782&amp;" ISIN","DUR_ADJ_OAS_MID")),_xll.BDP($E4782&amp;" ISIN","DUR_ADJ_OAS_MID")," ")))</f>
        <v/>
      </c>
      <c r="S4782" s="7">
        <f>IF(ISNUMBER(N4782),Q4782*N4782,IF(ISNUMBER(R4782),J4782*R4782," "))</f>
        <v/>
      </c>
      <c r="T4782" t="inlineStr">
        <is>
          <t>01V90RT25</t>
        </is>
      </c>
      <c r="U4782" t="inlineStr">
        <is>
          <t>Option</t>
        </is>
      </c>
      <c r="AG4782" t="n">
        <v>-0.000585</v>
      </c>
    </row>
    <row r="4783">
      <c r="A4783" t="inlineStr">
        <is>
          <t>TESL</t>
        </is>
      </c>
      <c r="B4783" t="inlineStr">
        <is>
          <t>SPXW US 07/07/25 P6000 Index</t>
        </is>
      </c>
      <c r="C4783" t="inlineStr">
        <is>
          <t>SPXW US 07/07/25 P6000 Index</t>
        </is>
      </c>
      <c r="F4783" t="inlineStr">
        <is>
          <t>01V90RJP2</t>
        </is>
      </c>
      <c r="G4783" s="1" t="n">
        <v>43</v>
      </c>
      <c r="H4783" s="1" t="n">
        <v>0.475</v>
      </c>
      <c r="I4783" s="2" t="n">
        <v>2042.5</v>
      </c>
      <c r="J4783" s="3" t="n">
        <v>6.160000000000001e-05</v>
      </c>
      <c r="K4783" s="4" t="n">
        <v>33155811.31</v>
      </c>
      <c r="L4783" s="5" t="n">
        <v>1350001</v>
      </c>
      <c r="M4783" s="6" t="n">
        <v>24.55984204</v>
      </c>
      <c r="N4783" s="7">
        <f>IF(ISNUMBER(_xll.BDP($C4783, "DELTA_MID")),_xll.BDP($C4783, "DELTA_MID")," ")</f>
        <v/>
      </c>
      <c r="O4783" s="7">
        <f>IF(ISNUMBER(N4783),_xll.BDP($C4783, "OPT_UNDL_TICKER"),"")</f>
        <v/>
      </c>
      <c r="P4783" s="8">
        <f>IF(ISNUMBER(N4783),_xll.BDP($C4783, "OPT_UNDL_PX")," ")</f>
        <v/>
      </c>
      <c r="Q4783" s="7">
        <f>IF(ISNUMBER(N4783),+G4783*_xll.BDP($C4783, "PX_POS_MULT_FACTOR")*P4783/K4783," ")</f>
        <v/>
      </c>
      <c r="R4783" s="8">
        <f>IF(OR($A4783="TUA",$A4783="TYA"),"",IF(ISNUMBER(_xll.BDP($C4783,"DUR_ADJ_OAS_MID")),_xll.BDP($C4783,"DUR_ADJ_OAS_MID"),IF(ISNUMBER(_xll.BDP($E4783&amp;" ISIN","DUR_ADJ_OAS_MID")),_xll.BDP($E4783&amp;" ISIN","DUR_ADJ_OAS_MID")," ")))</f>
        <v/>
      </c>
      <c r="S4783" s="7">
        <f>IF(ISNUMBER(N4783),Q4783*N4783,IF(ISNUMBER(R4783),J4783*R4783," "))</f>
        <v/>
      </c>
      <c r="T4783" t="inlineStr">
        <is>
          <t>01V90RJP2</t>
        </is>
      </c>
      <c r="U4783" t="inlineStr">
        <is>
          <t>Option</t>
        </is>
      </c>
      <c r="AG4783" t="n">
        <v>-0.000585</v>
      </c>
    </row>
    <row r="4784">
      <c r="A4784" t="inlineStr">
        <is>
          <t>TESL</t>
        </is>
      </c>
      <c r="B4784" t="inlineStr">
        <is>
          <t>SPXW US 07/07/25 P6225 Index</t>
        </is>
      </c>
      <c r="C4784" t="inlineStr">
        <is>
          <t>SPXW US 07/07/25 P6225 Index</t>
        </is>
      </c>
      <c r="F4784" t="inlineStr">
        <is>
          <t>01VC8KC28</t>
        </is>
      </c>
      <c r="G4784" s="1" t="n">
        <v>53</v>
      </c>
      <c r="H4784" s="1" t="n">
        <v>6.2</v>
      </c>
      <c r="I4784" s="2" t="n">
        <v>32860</v>
      </c>
      <c r="J4784" s="3" t="n">
        <v>0.0009910800000000001</v>
      </c>
      <c r="K4784" s="4" t="n">
        <v>33155811.31</v>
      </c>
      <c r="L4784" s="5" t="n">
        <v>1350001</v>
      </c>
      <c r="M4784" s="6" t="n">
        <v>24.55984204</v>
      </c>
      <c r="N4784" s="7">
        <f>IF(ISNUMBER(_xll.BDP($C4784, "DELTA_MID")),_xll.BDP($C4784, "DELTA_MID")," ")</f>
        <v/>
      </c>
      <c r="O4784" s="7">
        <f>IF(ISNUMBER(N4784),_xll.BDP($C4784, "OPT_UNDL_TICKER"),"")</f>
        <v/>
      </c>
      <c r="P4784" s="8">
        <f>IF(ISNUMBER(N4784),_xll.BDP($C4784, "OPT_UNDL_PX")," ")</f>
        <v/>
      </c>
      <c r="Q4784" s="7">
        <f>IF(ISNUMBER(N4784),+G4784*_xll.BDP($C4784, "PX_POS_MULT_FACTOR")*P4784/K4784," ")</f>
        <v/>
      </c>
      <c r="R4784" s="8">
        <f>IF(OR($A4784="TUA",$A4784="TYA"),"",IF(ISNUMBER(_xll.BDP($C4784,"DUR_ADJ_OAS_MID")),_xll.BDP($C4784,"DUR_ADJ_OAS_MID"),IF(ISNUMBER(_xll.BDP($E4784&amp;" ISIN","DUR_ADJ_OAS_MID")),_xll.BDP($E4784&amp;" ISIN","DUR_ADJ_OAS_MID")," ")))</f>
        <v/>
      </c>
      <c r="S4784" s="7">
        <f>IF(ISNUMBER(N4784),Q4784*N4784,IF(ISNUMBER(R4784),J4784*R4784," "))</f>
        <v/>
      </c>
      <c r="T4784" t="inlineStr">
        <is>
          <t>01VC8KC28</t>
        </is>
      </c>
      <c r="U4784" t="inlineStr">
        <is>
          <t>Option</t>
        </is>
      </c>
      <c r="AG4784" t="n">
        <v>-0.000585</v>
      </c>
    </row>
    <row r="4785">
      <c r="A4785" t="inlineStr">
        <is>
          <t>TESL</t>
        </is>
      </c>
      <c r="B4785" t="inlineStr">
        <is>
          <t>SPXW US 07/09/25 C6275 Index</t>
        </is>
      </c>
      <c r="C4785" t="inlineStr">
        <is>
          <t>SPXW US 07/09/25 C6275 Index</t>
        </is>
      </c>
      <c r="F4785" t="inlineStr">
        <is>
          <t>01VD3P1T8</t>
        </is>
      </c>
      <c r="G4785" s="1" t="n">
        <v>116</v>
      </c>
      <c r="H4785" s="1" t="n">
        <v>35.9</v>
      </c>
      <c r="I4785" s="2" t="n">
        <v>416440</v>
      </c>
      <c r="J4785" s="3" t="n">
        <v>0.01256009</v>
      </c>
      <c r="K4785" s="4" t="n">
        <v>33155811.31</v>
      </c>
      <c r="L4785" s="5" t="n">
        <v>1350001</v>
      </c>
      <c r="M4785" s="6" t="n">
        <v>24.55984204</v>
      </c>
      <c r="N4785" s="7">
        <f>IF(ISNUMBER(_xll.BDP($C4785, "DELTA_MID")),_xll.BDP($C4785, "DELTA_MID")," ")</f>
        <v/>
      </c>
      <c r="O4785" s="7">
        <f>IF(ISNUMBER(N4785),_xll.BDP($C4785, "OPT_UNDL_TICKER"),"")</f>
        <v/>
      </c>
      <c r="P4785" s="8">
        <f>IF(ISNUMBER(N4785),_xll.BDP($C4785, "OPT_UNDL_PX")," ")</f>
        <v/>
      </c>
      <c r="Q4785" s="7">
        <f>IF(ISNUMBER(N4785),+G4785*_xll.BDP($C4785, "PX_POS_MULT_FACTOR")*P4785/K4785," ")</f>
        <v/>
      </c>
      <c r="R4785" s="8">
        <f>IF(OR($A4785="TUA",$A4785="TYA"),"",IF(ISNUMBER(_xll.BDP($C4785,"DUR_ADJ_OAS_MID")),_xll.BDP($C4785,"DUR_ADJ_OAS_MID"),IF(ISNUMBER(_xll.BDP($E4785&amp;" ISIN","DUR_ADJ_OAS_MID")),_xll.BDP($E4785&amp;" ISIN","DUR_ADJ_OAS_MID")," ")))</f>
        <v/>
      </c>
      <c r="S4785" s="7">
        <f>IF(ISNUMBER(N4785),Q4785*N4785,IF(ISNUMBER(R4785),J4785*R4785," "))</f>
        <v/>
      </c>
      <c r="T4785" t="inlineStr">
        <is>
          <t>01VD3P1T8</t>
        </is>
      </c>
      <c r="U4785" t="inlineStr">
        <is>
          <t>Option</t>
        </is>
      </c>
      <c r="AG4785" t="n">
        <v>-0.000585</v>
      </c>
    </row>
    <row r="4786">
      <c r="A4786" t="inlineStr">
        <is>
          <t>TESL</t>
        </is>
      </c>
      <c r="B4786" t="inlineStr">
        <is>
          <t>SPXW US 07/09/25 P6000 Index</t>
        </is>
      </c>
      <c r="C4786" t="inlineStr">
        <is>
          <t>SPXW US 07/09/25 P6000 Index</t>
        </is>
      </c>
      <c r="F4786" t="inlineStr">
        <is>
          <t>01VBS4SY3</t>
        </is>
      </c>
      <c r="G4786" s="1" t="n">
        <v>43</v>
      </c>
      <c r="H4786" s="1" t="n">
        <v>1.15</v>
      </c>
      <c r="I4786" s="2" t="n">
        <v>4945</v>
      </c>
      <c r="J4786" s="3" t="n">
        <v>0.00014914</v>
      </c>
      <c r="K4786" s="4" t="n">
        <v>33155811.31</v>
      </c>
      <c r="L4786" s="5" t="n">
        <v>1350001</v>
      </c>
      <c r="M4786" s="6" t="n">
        <v>24.55984204</v>
      </c>
      <c r="N4786" s="7">
        <f>IF(ISNUMBER(_xll.BDP($C4786, "DELTA_MID")),_xll.BDP($C4786, "DELTA_MID")," ")</f>
        <v/>
      </c>
      <c r="O4786" s="7">
        <f>IF(ISNUMBER(N4786),_xll.BDP($C4786, "OPT_UNDL_TICKER"),"")</f>
        <v/>
      </c>
      <c r="P4786" s="8">
        <f>IF(ISNUMBER(N4786),_xll.BDP($C4786, "OPT_UNDL_PX")," ")</f>
        <v/>
      </c>
      <c r="Q4786" s="7">
        <f>IF(ISNUMBER(N4786),+G4786*_xll.BDP($C4786, "PX_POS_MULT_FACTOR")*P4786/K4786," ")</f>
        <v/>
      </c>
      <c r="R4786" s="8">
        <f>IF(OR($A4786="TUA",$A4786="TYA"),"",IF(ISNUMBER(_xll.BDP($C4786,"DUR_ADJ_OAS_MID")),_xll.BDP($C4786,"DUR_ADJ_OAS_MID"),IF(ISNUMBER(_xll.BDP($E4786&amp;" ISIN","DUR_ADJ_OAS_MID")),_xll.BDP($E4786&amp;" ISIN","DUR_ADJ_OAS_MID")," ")))</f>
        <v/>
      </c>
      <c r="S4786" s="7">
        <f>IF(ISNUMBER(N4786),Q4786*N4786,IF(ISNUMBER(R4786),J4786*R4786," "))</f>
        <v/>
      </c>
      <c r="T4786" t="inlineStr">
        <is>
          <t>01VBS4SY3</t>
        </is>
      </c>
      <c r="U4786" t="inlineStr">
        <is>
          <t>Option</t>
        </is>
      </c>
      <c r="AG4786" t="n">
        <v>-0.000585</v>
      </c>
    </row>
    <row r="4787">
      <c r="A4787" t="inlineStr">
        <is>
          <t>TESL</t>
        </is>
      </c>
      <c r="B4787" t="inlineStr">
        <is>
          <t>SPXW US 07/16/25 P5650 Index</t>
        </is>
      </c>
      <c r="C4787" t="inlineStr">
        <is>
          <t>SPXW US 07/16/25 P5650 Index</t>
        </is>
      </c>
      <c r="F4787" t="inlineStr">
        <is>
          <t>01VFXSY15</t>
        </is>
      </c>
      <c r="G4787" s="1" t="n">
        <v>13</v>
      </c>
      <c r="H4787" s="1" t="n">
        <v>1.75</v>
      </c>
      <c r="I4787" s="2" t="n">
        <v>2275</v>
      </c>
      <c r="J4787" s="3" t="n">
        <v>6.862e-05</v>
      </c>
      <c r="K4787" s="4" t="n">
        <v>33155811.31</v>
      </c>
      <c r="L4787" s="5" t="n">
        <v>1350001</v>
      </c>
      <c r="M4787" s="6" t="n">
        <v>24.55984204</v>
      </c>
      <c r="N4787" s="7">
        <f>IF(ISNUMBER(_xll.BDP($C4787, "DELTA_MID")),_xll.BDP($C4787, "DELTA_MID")," ")</f>
        <v/>
      </c>
      <c r="O4787" s="7">
        <f>IF(ISNUMBER(N4787),_xll.BDP($C4787, "OPT_UNDL_TICKER"),"")</f>
        <v/>
      </c>
      <c r="P4787" s="8">
        <f>IF(ISNUMBER(N4787),_xll.BDP($C4787, "OPT_UNDL_PX")," ")</f>
        <v/>
      </c>
      <c r="Q4787" s="7">
        <f>IF(ISNUMBER(N4787),+G4787*_xll.BDP($C4787, "PX_POS_MULT_FACTOR")*P4787/K4787," ")</f>
        <v/>
      </c>
      <c r="R4787" s="8">
        <f>IF(OR($A4787="TUA",$A4787="TYA"),"",IF(ISNUMBER(_xll.BDP($C4787,"DUR_ADJ_OAS_MID")),_xll.BDP($C4787,"DUR_ADJ_OAS_MID"),IF(ISNUMBER(_xll.BDP($E4787&amp;" ISIN","DUR_ADJ_OAS_MID")),_xll.BDP($E4787&amp;" ISIN","DUR_ADJ_OAS_MID")," ")))</f>
        <v/>
      </c>
      <c r="S4787" s="7">
        <f>IF(ISNUMBER(N4787),Q4787*N4787,IF(ISNUMBER(R4787),J4787*R4787," "))</f>
        <v/>
      </c>
      <c r="T4787" t="inlineStr">
        <is>
          <t>01VFXSY15</t>
        </is>
      </c>
      <c r="U4787" t="inlineStr">
        <is>
          <t>Option</t>
        </is>
      </c>
      <c r="AG4787" t="n">
        <v>-0.000585</v>
      </c>
    </row>
    <row r="4788">
      <c r="A4788" t="inlineStr">
        <is>
          <t>TESL</t>
        </is>
      </c>
      <c r="B4788" t="inlineStr">
        <is>
          <t>SPXW US 07/16/25 P5700 Index</t>
        </is>
      </c>
      <c r="C4788" t="inlineStr">
        <is>
          <t>SPXW US 07/16/25 P5700 Index</t>
        </is>
      </c>
      <c r="F4788" t="inlineStr">
        <is>
          <t>01VFXSXQ0</t>
        </is>
      </c>
      <c r="G4788" s="1" t="n">
        <v>13</v>
      </c>
      <c r="H4788" s="1" t="n">
        <v>2.15</v>
      </c>
      <c r="I4788" s="2" t="n">
        <v>2795</v>
      </c>
      <c r="J4788" s="3" t="n">
        <v>8.43e-05</v>
      </c>
      <c r="K4788" s="4" t="n">
        <v>33155811.31</v>
      </c>
      <c r="L4788" s="5" t="n">
        <v>1350001</v>
      </c>
      <c r="M4788" s="6" t="n">
        <v>24.55984204</v>
      </c>
      <c r="N4788" s="7">
        <f>IF(ISNUMBER(_xll.BDP($C4788, "DELTA_MID")),_xll.BDP($C4788, "DELTA_MID")," ")</f>
        <v/>
      </c>
      <c r="O4788" s="7">
        <f>IF(ISNUMBER(N4788),_xll.BDP($C4788, "OPT_UNDL_TICKER"),"")</f>
        <v/>
      </c>
      <c r="P4788" s="8">
        <f>IF(ISNUMBER(N4788),_xll.BDP($C4788, "OPT_UNDL_PX")," ")</f>
        <v/>
      </c>
      <c r="Q4788" s="7">
        <f>IF(ISNUMBER(N4788),+G4788*_xll.BDP($C4788, "PX_POS_MULT_FACTOR")*P4788/K4788," ")</f>
        <v/>
      </c>
      <c r="R4788" s="8">
        <f>IF(OR($A4788="TUA",$A4788="TYA"),"",IF(ISNUMBER(_xll.BDP($C4788,"DUR_ADJ_OAS_MID")),_xll.BDP($C4788,"DUR_ADJ_OAS_MID"),IF(ISNUMBER(_xll.BDP($E4788&amp;" ISIN","DUR_ADJ_OAS_MID")),_xll.BDP($E4788&amp;" ISIN","DUR_ADJ_OAS_MID")," ")))</f>
        <v/>
      </c>
      <c r="S4788" s="7">
        <f>IF(ISNUMBER(N4788),Q4788*N4788,IF(ISNUMBER(R4788),J4788*R4788," "))</f>
        <v/>
      </c>
      <c r="T4788" t="inlineStr">
        <is>
          <t>01VFXSXQ0</t>
        </is>
      </c>
      <c r="U4788" t="inlineStr">
        <is>
          <t>Option</t>
        </is>
      </c>
      <c r="AG4788" t="n">
        <v>-0.000585</v>
      </c>
    </row>
    <row r="4789">
      <c r="A4789" t="inlineStr">
        <is>
          <t>TESL</t>
        </is>
      </c>
      <c r="B4789" t="inlineStr">
        <is>
          <t>SPXW US 07/16/25 P5960 Index</t>
        </is>
      </c>
      <c r="C4789" t="inlineStr">
        <is>
          <t>SPXW US 07/16/25 P5960 Index</t>
        </is>
      </c>
      <c r="F4789" t="inlineStr">
        <is>
          <t>01VHNTC67</t>
        </is>
      </c>
      <c r="G4789" s="1" t="n">
        <v>-13</v>
      </c>
      <c r="H4789" s="1" t="n">
        <v>5.6</v>
      </c>
      <c r="I4789" s="2" t="n">
        <v>-7280</v>
      </c>
      <c r="J4789" s="3" t="n">
        <v>-0.00021957</v>
      </c>
      <c r="K4789" s="4" t="n">
        <v>33155811.31</v>
      </c>
      <c r="L4789" s="5" t="n">
        <v>1350001</v>
      </c>
      <c r="M4789" s="6" t="n">
        <v>24.55984204</v>
      </c>
      <c r="N4789" s="7">
        <f>IF(ISNUMBER(_xll.BDP($C4789, "DELTA_MID")),_xll.BDP($C4789, "DELTA_MID")," ")</f>
        <v/>
      </c>
      <c r="O4789" s="7">
        <f>IF(ISNUMBER(N4789),_xll.BDP($C4789, "OPT_UNDL_TICKER"),"")</f>
        <v/>
      </c>
      <c r="P4789" s="8">
        <f>IF(ISNUMBER(N4789),_xll.BDP($C4789, "OPT_UNDL_PX")," ")</f>
        <v/>
      </c>
      <c r="Q4789" s="7">
        <f>IF(ISNUMBER(N4789),+G4789*_xll.BDP($C4789, "PX_POS_MULT_FACTOR")*P4789/K4789," ")</f>
        <v/>
      </c>
      <c r="R4789" s="8">
        <f>IF(OR($A4789="TUA",$A4789="TYA"),"",IF(ISNUMBER(_xll.BDP($C4789,"DUR_ADJ_OAS_MID")),_xll.BDP($C4789,"DUR_ADJ_OAS_MID"),IF(ISNUMBER(_xll.BDP($E4789&amp;" ISIN","DUR_ADJ_OAS_MID")),_xll.BDP($E4789&amp;" ISIN","DUR_ADJ_OAS_MID")," ")))</f>
        <v/>
      </c>
      <c r="S4789" s="7">
        <f>IF(ISNUMBER(N4789),Q4789*N4789,IF(ISNUMBER(R4789),J4789*R4789," "))</f>
        <v/>
      </c>
      <c r="T4789" t="inlineStr">
        <is>
          <t>01VHNTC67</t>
        </is>
      </c>
      <c r="U4789" t="inlineStr">
        <is>
          <t>Option</t>
        </is>
      </c>
      <c r="AG4789" t="n">
        <v>-0.000585</v>
      </c>
    </row>
    <row r="4790">
      <c r="A4790" t="inlineStr">
        <is>
          <t>TESL</t>
        </is>
      </c>
      <c r="B4790" t="inlineStr">
        <is>
          <t>SPXW US 07/16/25 P6000 Index</t>
        </is>
      </c>
      <c r="C4790" t="inlineStr">
        <is>
          <t>SPXW US 07/16/25 P6000 Index</t>
        </is>
      </c>
      <c r="F4790" t="inlineStr">
        <is>
          <t>01VFXSY33</t>
        </is>
      </c>
      <c r="G4790" s="1" t="n">
        <v>-13</v>
      </c>
      <c r="H4790" s="1" t="n">
        <v>7</v>
      </c>
      <c r="I4790" s="2" t="n">
        <v>-9100</v>
      </c>
      <c r="J4790" s="3" t="n">
        <v>-0.00027446</v>
      </c>
      <c r="K4790" s="4" t="n">
        <v>33155811.31</v>
      </c>
      <c r="L4790" s="5" t="n">
        <v>1350001</v>
      </c>
      <c r="M4790" s="6" t="n">
        <v>24.55984204</v>
      </c>
      <c r="N4790" s="7">
        <f>IF(ISNUMBER(_xll.BDP($C4790, "DELTA_MID")),_xll.BDP($C4790, "DELTA_MID")," ")</f>
        <v/>
      </c>
      <c r="O4790" s="7">
        <f>IF(ISNUMBER(N4790),_xll.BDP($C4790, "OPT_UNDL_TICKER"),"")</f>
        <v/>
      </c>
      <c r="P4790" s="8">
        <f>IF(ISNUMBER(N4790),_xll.BDP($C4790, "OPT_UNDL_PX")," ")</f>
        <v/>
      </c>
      <c r="Q4790" s="7">
        <f>IF(ISNUMBER(N4790),+G4790*_xll.BDP($C4790, "PX_POS_MULT_FACTOR")*P4790/K4790," ")</f>
        <v/>
      </c>
      <c r="R4790" s="8">
        <f>IF(OR($A4790="TUA",$A4790="TYA"),"",IF(ISNUMBER(_xll.BDP($C4790,"DUR_ADJ_OAS_MID")),_xll.BDP($C4790,"DUR_ADJ_OAS_MID"),IF(ISNUMBER(_xll.BDP($E4790&amp;" ISIN","DUR_ADJ_OAS_MID")),_xll.BDP($E4790&amp;" ISIN","DUR_ADJ_OAS_MID")," ")))</f>
        <v/>
      </c>
      <c r="S4790" s="7">
        <f>IF(ISNUMBER(N4790),Q4790*N4790,IF(ISNUMBER(R4790),J4790*R4790," "))</f>
        <v/>
      </c>
      <c r="T4790" t="inlineStr">
        <is>
          <t>01VFXSY33</t>
        </is>
      </c>
      <c r="U4790" t="inlineStr">
        <is>
          <t>Option</t>
        </is>
      </c>
      <c r="AG4790" t="n">
        <v>-0.000585</v>
      </c>
    </row>
    <row r="4791">
      <c r="A4791" t="inlineStr">
        <is>
          <t>TESL</t>
        </is>
      </c>
      <c r="B4791" t="inlineStr">
        <is>
          <t>SPXW US 07/18/25 C6300 Index</t>
        </is>
      </c>
      <c r="C4791" t="inlineStr">
        <is>
          <t>SPXW US 07/18/25 C6300 Index</t>
        </is>
      </c>
      <c r="F4791" t="inlineStr">
        <is>
          <t>01SD3K1Q3</t>
        </is>
      </c>
      <c r="G4791" s="1" t="n">
        <v>115</v>
      </c>
      <c r="H4791" s="1" t="n">
        <v>55.3</v>
      </c>
      <c r="I4791" s="2" t="n">
        <v>635950</v>
      </c>
      <c r="J4791" s="3" t="n">
        <v>0.01918065</v>
      </c>
      <c r="K4791" s="4" t="n">
        <v>33155811.31</v>
      </c>
      <c r="L4791" s="5" t="n">
        <v>1350001</v>
      </c>
      <c r="M4791" s="6" t="n">
        <v>24.55984204</v>
      </c>
      <c r="N4791" s="7">
        <f>IF(ISNUMBER(_xll.BDP($C4791, "DELTA_MID")),_xll.BDP($C4791, "DELTA_MID")," ")</f>
        <v/>
      </c>
      <c r="O4791" s="7">
        <f>IF(ISNUMBER(N4791),_xll.BDP($C4791, "OPT_UNDL_TICKER"),"")</f>
        <v/>
      </c>
      <c r="P4791" s="8">
        <f>IF(ISNUMBER(N4791),_xll.BDP($C4791, "OPT_UNDL_PX")," ")</f>
        <v/>
      </c>
      <c r="Q4791" s="7">
        <f>IF(ISNUMBER(N4791),+G4791*_xll.BDP($C4791, "PX_POS_MULT_FACTOR")*P4791/K4791," ")</f>
        <v/>
      </c>
      <c r="R4791" s="8">
        <f>IF(OR($A4791="TUA",$A4791="TYA"),"",IF(ISNUMBER(_xll.BDP($C4791,"DUR_ADJ_OAS_MID")),_xll.BDP($C4791,"DUR_ADJ_OAS_MID"),IF(ISNUMBER(_xll.BDP($E4791&amp;" ISIN","DUR_ADJ_OAS_MID")),_xll.BDP($E4791&amp;" ISIN","DUR_ADJ_OAS_MID")," ")))</f>
        <v/>
      </c>
      <c r="S4791" s="7">
        <f>IF(ISNUMBER(N4791),Q4791*N4791,IF(ISNUMBER(R4791),J4791*R4791," "))</f>
        <v/>
      </c>
      <c r="T4791" t="inlineStr">
        <is>
          <t>01SD3K1Q3</t>
        </is>
      </c>
      <c r="U4791" t="inlineStr">
        <is>
          <t>Option</t>
        </is>
      </c>
      <c r="AG4791" t="n">
        <v>-0.000585</v>
      </c>
    </row>
    <row r="4792">
      <c r="A4792" t="inlineStr">
        <is>
          <t>TESL</t>
        </is>
      </c>
      <c r="B4792" t="inlineStr">
        <is>
          <t>SPXW US 07/18/25 P5155 Index</t>
        </is>
      </c>
      <c r="C4792" t="inlineStr">
        <is>
          <t>SPXW US 07/18/25 P5155 Index</t>
        </is>
      </c>
      <c r="F4792" t="inlineStr">
        <is>
          <t>01TLV84D2</t>
        </is>
      </c>
      <c r="G4792" s="1" t="n">
        <v>-56</v>
      </c>
      <c r="H4792" s="1" t="n">
        <v>0.85</v>
      </c>
      <c r="I4792" s="2" t="n">
        <v>-4760</v>
      </c>
      <c r="J4792" s="3" t="n">
        <v>-0.00014356</v>
      </c>
      <c r="K4792" s="4" t="n">
        <v>33155811.31</v>
      </c>
      <c r="L4792" s="5" t="n">
        <v>1350001</v>
      </c>
      <c r="M4792" s="6" t="n">
        <v>24.55984204</v>
      </c>
      <c r="N4792" s="7">
        <f>IF(ISNUMBER(_xll.BDP($C4792, "DELTA_MID")),_xll.BDP($C4792, "DELTA_MID")," ")</f>
        <v/>
      </c>
      <c r="O4792" s="7">
        <f>IF(ISNUMBER(N4792),_xll.BDP($C4792, "OPT_UNDL_TICKER"),"")</f>
        <v/>
      </c>
      <c r="P4792" s="8">
        <f>IF(ISNUMBER(N4792),_xll.BDP($C4792, "OPT_UNDL_PX")," ")</f>
        <v/>
      </c>
      <c r="Q4792" s="7">
        <f>IF(ISNUMBER(N4792),+G4792*_xll.BDP($C4792, "PX_POS_MULT_FACTOR")*P4792/K4792," ")</f>
        <v/>
      </c>
      <c r="R4792" s="8">
        <f>IF(OR($A4792="TUA",$A4792="TYA"),"",IF(ISNUMBER(_xll.BDP($C4792,"DUR_ADJ_OAS_MID")),_xll.BDP($C4792,"DUR_ADJ_OAS_MID"),IF(ISNUMBER(_xll.BDP($E4792&amp;" ISIN","DUR_ADJ_OAS_MID")),_xll.BDP($E4792&amp;" ISIN","DUR_ADJ_OAS_MID")," ")))</f>
        <v/>
      </c>
      <c r="S4792" s="7">
        <f>IF(ISNUMBER(N4792),Q4792*N4792,IF(ISNUMBER(R4792),J4792*R4792," "))</f>
        <v/>
      </c>
      <c r="T4792" t="inlineStr">
        <is>
          <t>01TLV84D2</t>
        </is>
      </c>
      <c r="U4792" t="inlineStr">
        <is>
          <t>Option</t>
        </is>
      </c>
      <c r="AG4792" t="n">
        <v>-0.000585</v>
      </c>
    </row>
    <row r="4793">
      <c r="A4793" t="inlineStr">
        <is>
          <t>TESL</t>
        </is>
      </c>
      <c r="B4793" t="inlineStr">
        <is>
          <t>SPXW US 07/18/25 P5455 Index</t>
        </is>
      </c>
      <c r="C4793" t="inlineStr">
        <is>
          <t>SPXW US 07/18/25 P5455 Index</t>
        </is>
      </c>
      <c r="F4793" t="inlineStr">
        <is>
          <t>01TLV85H5</t>
        </is>
      </c>
      <c r="G4793" s="1" t="n">
        <v>56</v>
      </c>
      <c r="H4793" s="1" t="n">
        <v>1.625</v>
      </c>
      <c r="I4793" s="2" t="n">
        <v>9100</v>
      </c>
      <c r="J4793" s="3" t="n">
        <v>0.00027446</v>
      </c>
      <c r="K4793" s="4" t="n">
        <v>33155811.31</v>
      </c>
      <c r="L4793" s="5" t="n">
        <v>1350001</v>
      </c>
      <c r="M4793" s="6" t="n">
        <v>24.55984204</v>
      </c>
      <c r="N4793" s="7">
        <f>IF(ISNUMBER(_xll.BDP($C4793, "DELTA_MID")),_xll.BDP($C4793, "DELTA_MID")," ")</f>
        <v/>
      </c>
      <c r="O4793" s="7">
        <f>IF(ISNUMBER(N4793),_xll.BDP($C4793, "OPT_UNDL_TICKER"),"")</f>
        <v/>
      </c>
      <c r="P4793" s="8">
        <f>IF(ISNUMBER(N4793),_xll.BDP($C4793, "OPT_UNDL_PX")," ")</f>
        <v/>
      </c>
      <c r="Q4793" s="7">
        <f>IF(ISNUMBER(N4793),+G4793*_xll.BDP($C4793, "PX_POS_MULT_FACTOR")*P4793/K4793," ")</f>
        <v/>
      </c>
      <c r="R4793" s="8">
        <f>IF(OR($A4793="TUA",$A4793="TYA"),"",IF(ISNUMBER(_xll.BDP($C4793,"DUR_ADJ_OAS_MID")),_xll.BDP($C4793,"DUR_ADJ_OAS_MID"),IF(ISNUMBER(_xll.BDP($E4793&amp;" ISIN","DUR_ADJ_OAS_MID")),_xll.BDP($E4793&amp;" ISIN","DUR_ADJ_OAS_MID")," ")))</f>
        <v/>
      </c>
      <c r="S4793" s="7">
        <f>IF(ISNUMBER(N4793),Q4793*N4793,IF(ISNUMBER(R4793),J4793*R4793," "))</f>
        <v/>
      </c>
      <c r="T4793" t="inlineStr">
        <is>
          <t>01TLV85H5</t>
        </is>
      </c>
      <c r="U4793" t="inlineStr">
        <is>
          <t>Option</t>
        </is>
      </c>
      <c r="AG4793" t="n">
        <v>-0.000585</v>
      </c>
    </row>
    <row r="4794">
      <c r="A4794" t="inlineStr">
        <is>
          <t>TESL</t>
        </is>
      </c>
      <c r="B4794" t="inlineStr">
        <is>
          <t>SPXW US 07/31/25 C6500 Index</t>
        </is>
      </c>
      <c r="C4794" t="inlineStr">
        <is>
          <t>SPXW US 07/31/25 C6500 Index</t>
        </is>
      </c>
      <c r="F4794" t="inlineStr">
        <is>
          <t>01S3TMGY3</t>
        </is>
      </c>
      <c r="G4794" s="1" t="n">
        <v>419</v>
      </c>
      <c r="H4794" s="1" t="n">
        <v>16.35</v>
      </c>
      <c r="I4794" s="2" t="n">
        <v>685065</v>
      </c>
      <c r="J4794" s="3" t="n">
        <v>0.02066199</v>
      </c>
      <c r="K4794" s="4" t="n">
        <v>33155811.31</v>
      </c>
      <c r="L4794" s="5" t="n">
        <v>1350001</v>
      </c>
      <c r="M4794" s="6" t="n">
        <v>24.55984204</v>
      </c>
      <c r="N4794" s="7">
        <f>IF(ISNUMBER(_xll.BDP($C4794, "DELTA_MID")),_xll.BDP($C4794, "DELTA_MID")," ")</f>
        <v/>
      </c>
      <c r="O4794" s="7">
        <f>IF(ISNUMBER(N4794),_xll.BDP($C4794, "OPT_UNDL_TICKER"),"")</f>
        <v/>
      </c>
      <c r="P4794" s="8">
        <f>IF(ISNUMBER(N4794),_xll.BDP($C4794, "OPT_UNDL_PX")," ")</f>
        <v/>
      </c>
      <c r="Q4794" s="7">
        <f>IF(ISNUMBER(N4794),+G4794*_xll.BDP($C4794, "PX_POS_MULT_FACTOR")*P4794/K4794," ")</f>
        <v/>
      </c>
      <c r="R4794" s="8">
        <f>IF(OR($A4794="TUA",$A4794="TYA"),"",IF(ISNUMBER(_xll.BDP($C4794,"DUR_ADJ_OAS_MID")),_xll.BDP($C4794,"DUR_ADJ_OAS_MID"),IF(ISNUMBER(_xll.BDP($E4794&amp;" ISIN","DUR_ADJ_OAS_MID")),_xll.BDP($E4794&amp;" ISIN","DUR_ADJ_OAS_MID")," ")))</f>
        <v/>
      </c>
      <c r="S4794" s="7">
        <f>IF(ISNUMBER(N4794),Q4794*N4794,IF(ISNUMBER(R4794),J4794*R4794," "))</f>
        <v/>
      </c>
      <c r="T4794" t="inlineStr">
        <is>
          <t>01S3TMGY3</t>
        </is>
      </c>
      <c r="U4794" t="inlineStr">
        <is>
          <t>Option</t>
        </is>
      </c>
      <c r="AG4794" t="n">
        <v>-0.000585</v>
      </c>
    </row>
    <row r="4795">
      <c r="A4795" t="inlineStr">
        <is>
          <t>TESL</t>
        </is>
      </c>
      <c r="B4795" t="inlineStr">
        <is>
          <t>SPXW US 08/15/25 C6400 Index</t>
        </is>
      </c>
      <c r="C4795" t="inlineStr">
        <is>
          <t>SPXW US 08/15/25 C6400 Index</t>
        </is>
      </c>
      <c r="F4795" t="inlineStr">
        <is>
          <t>01SXSXPX1</t>
        </is>
      </c>
      <c r="G4795" s="1" t="n">
        <v>32</v>
      </c>
      <c r="H4795" s="1" t="n">
        <v>69.90000000000001</v>
      </c>
      <c r="I4795" s="2" t="n">
        <v>223680</v>
      </c>
      <c r="J4795" s="3" t="n">
        <v>0.00674633</v>
      </c>
      <c r="K4795" s="4" t="n">
        <v>33155811.31</v>
      </c>
      <c r="L4795" s="5" t="n">
        <v>1350001</v>
      </c>
      <c r="M4795" s="6" t="n">
        <v>24.55984204</v>
      </c>
      <c r="N4795" s="7">
        <f>IF(ISNUMBER(_xll.BDP($C4795, "DELTA_MID")),_xll.BDP($C4795, "DELTA_MID")," ")</f>
        <v/>
      </c>
      <c r="O4795" s="7">
        <f>IF(ISNUMBER(N4795),_xll.BDP($C4795, "OPT_UNDL_TICKER"),"")</f>
        <v/>
      </c>
      <c r="P4795" s="8">
        <f>IF(ISNUMBER(N4795),_xll.BDP($C4795, "OPT_UNDL_PX")," ")</f>
        <v/>
      </c>
      <c r="Q4795" s="7">
        <f>IF(ISNUMBER(N4795),+G4795*_xll.BDP($C4795, "PX_POS_MULT_FACTOR")*P4795/K4795," ")</f>
        <v/>
      </c>
      <c r="R4795" s="8">
        <f>IF(OR($A4795="TUA",$A4795="TYA"),"",IF(ISNUMBER(_xll.BDP($C4795,"DUR_ADJ_OAS_MID")),_xll.BDP($C4795,"DUR_ADJ_OAS_MID"),IF(ISNUMBER(_xll.BDP($E4795&amp;" ISIN","DUR_ADJ_OAS_MID")),_xll.BDP($E4795&amp;" ISIN","DUR_ADJ_OAS_MID")," ")))</f>
        <v/>
      </c>
      <c r="S4795" s="7">
        <f>IF(ISNUMBER(N4795),Q4795*N4795,IF(ISNUMBER(R4795),J4795*R4795," "))</f>
        <v/>
      </c>
      <c r="T4795" t="inlineStr">
        <is>
          <t>01SXSXPX1</t>
        </is>
      </c>
      <c r="U4795" t="inlineStr">
        <is>
          <t>Option</t>
        </is>
      </c>
      <c r="AG4795" t="n">
        <v>-0.000585</v>
      </c>
    </row>
    <row r="4796">
      <c r="A4796" t="inlineStr">
        <is>
          <t>TESL</t>
        </is>
      </c>
      <c r="B4796" t="inlineStr">
        <is>
          <t>SPXW US 08/15/25 C6650 Index</t>
        </is>
      </c>
      <c r="C4796" t="inlineStr">
        <is>
          <t>SPXW US 08/15/25 C6650 Index</t>
        </is>
      </c>
      <c r="F4796" t="inlineStr">
        <is>
          <t>01SXSXFT8</t>
        </is>
      </c>
      <c r="G4796" s="1" t="n">
        <v>79</v>
      </c>
      <c r="H4796" s="1" t="n">
        <v>10.4</v>
      </c>
      <c r="I4796" s="2" t="n">
        <v>82160</v>
      </c>
      <c r="J4796" s="3" t="n">
        <v>0.002478</v>
      </c>
      <c r="K4796" s="4" t="n">
        <v>33155811.31</v>
      </c>
      <c r="L4796" s="5" t="n">
        <v>1350001</v>
      </c>
      <c r="M4796" s="6" t="n">
        <v>24.55984204</v>
      </c>
      <c r="N4796" s="7">
        <f>IF(ISNUMBER(_xll.BDP($C4796, "DELTA_MID")),_xll.BDP($C4796, "DELTA_MID")," ")</f>
        <v/>
      </c>
      <c r="O4796" s="7">
        <f>IF(ISNUMBER(N4796),_xll.BDP($C4796, "OPT_UNDL_TICKER"),"")</f>
        <v/>
      </c>
      <c r="P4796" s="8">
        <f>IF(ISNUMBER(N4796),_xll.BDP($C4796, "OPT_UNDL_PX")," ")</f>
        <v/>
      </c>
      <c r="Q4796" s="7">
        <f>IF(ISNUMBER(N4796),+G4796*_xll.BDP($C4796, "PX_POS_MULT_FACTOR")*P4796/K4796," ")</f>
        <v/>
      </c>
      <c r="R4796" s="8">
        <f>IF(OR($A4796="TUA",$A4796="TYA"),"",IF(ISNUMBER(_xll.BDP($C4796,"DUR_ADJ_OAS_MID")),_xll.BDP($C4796,"DUR_ADJ_OAS_MID"),IF(ISNUMBER(_xll.BDP($E4796&amp;" ISIN","DUR_ADJ_OAS_MID")),_xll.BDP($E4796&amp;" ISIN","DUR_ADJ_OAS_MID")," ")))</f>
        <v/>
      </c>
      <c r="S4796" s="7">
        <f>IF(ISNUMBER(N4796),Q4796*N4796,IF(ISNUMBER(R4796),J4796*R4796," "))</f>
        <v/>
      </c>
      <c r="T4796" t="inlineStr">
        <is>
          <t>01SXSXFT8</t>
        </is>
      </c>
      <c r="U4796" t="inlineStr">
        <is>
          <t>Option</t>
        </is>
      </c>
      <c r="AG4796" t="n">
        <v>-0.000585</v>
      </c>
    </row>
    <row r="4797">
      <c r="A4797" t="inlineStr">
        <is>
          <t>TESL</t>
        </is>
      </c>
      <c r="B4797" t="inlineStr">
        <is>
          <t>SPXW US 08/15/25 P5220 Index</t>
        </is>
      </c>
      <c r="C4797" t="inlineStr">
        <is>
          <t>SPXW US 08/15/25 P5220 Index</t>
        </is>
      </c>
      <c r="F4797" t="inlineStr">
        <is>
          <t>01SXSYFX2</t>
        </is>
      </c>
      <c r="G4797" s="1" t="n">
        <v>-42</v>
      </c>
      <c r="H4797" s="1" t="n">
        <v>6.55</v>
      </c>
      <c r="I4797" s="2" t="n">
        <v>-27510</v>
      </c>
      <c r="J4797" s="3" t="n">
        <v>-0.00082972</v>
      </c>
      <c r="K4797" s="4" t="n">
        <v>33155811.31</v>
      </c>
      <c r="L4797" s="5" t="n">
        <v>1350001</v>
      </c>
      <c r="M4797" s="6" t="n">
        <v>24.55984204</v>
      </c>
      <c r="N4797" s="7">
        <f>IF(ISNUMBER(_xll.BDP($C4797, "DELTA_MID")),_xll.BDP($C4797, "DELTA_MID")," ")</f>
        <v/>
      </c>
      <c r="O4797" s="7">
        <f>IF(ISNUMBER(N4797),_xll.BDP($C4797, "OPT_UNDL_TICKER"),"")</f>
        <v/>
      </c>
      <c r="P4797" s="8">
        <f>IF(ISNUMBER(N4797),_xll.BDP($C4797, "OPT_UNDL_PX")," ")</f>
        <v/>
      </c>
      <c r="Q4797" s="7">
        <f>IF(ISNUMBER(N4797),+G4797*_xll.BDP($C4797, "PX_POS_MULT_FACTOR")*P4797/K4797," ")</f>
        <v/>
      </c>
      <c r="R4797" s="8">
        <f>IF(OR($A4797="TUA",$A4797="TYA"),"",IF(ISNUMBER(_xll.BDP($C4797,"DUR_ADJ_OAS_MID")),_xll.BDP($C4797,"DUR_ADJ_OAS_MID"),IF(ISNUMBER(_xll.BDP($E4797&amp;" ISIN","DUR_ADJ_OAS_MID")),_xll.BDP($E4797&amp;" ISIN","DUR_ADJ_OAS_MID")," ")))</f>
        <v/>
      </c>
      <c r="S4797" s="7">
        <f>IF(ISNUMBER(N4797),Q4797*N4797,IF(ISNUMBER(R4797),J4797*R4797," "))</f>
        <v/>
      </c>
      <c r="T4797" t="inlineStr">
        <is>
          <t>01SXSYFX2</t>
        </is>
      </c>
      <c r="U4797" t="inlineStr">
        <is>
          <t>Option</t>
        </is>
      </c>
      <c r="AG4797" t="n">
        <v>-0.000585</v>
      </c>
    </row>
    <row r="4798">
      <c r="A4798" t="inlineStr">
        <is>
          <t>TESL</t>
        </is>
      </c>
      <c r="B4798" t="inlineStr">
        <is>
          <t>SPXW US 08/15/25 P5520 Index</t>
        </is>
      </c>
      <c r="C4798" t="inlineStr">
        <is>
          <t>SPXW US 08/15/25 P5520 Index</t>
        </is>
      </c>
      <c r="F4798" t="inlineStr">
        <is>
          <t>01SXSYKS7</t>
        </is>
      </c>
      <c r="G4798" s="1" t="n">
        <v>42</v>
      </c>
      <c r="H4798" s="1" t="n">
        <v>11.6</v>
      </c>
      <c r="I4798" s="2" t="n">
        <v>48720</v>
      </c>
      <c r="J4798" s="3" t="n">
        <v>0.00146943</v>
      </c>
      <c r="K4798" s="4" t="n">
        <v>33155811.31</v>
      </c>
      <c r="L4798" s="5" t="n">
        <v>1350001</v>
      </c>
      <c r="M4798" s="6" t="n">
        <v>24.55984204</v>
      </c>
      <c r="N4798" s="7">
        <f>IF(ISNUMBER(_xll.BDP($C4798, "DELTA_MID")),_xll.BDP($C4798, "DELTA_MID")," ")</f>
        <v/>
      </c>
      <c r="O4798" s="7">
        <f>IF(ISNUMBER(N4798),_xll.BDP($C4798, "OPT_UNDL_TICKER"),"")</f>
        <v/>
      </c>
      <c r="P4798" s="8">
        <f>IF(ISNUMBER(N4798),_xll.BDP($C4798, "OPT_UNDL_PX")," ")</f>
        <v/>
      </c>
      <c r="Q4798" s="7">
        <f>IF(ISNUMBER(N4798),+G4798*_xll.BDP($C4798, "PX_POS_MULT_FACTOR")*P4798/K4798," ")</f>
        <v/>
      </c>
      <c r="R4798" s="8">
        <f>IF(OR($A4798="TUA",$A4798="TYA"),"",IF(ISNUMBER(_xll.BDP($C4798,"DUR_ADJ_OAS_MID")),_xll.BDP($C4798,"DUR_ADJ_OAS_MID"),IF(ISNUMBER(_xll.BDP($E4798&amp;" ISIN","DUR_ADJ_OAS_MID")),_xll.BDP($E4798&amp;" ISIN","DUR_ADJ_OAS_MID")," ")))</f>
        <v/>
      </c>
      <c r="S4798" s="7">
        <f>IF(ISNUMBER(N4798),Q4798*N4798,IF(ISNUMBER(R4798),J4798*R4798," "))</f>
        <v/>
      </c>
      <c r="T4798" t="inlineStr">
        <is>
          <t>01SXSYKS7</t>
        </is>
      </c>
      <c r="U4798" t="inlineStr">
        <is>
          <t>Option</t>
        </is>
      </c>
      <c r="AG4798" t="n">
        <v>-0.000585</v>
      </c>
    </row>
    <row r="4799">
      <c r="A4799" t="inlineStr">
        <is>
          <t>TESL</t>
        </is>
      </c>
      <c r="B4799" t="inlineStr">
        <is>
          <t>SPXW US 09/19/25 P4950 Index</t>
        </is>
      </c>
      <c r="C4799" t="inlineStr">
        <is>
          <t>SPXW US 09/19/25 P4950 Index</t>
        </is>
      </c>
      <c r="F4799" t="inlineStr">
        <is>
          <t>01TJK1QW6</t>
        </is>
      </c>
      <c r="G4799" s="1" t="n">
        <v>-53</v>
      </c>
      <c r="H4799" s="1" t="n">
        <v>12.5</v>
      </c>
      <c r="I4799" s="2" t="n">
        <v>-66250</v>
      </c>
      <c r="J4799" s="3" t="n">
        <v>-0.00199814</v>
      </c>
      <c r="K4799" s="4" t="n">
        <v>33155811.31</v>
      </c>
      <c r="L4799" s="5" t="n">
        <v>1350001</v>
      </c>
      <c r="M4799" s="6" t="n">
        <v>24.55984204</v>
      </c>
      <c r="N4799" s="7">
        <f>IF(ISNUMBER(_xll.BDP($C4799, "DELTA_MID")),_xll.BDP($C4799, "DELTA_MID")," ")</f>
        <v/>
      </c>
      <c r="O4799" s="7">
        <f>IF(ISNUMBER(N4799),_xll.BDP($C4799, "OPT_UNDL_TICKER"),"")</f>
        <v/>
      </c>
      <c r="P4799" s="8">
        <f>IF(ISNUMBER(N4799),_xll.BDP($C4799, "OPT_UNDL_PX")," ")</f>
        <v/>
      </c>
      <c r="Q4799" s="7">
        <f>IF(ISNUMBER(N4799),+G4799*_xll.BDP($C4799, "PX_POS_MULT_FACTOR")*P4799/K4799," ")</f>
        <v/>
      </c>
      <c r="R4799" s="8">
        <f>IF(OR($A4799="TUA",$A4799="TYA"),"",IF(ISNUMBER(_xll.BDP($C4799,"DUR_ADJ_OAS_MID")),_xll.BDP($C4799,"DUR_ADJ_OAS_MID"),IF(ISNUMBER(_xll.BDP($E4799&amp;" ISIN","DUR_ADJ_OAS_MID")),_xll.BDP($E4799&amp;" ISIN","DUR_ADJ_OAS_MID")," ")))</f>
        <v/>
      </c>
      <c r="S4799" s="7">
        <f>IF(ISNUMBER(N4799),Q4799*N4799,IF(ISNUMBER(R4799),J4799*R4799," "))</f>
        <v/>
      </c>
      <c r="T4799" t="inlineStr">
        <is>
          <t>01TJK1QW6</t>
        </is>
      </c>
      <c r="U4799" t="inlineStr">
        <is>
          <t>Option</t>
        </is>
      </c>
      <c r="AG4799" t="n">
        <v>-0.000585</v>
      </c>
    </row>
    <row r="4800">
      <c r="A4800" t="inlineStr">
        <is>
          <t>TESL</t>
        </is>
      </c>
      <c r="B4800" t="inlineStr">
        <is>
          <t>SPXW US 09/19/25 P5250 Index</t>
        </is>
      </c>
      <c r="C4800" t="inlineStr">
        <is>
          <t>SPXW US 09/19/25 P5250 Index</t>
        </is>
      </c>
      <c r="F4800" t="inlineStr">
        <is>
          <t>01TJK1CF6</t>
        </is>
      </c>
      <c r="G4800" s="1" t="n">
        <v>53</v>
      </c>
      <c r="H4800" s="1" t="n">
        <v>19.8</v>
      </c>
      <c r="I4800" s="2" t="n">
        <v>104940</v>
      </c>
      <c r="J4800" s="3" t="n">
        <v>0.00316506</v>
      </c>
      <c r="K4800" s="4" t="n">
        <v>33155811.31</v>
      </c>
      <c r="L4800" s="5" t="n">
        <v>1350001</v>
      </c>
      <c r="M4800" s="6" t="n">
        <v>24.55984204</v>
      </c>
      <c r="N4800" s="7">
        <f>IF(ISNUMBER(_xll.BDP($C4800, "DELTA_MID")),_xll.BDP($C4800, "DELTA_MID")," ")</f>
        <v/>
      </c>
      <c r="O4800" s="7">
        <f>IF(ISNUMBER(N4800),_xll.BDP($C4800, "OPT_UNDL_TICKER"),"")</f>
        <v/>
      </c>
      <c r="P4800" s="8">
        <f>IF(ISNUMBER(N4800),_xll.BDP($C4800, "OPT_UNDL_PX")," ")</f>
        <v/>
      </c>
      <c r="Q4800" s="7">
        <f>IF(ISNUMBER(N4800),+G4800*_xll.BDP($C4800, "PX_POS_MULT_FACTOR")*P4800/K4800," ")</f>
        <v/>
      </c>
      <c r="R4800" s="8">
        <f>IF(OR($A4800="TUA",$A4800="TYA"),"",IF(ISNUMBER(_xll.BDP($C4800,"DUR_ADJ_OAS_MID")),_xll.BDP($C4800,"DUR_ADJ_OAS_MID"),IF(ISNUMBER(_xll.BDP($E4800&amp;" ISIN","DUR_ADJ_OAS_MID")),_xll.BDP($E4800&amp;" ISIN","DUR_ADJ_OAS_MID")," ")))</f>
        <v/>
      </c>
      <c r="S4800" s="7">
        <f>IF(ISNUMBER(N4800),Q4800*N4800,IF(ISNUMBER(R4800),J4800*R4800," "))</f>
        <v/>
      </c>
      <c r="T4800" t="inlineStr">
        <is>
          <t>01TJK1CF6</t>
        </is>
      </c>
      <c r="U4800" t="inlineStr">
        <is>
          <t>Option</t>
        </is>
      </c>
      <c r="AG4800" t="n">
        <v>-0.000585</v>
      </c>
    </row>
    <row r="4801">
      <c r="A4801" t="inlineStr">
        <is>
          <t>TESL</t>
        </is>
      </c>
      <c r="B4801" t="inlineStr">
        <is>
          <t>TSLBOATRS</t>
        </is>
      </c>
      <c r="C4801" t="inlineStr">
        <is>
          <t>TSLA US Equity</t>
        </is>
      </c>
      <c r="F4801" t="inlineStr">
        <is>
          <t>TSLBOATRS</t>
        </is>
      </c>
      <c r="G4801" s="1" t="n">
        <v>48515</v>
      </c>
      <c r="H4801" s="1" t="n">
        <v>315.35</v>
      </c>
      <c r="I4801" s="2" t="n">
        <v>15299205.25</v>
      </c>
      <c r="J4801" s="3" t="n">
        <v>0.4614336</v>
      </c>
      <c r="K4801" s="4" t="n">
        <v>33155811.31</v>
      </c>
      <c r="L4801" s="5" t="n">
        <v>1350001</v>
      </c>
      <c r="M4801" s="6" t="n">
        <v>24.55984204</v>
      </c>
      <c r="N4801" s="7">
        <f>IF(ISNUMBER(_xll.BDP($C4801, "DELTA_MID")),_xll.BDP($C4801, "DELTA_MID")," ")</f>
        <v/>
      </c>
      <c r="O4801" s="7">
        <f>IF(ISNUMBER(N4801),_xll.BDP($C4801, "OPT_UNDL_TICKER"),"")</f>
        <v/>
      </c>
      <c r="P4801" s="8">
        <f>IF(ISNUMBER(N4801),_xll.BDP($C4801, "OPT_UNDL_PX")," ")</f>
        <v/>
      </c>
      <c r="Q4801" s="7">
        <f>IF(ISNUMBER(N4801),+G4801*_xll.BDP($C4801, "PX_POS_MULT_FACTOR")*P4801/K4801," ")</f>
        <v/>
      </c>
      <c r="R4801" s="8">
        <f>IF(OR($A4801="TUA",$A4801="TYA"),"",IF(ISNUMBER(_xll.BDP($C4801,"DUR_ADJ_OAS_MID")),_xll.BDP($C4801,"DUR_ADJ_OAS_MID"),IF(ISNUMBER(_xll.BDP($E4801&amp;" ISIN","DUR_ADJ_OAS_MID")),_xll.BDP($E4801&amp;" ISIN","DUR_ADJ_OAS_MID")," ")))</f>
        <v/>
      </c>
      <c r="S4801" s="7">
        <f>IF(ISNUMBER(N4801),Q4801*N4801,IF(ISNUMBER(R4801),J4801*R4801," "))</f>
        <v/>
      </c>
      <c r="T4801" t="inlineStr">
        <is>
          <t>TSLBOATRS</t>
        </is>
      </c>
      <c r="U4801" t="inlineStr">
        <is>
          <t>Swap</t>
        </is>
      </c>
      <c r="AG4801" t="n">
        <v>-0.000585</v>
      </c>
    </row>
    <row r="4802">
      <c r="A4802" t="inlineStr">
        <is>
          <t>TESL</t>
        </is>
      </c>
      <c r="B4802" t="inlineStr">
        <is>
          <t>TSLBOATRS            00001</t>
        </is>
      </c>
      <c r="C4802" t="inlineStr">
        <is>
          <t>TSLBOATRS 00001</t>
        </is>
      </c>
      <c r="F4802" t="inlineStr">
        <is>
          <t>TSLBOATRS 00001</t>
        </is>
      </c>
      <c r="G4802" s="1" t="n">
        <v>-15916933</v>
      </c>
      <c r="H4802" s="1" t="n">
        <v>100</v>
      </c>
      <c r="I4802" s="2" t="n">
        <v>-15916933</v>
      </c>
      <c r="J4802" s="3" t="n">
        <v>-0.48006465</v>
      </c>
      <c r="K4802" s="4" t="n">
        <v>33155811.31</v>
      </c>
      <c r="L4802" s="5" t="n">
        <v>1350001</v>
      </c>
      <c r="M4802" s="6" t="n">
        <v>24.55984204</v>
      </c>
      <c r="N4802" s="7">
        <f>IF(ISNUMBER(_xll.BDP($C4802, "DELTA_MID")),_xll.BDP($C4802, "DELTA_MID")," ")</f>
        <v/>
      </c>
      <c r="O4802" s="7">
        <f>IF(ISNUMBER(N4802),_xll.BDP($C4802, "OPT_UNDL_TICKER"),"")</f>
        <v/>
      </c>
      <c r="P4802" s="8">
        <f>IF(ISNUMBER(N4802),_xll.BDP($C4802, "OPT_UNDL_PX")," ")</f>
        <v/>
      </c>
      <c r="Q4802" s="7">
        <f>IF(ISNUMBER(N4802),+G4802*_xll.BDP($C4802, "PX_POS_MULT_FACTOR")*P4802/K4802," ")</f>
        <v/>
      </c>
      <c r="R4802" s="8">
        <f>IF(OR($A4802="TUA",$A4802="TYA"),"",IF(ISNUMBER(_xll.BDP($C4802,"DUR_ADJ_OAS_MID")),_xll.BDP($C4802,"DUR_ADJ_OAS_MID"),IF(ISNUMBER(_xll.BDP($E4802&amp;" ISIN","DUR_ADJ_OAS_MID")),_xll.BDP($E4802&amp;" ISIN","DUR_ADJ_OAS_MID")," ")))</f>
        <v/>
      </c>
      <c r="S4802" s="7">
        <f>IF(ISNUMBER(N4802),Q4802*N4802,IF(ISNUMBER(R4802),J4802*R4802," "))</f>
        <v/>
      </c>
      <c r="T4802" t="inlineStr">
        <is>
          <t>TSLBOATRS 00001</t>
        </is>
      </c>
      <c r="U4802" t="inlineStr">
        <is>
          <t>Swap</t>
        </is>
      </c>
      <c r="AG4802" t="n">
        <v>-0.000585</v>
      </c>
    </row>
    <row r="4803">
      <c r="A4803" t="inlineStr">
        <is>
          <t>TESL</t>
        </is>
      </c>
      <c r="B4803" t="inlineStr">
        <is>
          <t>B 08/26/25 Govt</t>
        </is>
      </c>
      <c r="C4803" t="inlineStr">
        <is>
          <t>B 08/26/25 Govt</t>
        </is>
      </c>
      <c r="D4803" t="inlineStr">
        <is>
          <t>BS0D372</t>
        </is>
      </c>
      <c r="E4803" t="inlineStr">
        <is>
          <t>US912797QL42</t>
        </is>
      </c>
      <c r="F4803" t="inlineStr">
        <is>
          <t>912797QL4</t>
        </is>
      </c>
      <c r="G4803" s="1" t="n">
        <v>7400000</v>
      </c>
      <c r="H4803" s="1" t="n">
        <v>99.404167</v>
      </c>
      <c r="I4803" s="2" t="n">
        <v>7355908.36</v>
      </c>
      <c r="J4803" s="3" t="n">
        <v>0.2218588</v>
      </c>
      <c r="K4803" s="4" t="n">
        <v>33155811.31</v>
      </c>
      <c r="L4803" s="5" t="n">
        <v>1350001</v>
      </c>
      <c r="M4803" s="6" t="n">
        <v>24.55984204</v>
      </c>
      <c r="N4803" s="7">
        <f>IF(ISNUMBER(_xll.BDP($C4803, "DELTA_MID")),_xll.BDP($C4803, "DELTA_MID")," ")</f>
        <v/>
      </c>
      <c r="O4803" s="7">
        <f>IF(ISNUMBER(N4803),_xll.BDP($C4803, "OPT_UNDL_TICKER"),"")</f>
        <v/>
      </c>
      <c r="P4803" s="8">
        <f>IF(ISNUMBER(N4803),_xll.BDP($C4803, "OPT_UNDL_PX")," ")</f>
        <v/>
      </c>
      <c r="Q4803" s="7">
        <f>IF(ISNUMBER(N4803),+G4803*_xll.BDP($C4803, "PX_POS_MULT_FACTOR")*P4803/K4803," ")</f>
        <v/>
      </c>
      <c r="R4803" s="8">
        <f>IF(OR($A4803="TUA",$A4803="TYA"),"",IF(ISNUMBER(_xll.BDP($C4803,"DUR_ADJ_OAS_MID")),_xll.BDP($C4803,"DUR_ADJ_OAS_MID"),IF(ISNUMBER(_xll.BDP($E4803&amp;" ISIN","DUR_ADJ_OAS_MID")),_xll.BDP($E4803&amp;" ISIN","DUR_ADJ_OAS_MID")," ")))</f>
        <v/>
      </c>
      <c r="S4803" s="7">
        <f>IF(ISNUMBER(N4803),Q4803*N4803,IF(ISNUMBER(R4803),J4803*R4803," "))</f>
        <v/>
      </c>
      <c r="T4803" t="inlineStr">
        <is>
          <t>912797QL4</t>
        </is>
      </c>
      <c r="U4803" t="inlineStr">
        <is>
          <t>Treasury Bill</t>
        </is>
      </c>
      <c r="AG4803" t="n">
        <v>-0.000585</v>
      </c>
    </row>
    <row r="4804">
      <c r="A4804" t="inlineStr">
        <is>
          <t>TESL</t>
        </is>
      </c>
      <c r="B4804" t="inlineStr">
        <is>
          <t>B 09/30/25 Govt</t>
        </is>
      </c>
      <c r="C4804" t="inlineStr">
        <is>
          <t>B 09/30/25 Govt</t>
        </is>
      </c>
      <c r="D4804" t="inlineStr">
        <is>
          <t>BTWXNT9</t>
        </is>
      </c>
      <c r="E4804" t="inlineStr">
        <is>
          <t>US912797QW07</t>
        </is>
      </c>
      <c r="F4804" t="inlineStr">
        <is>
          <t>912797QW0</t>
        </is>
      </c>
      <c r="G4804" s="1" t="n">
        <v>5300000</v>
      </c>
      <c r="H4804" s="1" t="n">
        <v>99.00127999999999</v>
      </c>
      <c r="I4804" s="2" t="n">
        <v>5247067.84</v>
      </c>
      <c r="J4804" s="3" t="n">
        <v>0.15825485</v>
      </c>
      <c r="K4804" s="4" t="n">
        <v>33155811.31</v>
      </c>
      <c r="L4804" s="5" t="n">
        <v>1350001</v>
      </c>
      <c r="M4804" s="6" t="n">
        <v>24.55984204</v>
      </c>
      <c r="N4804" s="7">
        <f>IF(ISNUMBER(_xll.BDP($C4804, "DELTA_MID")),_xll.BDP($C4804, "DELTA_MID")," ")</f>
        <v/>
      </c>
      <c r="O4804" s="7">
        <f>IF(ISNUMBER(N4804),_xll.BDP($C4804, "OPT_UNDL_TICKER"),"")</f>
        <v/>
      </c>
      <c r="P4804" s="8">
        <f>IF(ISNUMBER(N4804),_xll.BDP($C4804, "OPT_UNDL_PX")," ")</f>
        <v/>
      </c>
      <c r="Q4804" s="7">
        <f>IF(ISNUMBER(N4804),+G4804*_xll.BDP($C4804, "PX_POS_MULT_FACTOR")*P4804/K4804," ")</f>
        <v/>
      </c>
      <c r="R4804" s="8">
        <f>IF(OR($A4804="TUA",$A4804="TYA"),"",IF(ISNUMBER(_xll.BDP($C4804,"DUR_ADJ_OAS_MID")),_xll.BDP($C4804,"DUR_ADJ_OAS_MID"),IF(ISNUMBER(_xll.BDP($E4804&amp;" ISIN","DUR_ADJ_OAS_MID")),_xll.BDP($E4804&amp;" ISIN","DUR_ADJ_OAS_MID")," ")))</f>
        <v/>
      </c>
      <c r="S4804" s="7">
        <f>IF(ISNUMBER(N4804),Q4804*N4804,IF(ISNUMBER(R4804),J4804*R4804," "))</f>
        <v/>
      </c>
      <c r="T4804" t="inlineStr">
        <is>
          <t>912797QW0</t>
        </is>
      </c>
      <c r="U4804" t="inlineStr">
        <is>
          <t>Treasury Bill</t>
        </is>
      </c>
      <c r="AG4804" t="n">
        <v>-0.000585</v>
      </c>
    </row>
    <row r="4805">
      <c r="A4805" t="inlineStr">
        <is>
          <t>TESL</t>
        </is>
      </c>
      <c r="B4805" t="inlineStr">
        <is>
          <t>B 10/28/25 Govt</t>
        </is>
      </c>
      <c r="C4805" t="inlineStr">
        <is>
          <t>B 10/28/25 Govt</t>
        </is>
      </c>
      <c r="D4805" t="inlineStr">
        <is>
          <t>BT212N0</t>
        </is>
      </c>
      <c r="E4805" t="inlineStr">
        <is>
          <t>US912797RE99</t>
        </is>
      </c>
      <c r="F4805" t="inlineStr">
        <is>
          <t>912797RE9</t>
        </is>
      </c>
      <c r="G4805" s="1" t="n">
        <v>2000000</v>
      </c>
      <c r="H4805" s="1" t="n">
        <v>98.679312</v>
      </c>
      <c r="I4805" s="2" t="n">
        <v>1973586.24</v>
      </c>
      <c r="J4805" s="3" t="n">
        <v>0.05952459</v>
      </c>
      <c r="K4805" s="4" t="n">
        <v>33155811.31</v>
      </c>
      <c r="L4805" s="5" t="n">
        <v>1350001</v>
      </c>
      <c r="M4805" s="6" t="n">
        <v>24.55984204</v>
      </c>
      <c r="N4805" s="7">
        <f>IF(ISNUMBER(_xll.BDP($C4805, "DELTA_MID")),_xll.BDP($C4805, "DELTA_MID")," ")</f>
        <v/>
      </c>
      <c r="O4805" s="7">
        <f>IF(ISNUMBER(N4805),_xll.BDP($C4805, "OPT_UNDL_TICKER"),"")</f>
        <v/>
      </c>
      <c r="P4805" s="8">
        <f>IF(ISNUMBER(N4805),_xll.BDP($C4805, "OPT_UNDL_PX")," ")</f>
        <v/>
      </c>
      <c r="Q4805" s="7">
        <f>IF(ISNUMBER(N4805),+G4805*_xll.BDP($C4805, "PX_POS_MULT_FACTOR")*P4805/K4805," ")</f>
        <v/>
      </c>
      <c r="R4805" s="8">
        <f>IF(OR($A4805="TUA",$A4805="TYA"),"",IF(ISNUMBER(_xll.BDP($C4805,"DUR_ADJ_OAS_MID")),_xll.BDP($C4805,"DUR_ADJ_OAS_MID"),IF(ISNUMBER(_xll.BDP($E4805&amp;" ISIN","DUR_ADJ_OAS_MID")),_xll.BDP($E4805&amp;" ISIN","DUR_ADJ_OAS_MID")," ")))</f>
        <v/>
      </c>
      <c r="S4805" s="7">
        <f>IF(ISNUMBER(N4805),Q4805*N4805,IF(ISNUMBER(R4805),J4805*R4805," "))</f>
        <v/>
      </c>
      <c r="T4805" t="inlineStr">
        <is>
          <t>912797RE9</t>
        </is>
      </c>
      <c r="U4805" t="inlineStr">
        <is>
          <t>Treasury Bill</t>
        </is>
      </c>
      <c r="AG4805" t="n">
        <v>-0.000585</v>
      </c>
    </row>
    <row r="4806">
      <c r="A4806" t="inlineStr">
        <is>
          <t>TESL</t>
        </is>
      </c>
      <c r="B4806" t="inlineStr">
        <is>
          <t>Cash</t>
        </is>
      </c>
      <c r="C4806" t="inlineStr">
        <is>
          <t>Cash</t>
        </is>
      </c>
      <c r="G4806" s="1" t="n">
        <v>454331.02</v>
      </c>
      <c r="H4806" s="1" t="n">
        <v>1</v>
      </c>
      <c r="I4806" s="2" t="n">
        <v>454331.02</v>
      </c>
      <c r="J4806" s="3" t="n">
        <v>0.01370291</v>
      </c>
      <c r="K4806" s="4" t="n">
        <v>33155811.31</v>
      </c>
      <c r="L4806" s="5" t="n">
        <v>1350001</v>
      </c>
      <c r="M4806" s="6" t="n">
        <v>24.55984204</v>
      </c>
      <c r="N4806" s="7">
        <f>IF(ISNUMBER(_xll.BDP($C4806, "DELTA_MID")),_xll.BDP($C4806, "DELTA_MID")," ")</f>
        <v/>
      </c>
      <c r="O4806" s="7">
        <f>IF(ISNUMBER(N4806),_xll.BDP($C4806, "OPT_UNDL_TICKER"),"")</f>
        <v/>
      </c>
      <c r="P4806" s="8">
        <f>IF(ISNUMBER(N4806),_xll.BDP($C4806, "OPT_UNDL_PX")," ")</f>
        <v/>
      </c>
      <c r="Q4806" s="7">
        <f>IF(ISNUMBER(N4806),+G4806*_xll.BDP($C4806, "PX_POS_MULT_FACTOR")*P4806/K4806," ")</f>
        <v/>
      </c>
      <c r="R4806" s="8">
        <f>IF(OR($A4806="TUA",$A4806="TYA"),"",IF(ISNUMBER(_xll.BDP($C4806,"DUR_ADJ_OAS_MID")),_xll.BDP($C4806,"DUR_ADJ_OAS_MID"),IF(ISNUMBER(_xll.BDP($E4806&amp;" ISIN","DUR_ADJ_OAS_MID")),_xll.BDP($E4806&amp;" ISIN","DUR_ADJ_OAS_MID")," ")))</f>
        <v/>
      </c>
      <c r="S4806" s="7">
        <f>IF(ISNUMBER(N4806),Q4806*N4806,IF(ISNUMBER(R4806),J4806*R4806," "))</f>
        <v/>
      </c>
      <c r="T4806" t="inlineStr">
        <is>
          <t>Cash</t>
        </is>
      </c>
      <c r="U4806" t="inlineStr">
        <is>
          <t>Cash</t>
        </is>
      </c>
      <c r="AG4806" t="n">
        <v>-0.000585</v>
      </c>
    </row>
    <row r="4807">
      <c r="N4807" s="7">
        <f>IF(ISNUMBER(_xll.BDP($C4807, "DELTA_MID")),_xll.BDP($C4807, "DELTA_MID")," ")</f>
        <v/>
      </c>
      <c r="O4807" s="7">
        <f>IF(ISNUMBER(N4807),_xll.BDP($C4807, "OPT_UNDL_TICKER"),"")</f>
        <v/>
      </c>
      <c r="P4807" s="8">
        <f>IF(ISNUMBER(N4807),_xll.BDP($C4807, "OPT_UNDL_PX")," ")</f>
        <v/>
      </c>
      <c r="Q4807" s="7">
        <f>IF(ISNUMBER(N4807),+G4807*_xll.BDP($C4807, "PX_POS_MULT_FACTOR")*P4807/K4807," ")</f>
        <v/>
      </c>
      <c r="R4807" s="8">
        <f>IF(OR($A4807="TUA",$A4807="TYA"),"",IF(ISNUMBER(_xll.BDP($C4807,"DUR_ADJ_OAS_MID")),_xll.BDP($C4807,"DUR_ADJ_OAS_MID"),IF(ISNUMBER(_xll.BDP($E4807&amp;" ISIN","DUR_ADJ_OAS_MID")),_xll.BDP($E4807&amp;" ISIN","DUR_ADJ_OAS_MID")," ")))</f>
        <v/>
      </c>
      <c r="S4807" s="7">
        <f>IF(ISNUMBER(N4807),Q4807*N4807,IF(ISNUMBER(R4807),J4807*R4807," "))</f>
        <v/>
      </c>
    </row>
    <row r="4808">
      <c r="A4808" t="inlineStr">
        <is>
          <t>TUA</t>
        </is>
      </c>
      <c r="B4808" t="inlineStr">
        <is>
          <t>US 2YR NOTE (CBT) SEP25</t>
        </is>
      </c>
      <c r="C4808" t="inlineStr">
        <is>
          <t>TUU5 Comdty</t>
        </is>
      </c>
      <c r="F4808" t="inlineStr">
        <is>
          <t>US 2YR NOTE (CBT) SEP25</t>
        </is>
      </c>
      <c r="G4808" s="1" t="n">
        <v>16073</v>
      </c>
      <c r="H4808" s="1" t="n">
        <v>103.6875</v>
      </c>
      <c r="I4808" s="2" t="n">
        <v>3333138375</v>
      </c>
      <c r="J4808" s="3" t="n">
        <v>5.20594666</v>
      </c>
      <c r="K4808" s="4" t="n">
        <v>640255960.02</v>
      </c>
      <c r="L4808" s="5" t="n">
        <v>29525001</v>
      </c>
      <c r="M4808" s="6" t="n">
        <v>21.68521383</v>
      </c>
      <c r="N4808" s="7">
        <f>IF(ISNUMBER(_xll.BDP($C4808, "DELTA_MID")),_xll.BDP($C4808, "DELTA_MID")," ")</f>
        <v/>
      </c>
      <c r="O4808" s="7">
        <f>IF(ISNUMBER(N4808),_xll.BDP($C4808, "OPT_UNDL_TICKER"),"")</f>
        <v/>
      </c>
      <c r="P4808" s="8">
        <f>IF(ISNUMBER(N4808),_xll.BDP($C4808, "OPT_UNDL_PX")," ")</f>
        <v/>
      </c>
      <c r="Q4808" s="7">
        <f>IF(ISNUMBER(N4808),+G4808*_xll.BDP($C4808, "PX_POS_MULT_FACTOR")*P4808/K4808," ")</f>
        <v/>
      </c>
      <c r="R4808" s="8">
        <f>IF(OR($A4808="TUA",$A4808="TYA"),"",IF(ISNUMBER(_xll.BDP($C4808,"DUR_ADJ_OAS_MID")),_xll.BDP($C4808,"DUR_ADJ_OAS_MID"),IF(ISNUMBER(_xll.BDP($E4808&amp;" ISIN","DUR_ADJ_OAS_MID")),_xll.BDP($E4808&amp;" ISIN","DUR_ADJ_OAS_MID")," ")))</f>
        <v/>
      </c>
      <c r="S4808" s="7">
        <f>IF(ISNUMBER(N4808),Q4808*N4808,IF(ISNUMBER(R4808),J4808*R4808," "))</f>
        <v/>
      </c>
      <c r="T4808" t="inlineStr">
        <is>
          <t>TUU5</t>
        </is>
      </c>
      <c r="U4808" t="inlineStr">
        <is>
          <t>Future</t>
        </is>
      </c>
      <c r="AG4808" t="n">
        <v>0</v>
      </c>
    </row>
    <row r="4809">
      <c r="A4809" t="inlineStr">
        <is>
          <t>TUA</t>
        </is>
      </c>
      <c r="B4809" t="inlineStr">
        <is>
          <t>B 07/08/25 Govt</t>
        </is>
      </c>
      <c r="C4809" t="inlineStr">
        <is>
          <t>B 07/08/25 Govt</t>
        </is>
      </c>
      <c r="D4809" t="inlineStr">
        <is>
          <t>BTXWC76</t>
        </is>
      </c>
      <c r="E4809" t="inlineStr">
        <is>
          <t>US912797PZ47</t>
        </is>
      </c>
      <c r="F4809" t="inlineStr">
        <is>
          <t>912797PZ4</t>
        </is>
      </c>
      <c r="G4809" s="1" t="n">
        <v>4600000</v>
      </c>
      <c r="H4809" s="1" t="n">
        <v>99.98842399999999</v>
      </c>
      <c r="I4809" s="2" t="n">
        <v>4599467.5</v>
      </c>
      <c r="J4809" s="3" t="n">
        <v>0.00718379</v>
      </c>
      <c r="K4809" s="4" t="n">
        <v>640255960.02</v>
      </c>
      <c r="L4809" s="5" t="n">
        <v>29525001</v>
      </c>
      <c r="M4809" s="6" t="n">
        <v>21.68521383</v>
      </c>
      <c r="N4809" s="7">
        <f>IF(ISNUMBER(_xll.BDP($C4809, "DELTA_MID")),_xll.BDP($C4809, "DELTA_MID")," ")</f>
        <v/>
      </c>
      <c r="O4809" s="7">
        <f>IF(ISNUMBER(N4809),_xll.BDP($C4809, "OPT_UNDL_TICKER"),"")</f>
        <v/>
      </c>
      <c r="P4809" s="8">
        <f>IF(ISNUMBER(N4809),_xll.BDP($C4809, "OPT_UNDL_PX")," ")</f>
        <v/>
      </c>
      <c r="Q4809" s="7">
        <f>IF(ISNUMBER(N4809),+G4809*_xll.BDP($C4809, "PX_POS_MULT_FACTOR")*P4809/K4809," ")</f>
        <v/>
      </c>
      <c r="R4809" s="8">
        <f>IF(OR($A4809="TUA",$A4809="TYA"),"",IF(ISNUMBER(_xll.BDP($C4809,"DUR_ADJ_OAS_MID")),_xll.BDP($C4809,"DUR_ADJ_OAS_MID"),IF(ISNUMBER(_xll.BDP($E4809&amp;" ISIN","DUR_ADJ_OAS_MID")),_xll.BDP($E4809&amp;" ISIN","DUR_ADJ_OAS_MID")," ")))</f>
        <v/>
      </c>
      <c r="S4809" s="7">
        <f>IF(ISNUMBER(N4809),Q4809*N4809,IF(ISNUMBER(R4809),J4809*R4809," "))</f>
        <v/>
      </c>
      <c r="T4809" t="inlineStr">
        <is>
          <t>912797PZ4</t>
        </is>
      </c>
      <c r="U4809" t="inlineStr">
        <is>
          <t>Treasury Bill</t>
        </is>
      </c>
      <c r="AG4809" t="n">
        <v>0</v>
      </c>
    </row>
    <row r="4810">
      <c r="A4810" t="inlineStr">
        <is>
          <t>TUA</t>
        </is>
      </c>
      <c r="B4810" t="inlineStr">
        <is>
          <t>B 07/29/25 Govt</t>
        </is>
      </c>
      <c r="C4810" t="inlineStr">
        <is>
          <t>B 07/29/25 Govt</t>
        </is>
      </c>
      <c r="D4810" t="inlineStr">
        <is>
          <t>BMHSGL3</t>
        </is>
      </c>
      <c r="E4810" t="inlineStr">
        <is>
          <t>US912797QC43</t>
        </is>
      </c>
      <c r="F4810" t="inlineStr">
        <is>
          <t>912797QC4</t>
        </is>
      </c>
      <c r="G4810" s="1" t="n">
        <v>163800000</v>
      </c>
      <c r="H4810" s="1" t="n">
        <v>99.74638899999999</v>
      </c>
      <c r="I4810" s="2" t="n">
        <v>163384585.18</v>
      </c>
      <c r="J4810" s="3" t="n">
        <v>0.25518636</v>
      </c>
      <c r="K4810" s="4" t="n">
        <v>640255960.02</v>
      </c>
      <c r="L4810" s="5" t="n">
        <v>29525001</v>
      </c>
      <c r="M4810" s="6" t="n">
        <v>21.68521383</v>
      </c>
      <c r="N4810" s="7">
        <f>IF(ISNUMBER(_xll.BDP($C4810, "DELTA_MID")),_xll.BDP($C4810, "DELTA_MID")," ")</f>
        <v/>
      </c>
      <c r="O4810" s="7">
        <f>IF(ISNUMBER(N4810),_xll.BDP($C4810, "OPT_UNDL_TICKER"),"")</f>
        <v/>
      </c>
      <c r="P4810" s="8">
        <f>IF(ISNUMBER(N4810),_xll.BDP($C4810, "OPT_UNDL_PX")," ")</f>
        <v/>
      </c>
      <c r="Q4810" s="7">
        <f>IF(ISNUMBER(N4810),+G4810*_xll.BDP($C4810, "PX_POS_MULT_FACTOR")*P4810/K4810," ")</f>
        <v/>
      </c>
      <c r="R4810" s="8">
        <f>IF(OR($A4810="TUA",$A4810="TYA"),"",IF(ISNUMBER(_xll.BDP($C4810,"DUR_ADJ_OAS_MID")),_xll.BDP($C4810,"DUR_ADJ_OAS_MID"),IF(ISNUMBER(_xll.BDP($E4810&amp;" ISIN","DUR_ADJ_OAS_MID")),_xll.BDP($E4810&amp;" ISIN","DUR_ADJ_OAS_MID")," ")))</f>
        <v/>
      </c>
      <c r="S4810" s="7">
        <f>IF(ISNUMBER(N4810),Q4810*N4810,IF(ISNUMBER(R4810),J4810*R4810," "))</f>
        <v/>
      </c>
      <c r="T4810" t="inlineStr">
        <is>
          <t>912797QC4</t>
        </is>
      </c>
      <c r="U4810" t="inlineStr">
        <is>
          <t>Treasury Bill</t>
        </is>
      </c>
      <c r="AG4810" t="n">
        <v>0</v>
      </c>
    </row>
    <row r="4811">
      <c r="A4811" t="inlineStr">
        <is>
          <t>TUA</t>
        </is>
      </c>
      <c r="B4811" t="inlineStr">
        <is>
          <t>B 08/05/25 Govt</t>
        </is>
      </c>
      <c r="C4811" t="inlineStr">
        <is>
          <t>B 08/05/25 Govt</t>
        </is>
      </c>
      <c r="D4811" t="inlineStr">
        <is>
          <t>BVBD9B8</t>
        </is>
      </c>
      <c r="E4811" t="inlineStr">
        <is>
          <t>US912797QH30</t>
        </is>
      </c>
      <c r="F4811" t="inlineStr">
        <is>
          <t>912797QH3</t>
        </is>
      </c>
      <c r="G4811" s="1" t="n">
        <v>422500000</v>
      </c>
      <c r="H4811" s="1" t="n">
        <v>99.660512</v>
      </c>
      <c r="I4811" s="2" t="n">
        <v>421065663.2</v>
      </c>
      <c r="J4811" s="3" t="n">
        <v>0.65765208</v>
      </c>
      <c r="K4811" s="4" t="n">
        <v>640255960.02</v>
      </c>
      <c r="L4811" s="5" t="n">
        <v>29525001</v>
      </c>
      <c r="M4811" s="6" t="n">
        <v>21.68521383</v>
      </c>
      <c r="N4811" s="7">
        <f>IF(ISNUMBER(_xll.BDP($C4811, "DELTA_MID")),_xll.BDP($C4811, "DELTA_MID")," ")</f>
        <v/>
      </c>
      <c r="O4811" s="7">
        <f>IF(ISNUMBER(N4811),_xll.BDP($C4811, "OPT_UNDL_TICKER"),"")</f>
        <v/>
      </c>
      <c r="P4811" s="8">
        <f>IF(ISNUMBER(N4811),_xll.BDP($C4811, "OPT_UNDL_PX")," ")</f>
        <v/>
      </c>
      <c r="Q4811" s="7">
        <f>IF(ISNUMBER(N4811),+G4811*_xll.BDP($C4811, "PX_POS_MULT_FACTOR")*P4811/K4811," ")</f>
        <v/>
      </c>
      <c r="R4811" s="8">
        <f>IF(OR($A4811="TUA",$A4811="TYA"),"",IF(ISNUMBER(_xll.BDP($C4811,"DUR_ADJ_OAS_MID")),_xll.BDP($C4811,"DUR_ADJ_OAS_MID"),IF(ISNUMBER(_xll.BDP($E4811&amp;" ISIN","DUR_ADJ_OAS_MID")),_xll.BDP($E4811&amp;" ISIN","DUR_ADJ_OAS_MID")," ")))</f>
        <v/>
      </c>
      <c r="S4811" s="7">
        <f>IF(ISNUMBER(N4811),Q4811*N4811,IF(ISNUMBER(R4811),J4811*R4811," "))</f>
        <v/>
      </c>
      <c r="T4811" t="inlineStr">
        <is>
          <t>912797QH3</t>
        </is>
      </c>
      <c r="U4811" t="inlineStr">
        <is>
          <t>Treasury Bill</t>
        </is>
      </c>
      <c r="AG4811" t="n">
        <v>0</v>
      </c>
    </row>
    <row r="4812">
      <c r="A4812" t="inlineStr">
        <is>
          <t>TUA</t>
        </is>
      </c>
      <c r="B4812" t="inlineStr">
        <is>
          <t>B 08/26/25 Govt</t>
        </is>
      </c>
      <c r="C4812" t="inlineStr">
        <is>
          <t>B 08/26/25 Govt</t>
        </is>
      </c>
      <c r="D4812" t="inlineStr">
        <is>
          <t>BS0D372</t>
        </is>
      </c>
      <c r="E4812" t="inlineStr">
        <is>
          <t>US912797QL42</t>
        </is>
      </c>
      <c r="F4812" t="inlineStr">
        <is>
          <t>912797QL4</t>
        </is>
      </c>
      <c r="G4812" s="1" t="n">
        <v>25000000</v>
      </c>
      <c r="H4812" s="1" t="n">
        <v>99.404167</v>
      </c>
      <c r="I4812" s="2" t="n">
        <v>24851041.75</v>
      </c>
      <c r="J4812" s="3" t="n">
        <v>0.03881423</v>
      </c>
      <c r="K4812" s="4" t="n">
        <v>640255960.02</v>
      </c>
      <c r="L4812" s="5" t="n">
        <v>29525001</v>
      </c>
      <c r="M4812" s="6" t="n">
        <v>21.68521383</v>
      </c>
      <c r="N4812" s="7">
        <f>IF(ISNUMBER(_xll.BDP($C4812, "DELTA_MID")),_xll.BDP($C4812, "DELTA_MID")," ")</f>
        <v/>
      </c>
      <c r="O4812" s="7">
        <f>IF(ISNUMBER(N4812),_xll.BDP($C4812, "OPT_UNDL_TICKER"),"")</f>
        <v/>
      </c>
      <c r="P4812" s="8">
        <f>IF(ISNUMBER(N4812),_xll.BDP($C4812, "OPT_UNDL_PX")," ")</f>
        <v/>
      </c>
      <c r="Q4812" s="7">
        <f>IF(ISNUMBER(N4812),+G4812*_xll.BDP($C4812, "PX_POS_MULT_FACTOR")*P4812/K4812," ")</f>
        <v/>
      </c>
      <c r="R4812" s="8">
        <f>IF(OR($A4812="TUA",$A4812="TYA"),"",IF(ISNUMBER(_xll.BDP($C4812,"DUR_ADJ_OAS_MID")),_xll.BDP($C4812,"DUR_ADJ_OAS_MID"),IF(ISNUMBER(_xll.BDP($E4812&amp;" ISIN","DUR_ADJ_OAS_MID")),_xll.BDP($E4812&amp;" ISIN","DUR_ADJ_OAS_MID")," ")))</f>
        <v/>
      </c>
      <c r="S4812" s="7">
        <f>IF(ISNUMBER(N4812),Q4812*N4812,IF(ISNUMBER(R4812),J4812*R4812," "))</f>
        <v/>
      </c>
      <c r="T4812" t="inlineStr">
        <is>
          <t>912797QL4</t>
        </is>
      </c>
      <c r="U4812" t="inlineStr">
        <is>
          <t>Treasury Bill</t>
        </is>
      </c>
      <c r="AG4812" t="n">
        <v>0</v>
      </c>
    </row>
    <row r="4813">
      <c r="A4813" t="inlineStr">
        <is>
          <t>TUA</t>
        </is>
      </c>
      <c r="B4813" t="inlineStr">
        <is>
          <t>B 09/30/25 Govt</t>
        </is>
      </c>
      <c r="C4813" t="inlineStr">
        <is>
          <t>B 09/30/25 Govt</t>
        </is>
      </c>
      <c r="D4813" t="inlineStr">
        <is>
          <t>BTWXNT9</t>
        </is>
      </c>
      <c r="E4813" t="inlineStr">
        <is>
          <t>US912797QW07</t>
        </is>
      </c>
      <c r="F4813" t="inlineStr">
        <is>
          <t>912797QW0</t>
        </is>
      </c>
      <c r="G4813" s="1" t="n">
        <v>25500000</v>
      </c>
      <c r="H4813" s="1" t="n">
        <v>99.00127999999999</v>
      </c>
      <c r="I4813" s="2" t="n">
        <v>25245326.4</v>
      </c>
      <c r="J4813" s="3" t="n">
        <v>0.03943005</v>
      </c>
      <c r="K4813" s="4" t="n">
        <v>640255960.02</v>
      </c>
      <c r="L4813" s="5" t="n">
        <v>29525001</v>
      </c>
      <c r="M4813" s="6" t="n">
        <v>21.68521383</v>
      </c>
      <c r="N4813" s="7">
        <f>IF(ISNUMBER(_xll.BDP($C4813, "DELTA_MID")),_xll.BDP($C4813, "DELTA_MID")," ")</f>
        <v/>
      </c>
      <c r="O4813" s="7">
        <f>IF(ISNUMBER(N4813),_xll.BDP($C4813, "OPT_UNDL_TICKER"),"")</f>
        <v/>
      </c>
      <c r="P4813" s="8">
        <f>IF(ISNUMBER(N4813),_xll.BDP($C4813, "OPT_UNDL_PX")," ")</f>
        <v/>
      </c>
      <c r="Q4813" s="7">
        <f>IF(ISNUMBER(N4813),+G4813*_xll.BDP($C4813, "PX_POS_MULT_FACTOR")*P4813/K4813," ")</f>
        <v/>
      </c>
      <c r="R4813" s="8">
        <f>IF(OR($A4813="TUA",$A4813="TYA"),"",IF(ISNUMBER(_xll.BDP($C4813,"DUR_ADJ_OAS_MID")),_xll.BDP($C4813,"DUR_ADJ_OAS_MID"),IF(ISNUMBER(_xll.BDP($E4813&amp;" ISIN","DUR_ADJ_OAS_MID")),_xll.BDP($E4813&amp;" ISIN","DUR_ADJ_OAS_MID")," ")))</f>
        <v/>
      </c>
      <c r="S4813" s="7">
        <f>IF(ISNUMBER(N4813),Q4813*N4813,IF(ISNUMBER(R4813),J4813*R4813," "))</f>
        <v/>
      </c>
      <c r="T4813" t="inlineStr">
        <is>
          <t>912797QW0</t>
        </is>
      </c>
      <c r="U4813" t="inlineStr">
        <is>
          <t>Treasury Bill</t>
        </is>
      </c>
      <c r="AG4813" t="n">
        <v>0</v>
      </c>
    </row>
    <row r="4814">
      <c r="A4814" t="inlineStr">
        <is>
          <t>TUA</t>
        </is>
      </c>
      <c r="B4814" t="inlineStr">
        <is>
          <t>Cash</t>
        </is>
      </c>
      <c r="C4814" t="inlineStr">
        <is>
          <t>Cash</t>
        </is>
      </c>
      <c r="G4814" s="1" t="n">
        <v>1109875.99</v>
      </c>
      <c r="H4814" s="1" t="n">
        <v>1</v>
      </c>
      <c r="I4814" s="2" t="n">
        <v>1109875.99</v>
      </c>
      <c r="J4814" s="3" t="n">
        <v>0.00173349</v>
      </c>
      <c r="K4814" s="4" t="n">
        <v>640255960.02</v>
      </c>
      <c r="L4814" s="5" t="n">
        <v>29525001</v>
      </c>
      <c r="M4814" s="6" t="n">
        <v>21.68521383</v>
      </c>
      <c r="N4814" s="7">
        <f>IF(ISNUMBER(_xll.BDP($C4814, "DELTA_MID")),_xll.BDP($C4814, "DELTA_MID")," ")</f>
        <v/>
      </c>
      <c r="O4814" s="7">
        <f>IF(ISNUMBER(N4814),_xll.BDP($C4814, "OPT_UNDL_TICKER"),"")</f>
        <v/>
      </c>
      <c r="P4814" s="8">
        <f>IF(ISNUMBER(N4814),_xll.BDP($C4814, "OPT_UNDL_PX")," ")</f>
        <v/>
      </c>
      <c r="Q4814" s="7">
        <f>IF(ISNUMBER(N4814),+G4814*_xll.BDP($C4814, "PX_POS_MULT_FACTOR")*P4814/K4814," ")</f>
        <v/>
      </c>
      <c r="R4814" s="8">
        <f>IF(OR($A4814="TUA",$A4814="TYA"),"",IF(ISNUMBER(_xll.BDP($C4814,"DUR_ADJ_OAS_MID")),_xll.BDP($C4814,"DUR_ADJ_OAS_MID"),IF(ISNUMBER(_xll.BDP($E4814&amp;" ISIN","DUR_ADJ_OAS_MID")),_xll.BDP($E4814&amp;" ISIN","DUR_ADJ_OAS_MID")," ")))</f>
        <v/>
      </c>
      <c r="S4814" s="7">
        <f>IF(ISNUMBER(N4814),Q4814*N4814,IF(ISNUMBER(R4814),J4814*R4814," "))</f>
        <v/>
      </c>
      <c r="T4814" t="inlineStr">
        <is>
          <t>Cash</t>
        </is>
      </c>
      <c r="U4814" t="inlineStr">
        <is>
          <t>Cash</t>
        </is>
      </c>
      <c r="AG4814" t="n">
        <v>0</v>
      </c>
    </row>
    <row r="4815">
      <c r="N4815" s="7">
        <f>IF(ISNUMBER(_xll.BDP($C4815, "DELTA_MID")),_xll.BDP($C4815, "DELTA_MID")," ")</f>
        <v/>
      </c>
      <c r="O4815" s="7">
        <f>IF(ISNUMBER(N4815),_xll.BDP($C4815, "OPT_UNDL_TICKER"),"")</f>
        <v/>
      </c>
      <c r="P4815" s="8">
        <f>IF(ISNUMBER(N4815),_xll.BDP($C4815, "OPT_UNDL_PX")," ")</f>
        <v/>
      </c>
      <c r="Q4815" s="7">
        <f>IF(ISNUMBER(N4815),+G4815*_xll.BDP($C4815, "PX_POS_MULT_FACTOR")*P4815/K4815," ")</f>
        <v/>
      </c>
      <c r="R4815" s="8">
        <f>IF(OR($A4815="TUA",$A4815="TYA"),"",IF(ISNUMBER(_xll.BDP($C4815,"DUR_ADJ_OAS_MID")),_xll.BDP($C4815,"DUR_ADJ_OAS_MID"),IF(ISNUMBER(_xll.BDP($E4815&amp;" ISIN","DUR_ADJ_OAS_MID")),_xll.BDP($E4815&amp;" ISIN","DUR_ADJ_OAS_MID")," ")))</f>
        <v/>
      </c>
      <c r="S4815" s="7">
        <f>IF(ISNUMBER(N4815),Q4815*N4815,IF(ISNUMBER(R4815),J4815*R4815," "))</f>
        <v/>
      </c>
    </row>
    <row r="4816">
      <c r="A4816" t="inlineStr">
        <is>
          <t>TYA</t>
        </is>
      </c>
      <c r="B4816" t="inlineStr">
        <is>
          <t>US 10YR NOTE (CBT)SEP25</t>
        </is>
      </c>
      <c r="C4816" t="inlineStr">
        <is>
          <t>TYU5 Comdty</t>
        </is>
      </c>
      <c r="F4816" t="inlineStr">
        <is>
          <t>US 10YR NOTE (CBT)SEP25</t>
        </is>
      </c>
      <c r="G4816" s="1" t="n">
        <v>4077</v>
      </c>
      <c r="H4816" s="1" t="n">
        <v>111.21875</v>
      </c>
      <c r="I4816" s="2" t="n">
        <v>453438843.75</v>
      </c>
      <c r="J4816" s="3" t="n">
        <v>3.04113725</v>
      </c>
      <c r="K4816" s="4" t="n">
        <v>149101736.33</v>
      </c>
      <c r="L4816" s="5" t="n">
        <v>11325001</v>
      </c>
      <c r="M4816" s="6" t="n">
        <v>13.16571507</v>
      </c>
      <c r="N4816" s="7">
        <f>IF(ISNUMBER(_xll.BDP($C4816, "DELTA_MID")),_xll.BDP($C4816, "DELTA_MID")," ")</f>
        <v/>
      </c>
      <c r="O4816" s="7">
        <f>IF(ISNUMBER(N4816),_xll.BDP($C4816, "OPT_UNDL_TICKER"),"")</f>
        <v/>
      </c>
      <c r="P4816" s="8">
        <f>IF(ISNUMBER(N4816),_xll.BDP($C4816, "OPT_UNDL_PX")," ")</f>
        <v/>
      </c>
      <c r="Q4816" s="7">
        <f>IF(ISNUMBER(N4816),+G4816*_xll.BDP($C4816, "PX_POS_MULT_FACTOR")*P4816/K4816," ")</f>
        <v/>
      </c>
      <c r="R4816" s="8">
        <f>IF(OR($A4816="TUA",$A4816="TYA"),"",IF(ISNUMBER(_xll.BDP($C4816,"DUR_ADJ_OAS_MID")),_xll.BDP($C4816,"DUR_ADJ_OAS_MID"),IF(ISNUMBER(_xll.BDP($E4816&amp;" ISIN","DUR_ADJ_OAS_MID")),_xll.BDP($E4816&amp;" ISIN","DUR_ADJ_OAS_MID")," ")))</f>
        <v/>
      </c>
      <c r="S4816" s="7">
        <f>IF(ISNUMBER(N4816),Q4816*N4816,IF(ISNUMBER(R4816),J4816*R4816," "))</f>
        <v/>
      </c>
      <c r="T4816" t="inlineStr">
        <is>
          <t>TYU5</t>
        </is>
      </c>
      <c r="U4816" t="inlineStr">
        <is>
          <t>Future</t>
        </is>
      </c>
      <c r="AG4816" t="n">
        <v>0</v>
      </c>
    </row>
    <row r="4817">
      <c r="A4817" t="inlineStr">
        <is>
          <t>TYA</t>
        </is>
      </c>
      <c r="B4817" t="inlineStr">
        <is>
          <t>B 07/08/25 Govt</t>
        </is>
      </c>
      <c r="C4817" t="inlineStr">
        <is>
          <t>B 07/08/25 Govt</t>
        </is>
      </c>
      <c r="D4817" t="inlineStr">
        <is>
          <t>BTXWC76</t>
        </is>
      </c>
      <c r="E4817" t="inlineStr">
        <is>
          <t>US912797PZ47</t>
        </is>
      </c>
      <c r="F4817" t="inlineStr">
        <is>
          <t>912797PZ4</t>
        </is>
      </c>
      <c r="G4817" s="1" t="n">
        <v>7250000</v>
      </c>
      <c r="H4817" s="1" t="n">
        <v>99.98842399999999</v>
      </c>
      <c r="I4817" s="2" t="n">
        <v>7249160.74</v>
      </c>
      <c r="J4817" s="3" t="n">
        <v>0.04861889</v>
      </c>
      <c r="K4817" s="4" t="n">
        <v>149101736.33</v>
      </c>
      <c r="L4817" s="5" t="n">
        <v>11325001</v>
      </c>
      <c r="M4817" s="6" t="n">
        <v>13.16571507</v>
      </c>
      <c r="N4817" s="7">
        <f>IF(ISNUMBER(_xll.BDP($C4817, "DELTA_MID")),_xll.BDP($C4817, "DELTA_MID")," ")</f>
        <v/>
      </c>
      <c r="O4817" s="7">
        <f>IF(ISNUMBER(N4817),_xll.BDP($C4817, "OPT_UNDL_TICKER"),"")</f>
        <v/>
      </c>
      <c r="P4817" s="8">
        <f>IF(ISNUMBER(N4817),_xll.BDP($C4817, "OPT_UNDL_PX")," ")</f>
        <v/>
      </c>
      <c r="Q4817" s="7">
        <f>IF(ISNUMBER(N4817),+G4817*_xll.BDP($C4817, "PX_POS_MULT_FACTOR")*P4817/K4817," ")</f>
        <v/>
      </c>
      <c r="R4817" s="8">
        <f>IF(OR($A4817="TUA",$A4817="TYA"),"",IF(ISNUMBER(_xll.BDP($C4817,"DUR_ADJ_OAS_MID")),_xll.BDP($C4817,"DUR_ADJ_OAS_MID"),IF(ISNUMBER(_xll.BDP($E4817&amp;" ISIN","DUR_ADJ_OAS_MID")),_xll.BDP($E4817&amp;" ISIN","DUR_ADJ_OAS_MID")," ")))</f>
        <v/>
      </c>
      <c r="S4817" s="7">
        <f>IF(ISNUMBER(N4817),Q4817*N4817,IF(ISNUMBER(R4817),J4817*R4817," "))</f>
        <v/>
      </c>
      <c r="T4817" t="inlineStr">
        <is>
          <t>912797PZ4</t>
        </is>
      </c>
      <c r="U4817" t="inlineStr">
        <is>
          <t>Treasury Bill</t>
        </is>
      </c>
      <c r="AG4817" t="n">
        <v>0</v>
      </c>
    </row>
    <row r="4818">
      <c r="A4818" t="inlineStr">
        <is>
          <t>TYA</t>
        </is>
      </c>
      <c r="B4818" t="inlineStr">
        <is>
          <t>B 07/29/25 Govt</t>
        </is>
      </c>
      <c r="C4818" t="inlineStr">
        <is>
          <t>B 07/29/25 Govt</t>
        </is>
      </c>
      <c r="D4818" t="inlineStr">
        <is>
          <t>BMHSGL3</t>
        </is>
      </c>
      <c r="E4818" t="inlineStr">
        <is>
          <t>US912797QC43</t>
        </is>
      </c>
      <c r="F4818" t="inlineStr">
        <is>
          <t>912797QC4</t>
        </is>
      </c>
      <c r="G4818" s="1" t="n">
        <v>31000000</v>
      </c>
      <c r="H4818" s="1" t="n">
        <v>99.74638899999999</v>
      </c>
      <c r="I4818" s="2" t="n">
        <v>30921380.59</v>
      </c>
      <c r="J4818" s="3" t="n">
        <v>0.20738444</v>
      </c>
      <c r="K4818" s="4" t="n">
        <v>149101736.33</v>
      </c>
      <c r="L4818" s="5" t="n">
        <v>11325001</v>
      </c>
      <c r="M4818" s="6" t="n">
        <v>13.16571507</v>
      </c>
      <c r="N4818" s="7">
        <f>IF(ISNUMBER(_xll.BDP($C4818, "DELTA_MID")),_xll.BDP($C4818, "DELTA_MID")," ")</f>
        <v/>
      </c>
      <c r="O4818" s="7">
        <f>IF(ISNUMBER(N4818),_xll.BDP($C4818, "OPT_UNDL_TICKER"),"")</f>
        <v/>
      </c>
      <c r="P4818" s="8">
        <f>IF(ISNUMBER(N4818),_xll.BDP($C4818, "OPT_UNDL_PX")," ")</f>
        <v/>
      </c>
      <c r="Q4818" s="7">
        <f>IF(ISNUMBER(N4818),+G4818*_xll.BDP($C4818, "PX_POS_MULT_FACTOR")*P4818/K4818," ")</f>
        <v/>
      </c>
      <c r="R4818" s="8">
        <f>IF(OR($A4818="TUA",$A4818="TYA"),"",IF(ISNUMBER(_xll.BDP($C4818,"DUR_ADJ_OAS_MID")),_xll.BDP($C4818,"DUR_ADJ_OAS_MID"),IF(ISNUMBER(_xll.BDP($E4818&amp;" ISIN","DUR_ADJ_OAS_MID")),_xll.BDP($E4818&amp;" ISIN","DUR_ADJ_OAS_MID")," ")))</f>
        <v/>
      </c>
      <c r="S4818" s="7">
        <f>IF(ISNUMBER(N4818),Q4818*N4818,IF(ISNUMBER(R4818),J4818*R4818," "))</f>
        <v/>
      </c>
      <c r="T4818" t="inlineStr">
        <is>
          <t>912797QC4</t>
        </is>
      </c>
      <c r="U4818" t="inlineStr">
        <is>
          <t>Treasury Bill</t>
        </is>
      </c>
      <c r="AG4818" t="n">
        <v>0</v>
      </c>
    </row>
    <row r="4819">
      <c r="A4819" t="inlineStr">
        <is>
          <t>TYA</t>
        </is>
      </c>
      <c r="B4819" t="inlineStr">
        <is>
          <t>B 08/05/25 Govt</t>
        </is>
      </c>
      <c r="C4819" t="inlineStr">
        <is>
          <t>B 08/05/25 Govt</t>
        </is>
      </c>
      <c r="D4819" t="inlineStr">
        <is>
          <t>BVBD9B8</t>
        </is>
      </c>
      <c r="E4819" t="inlineStr">
        <is>
          <t>US912797QH30</t>
        </is>
      </c>
      <c r="F4819" t="inlineStr">
        <is>
          <t>912797QH3</t>
        </is>
      </c>
      <c r="G4819" s="1" t="n">
        <v>83300000</v>
      </c>
      <c r="H4819" s="1" t="n">
        <v>99.660512</v>
      </c>
      <c r="I4819" s="2" t="n">
        <v>83017206.5</v>
      </c>
      <c r="J4819" s="3" t="n">
        <v>0.55678229</v>
      </c>
      <c r="K4819" s="4" t="n">
        <v>149101736.33</v>
      </c>
      <c r="L4819" s="5" t="n">
        <v>11325001</v>
      </c>
      <c r="M4819" s="6" t="n">
        <v>13.16571507</v>
      </c>
      <c r="N4819" s="7">
        <f>IF(ISNUMBER(_xll.BDP($C4819, "DELTA_MID")),_xll.BDP($C4819, "DELTA_MID")," ")</f>
        <v/>
      </c>
      <c r="O4819" s="7">
        <f>IF(ISNUMBER(N4819),_xll.BDP($C4819, "OPT_UNDL_TICKER"),"")</f>
        <v/>
      </c>
      <c r="P4819" s="8">
        <f>IF(ISNUMBER(N4819),_xll.BDP($C4819, "OPT_UNDL_PX")," ")</f>
        <v/>
      </c>
      <c r="Q4819" s="7">
        <f>IF(ISNUMBER(N4819),+G4819*_xll.BDP($C4819, "PX_POS_MULT_FACTOR")*P4819/K4819," ")</f>
        <v/>
      </c>
      <c r="R4819" s="8">
        <f>IF(OR($A4819="TUA",$A4819="TYA"),"",IF(ISNUMBER(_xll.BDP($C4819,"DUR_ADJ_OAS_MID")),_xll.BDP($C4819,"DUR_ADJ_OAS_MID"),IF(ISNUMBER(_xll.BDP($E4819&amp;" ISIN","DUR_ADJ_OAS_MID")),_xll.BDP($E4819&amp;" ISIN","DUR_ADJ_OAS_MID")," ")))</f>
        <v/>
      </c>
      <c r="S4819" s="7">
        <f>IF(ISNUMBER(N4819),Q4819*N4819,IF(ISNUMBER(R4819),J4819*R4819," "))</f>
        <v/>
      </c>
      <c r="T4819" t="inlineStr">
        <is>
          <t>912797QH3</t>
        </is>
      </c>
      <c r="U4819" t="inlineStr">
        <is>
          <t>Treasury Bill</t>
        </is>
      </c>
      <c r="AG4819" t="n">
        <v>0</v>
      </c>
    </row>
    <row r="4820">
      <c r="A4820" t="inlineStr">
        <is>
          <t>TYA</t>
        </is>
      </c>
      <c r="B4820" t="inlineStr">
        <is>
          <t>B 08/26/25 Govt</t>
        </is>
      </c>
      <c r="C4820" t="inlineStr">
        <is>
          <t>B 08/26/25 Govt</t>
        </is>
      </c>
      <c r="D4820" t="inlineStr">
        <is>
          <t>BS0D372</t>
        </is>
      </c>
      <c r="E4820" t="inlineStr">
        <is>
          <t>US912797QL42</t>
        </is>
      </c>
      <c r="F4820" t="inlineStr">
        <is>
          <t>912797QL4</t>
        </is>
      </c>
      <c r="G4820" s="1" t="n">
        <v>12200000</v>
      </c>
      <c r="H4820" s="1" t="n">
        <v>99.404167</v>
      </c>
      <c r="I4820" s="2" t="n">
        <v>12127308.37</v>
      </c>
      <c r="J4820" s="3" t="n">
        <v>0.0813358</v>
      </c>
      <c r="K4820" s="4" t="n">
        <v>149101736.33</v>
      </c>
      <c r="L4820" s="5" t="n">
        <v>11325001</v>
      </c>
      <c r="M4820" s="6" t="n">
        <v>13.16571507</v>
      </c>
      <c r="N4820" s="7">
        <f>IF(ISNUMBER(_xll.BDP($C4820, "DELTA_MID")),_xll.BDP($C4820, "DELTA_MID")," ")</f>
        <v/>
      </c>
      <c r="O4820" s="7">
        <f>IF(ISNUMBER(N4820),_xll.BDP($C4820, "OPT_UNDL_TICKER"),"")</f>
        <v/>
      </c>
      <c r="P4820" s="8">
        <f>IF(ISNUMBER(N4820),_xll.BDP($C4820, "OPT_UNDL_PX")," ")</f>
        <v/>
      </c>
      <c r="Q4820" s="7">
        <f>IF(ISNUMBER(N4820),+G4820*_xll.BDP($C4820, "PX_POS_MULT_FACTOR")*P4820/K4820," ")</f>
        <v/>
      </c>
      <c r="R4820" s="8">
        <f>IF(OR($A4820="TUA",$A4820="TYA"),"",IF(ISNUMBER(_xll.BDP($C4820,"DUR_ADJ_OAS_MID")),_xll.BDP($C4820,"DUR_ADJ_OAS_MID"),IF(ISNUMBER(_xll.BDP($E4820&amp;" ISIN","DUR_ADJ_OAS_MID")),_xll.BDP($E4820&amp;" ISIN","DUR_ADJ_OAS_MID")," ")))</f>
        <v/>
      </c>
      <c r="S4820" s="7">
        <f>IF(ISNUMBER(N4820),Q4820*N4820,IF(ISNUMBER(R4820),J4820*R4820," "))</f>
        <v/>
      </c>
      <c r="T4820" t="inlineStr">
        <is>
          <t>912797QL4</t>
        </is>
      </c>
      <c r="U4820" t="inlineStr">
        <is>
          <t>Treasury Bill</t>
        </is>
      </c>
      <c r="AG4820" t="n">
        <v>0</v>
      </c>
    </row>
    <row r="4821">
      <c r="A4821" t="inlineStr">
        <is>
          <t>TYA</t>
        </is>
      </c>
      <c r="B4821" t="inlineStr">
        <is>
          <t>B 09/30/25 Govt</t>
        </is>
      </c>
      <c r="C4821" t="inlineStr">
        <is>
          <t>B 09/30/25 Govt</t>
        </is>
      </c>
      <c r="D4821" t="inlineStr">
        <is>
          <t>BTWXNT9</t>
        </is>
      </c>
      <c r="E4821" t="inlineStr">
        <is>
          <t>US912797QW07</t>
        </is>
      </c>
      <c r="F4821" t="inlineStr">
        <is>
          <t>912797QW0</t>
        </is>
      </c>
      <c r="G4821" s="1" t="n">
        <v>15500000</v>
      </c>
      <c r="H4821" s="1" t="n">
        <v>99.00127999999999</v>
      </c>
      <c r="I4821" s="2" t="n">
        <v>15345198.4</v>
      </c>
      <c r="J4821" s="3" t="n">
        <v>0.10291764</v>
      </c>
      <c r="K4821" s="4" t="n">
        <v>149101736.33</v>
      </c>
      <c r="L4821" s="5" t="n">
        <v>11325001</v>
      </c>
      <c r="M4821" s="6" t="n">
        <v>13.16571507</v>
      </c>
      <c r="N4821" s="7">
        <f>IF(ISNUMBER(_xll.BDP($C4821, "DELTA_MID")),_xll.BDP($C4821, "DELTA_MID")," ")</f>
        <v/>
      </c>
      <c r="O4821" s="7">
        <f>IF(ISNUMBER(N4821),_xll.BDP($C4821, "OPT_UNDL_TICKER"),"")</f>
        <v/>
      </c>
      <c r="P4821" s="8">
        <f>IF(ISNUMBER(N4821),_xll.BDP($C4821, "OPT_UNDL_PX")," ")</f>
        <v/>
      </c>
      <c r="Q4821" s="7">
        <f>IF(ISNUMBER(N4821),+G4821*_xll.BDP($C4821, "PX_POS_MULT_FACTOR")*P4821/K4821," ")</f>
        <v/>
      </c>
      <c r="R4821" s="8">
        <f>IF(OR($A4821="TUA",$A4821="TYA"),"",IF(ISNUMBER(_xll.BDP($C4821,"DUR_ADJ_OAS_MID")),_xll.BDP($C4821,"DUR_ADJ_OAS_MID"),IF(ISNUMBER(_xll.BDP($E4821&amp;" ISIN","DUR_ADJ_OAS_MID")),_xll.BDP($E4821&amp;" ISIN","DUR_ADJ_OAS_MID")," ")))</f>
        <v/>
      </c>
      <c r="S4821" s="7">
        <f>IF(ISNUMBER(N4821),Q4821*N4821,IF(ISNUMBER(R4821),J4821*R4821," "))</f>
        <v/>
      </c>
      <c r="T4821" t="inlineStr">
        <is>
          <t>912797QW0</t>
        </is>
      </c>
      <c r="U4821" t="inlineStr">
        <is>
          <t>Treasury Bill</t>
        </is>
      </c>
      <c r="AG4821" t="n">
        <v>0</v>
      </c>
    </row>
    <row r="4822">
      <c r="A4822" t="inlineStr">
        <is>
          <t>TYA</t>
        </is>
      </c>
      <c r="B4822" t="inlineStr">
        <is>
          <t>Cash</t>
        </is>
      </c>
      <c r="C4822" t="inlineStr">
        <is>
          <t>Cash</t>
        </is>
      </c>
      <c r="G4822" s="1" t="n">
        <v>441481.74</v>
      </c>
      <c r="H4822" s="1" t="n">
        <v>1</v>
      </c>
      <c r="I4822" s="2" t="n">
        <v>441481.74</v>
      </c>
      <c r="J4822" s="3" t="n">
        <v>0.00296094</v>
      </c>
      <c r="K4822" s="4" t="n">
        <v>149101736.33</v>
      </c>
      <c r="L4822" s="5" t="n">
        <v>11325001</v>
      </c>
      <c r="M4822" s="6" t="n">
        <v>13.16571507</v>
      </c>
      <c r="N4822" s="7">
        <f>IF(ISNUMBER(_xll.BDP($C4822, "DELTA_MID")),_xll.BDP($C4822, "DELTA_MID")," ")</f>
        <v/>
      </c>
      <c r="O4822" s="7">
        <f>IF(ISNUMBER(N4822),_xll.BDP($C4822, "OPT_UNDL_TICKER"),"")</f>
        <v/>
      </c>
      <c r="P4822" s="8">
        <f>IF(ISNUMBER(N4822),_xll.BDP($C4822, "OPT_UNDL_PX")," ")</f>
        <v/>
      </c>
      <c r="Q4822" s="7">
        <f>IF(ISNUMBER(N4822),+G4822*_xll.BDP($C4822, "PX_POS_MULT_FACTOR")*P4822/K4822," ")</f>
        <v/>
      </c>
      <c r="R4822" s="8">
        <f>IF(OR($A4822="TUA",$A4822="TYA"),"",IF(ISNUMBER(_xll.BDP($C4822,"DUR_ADJ_OAS_MID")),_xll.BDP($C4822,"DUR_ADJ_OAS_MID"),IF(ISNUMBER(_xll.BDP($E4822&amp;" ISIN","DUR_ADJ_OAS_MID")),_xll.BDP($E4822&amp;" ISIN","DUR_ADJ_OAS_MID")," ")))</f>
        <v/>
      </c>
      <c r="S4822" s="7">
        <f>IF(ISNUMBER(N4822),Q4822*N4822,IF(ISNUMBER(R4822),J4822*R4822," "))</f>
        <v/>
      </c>
      <c r="T4822" t="inlineStr">
        <is>
          <t>Cash</t>
        </is>
      </c>
      <c r="U4822" t="inlineStr">
        <is>
          <t>Cash</t>
        </is>
      </c>
      <c r="AG4822" t="n">
        <v>0</v>
      </c>
    </row>
    <row r="4823">
      <c r="N4823" s="7">
        <f>IF(ISNUMBER(_xll.BDP($C4823, "DELTA_MID")),_xll.BDP($C4823, "DELTA_MID")," ")</f>
        <v/>
      </c>
      <c r="O4823" s="7">
        <f>IF(ISNUMBER(N4823),_xll.BDP($C4823, "OPT_UNDL_TICKER"),"")</f>
        <v/>
      </c>
      <c r="P4823" s="8">
        <f>IF(ISNUMBER(N4823),_xll.BDP($C4823, "OPT_UNDL_PX")," ")</f>
        <v/>
      </c>
      <c r="Q4823" s="7">
        <f>IF(ISNUMBER(N4823),+G4823*_xll.BDP($C4823, "PX_POS_MULT_FACTOR")*P4823/K4823," ")</f>
        <v/>
      </c>
      <c r="R4823" s="8">
        <f>IF(OR($A4823="TUA",$A4823="TYA"),"",IF(ISNUMBER(_xll.BDP($C4823,"DUR_ADJ_OAS_MID")),_xll.BDP($C4823,"DUR_ADJ_OAS_MID"),IF(ISNUMBER(_xll.BDP($E4823&amp;" ISIN","DUR_ADJ_OAS_MID")),_xll.BDP($E4823&amp;" ISIN","DUR_ADJ_OAS_MID")," ")))</f>
        <v/>
      </c>
      <c r="S4823" s="7">
        <f>IF(ISNUMBER(N4823),Q4823*N4823,IF(ISNUMBER(R4823),J4823*R4823," "))</f>
        <v/>
      </c>
    </row>
    <row r="4824">
      <c r="A4824" t="inlineStr">
        <is>
          <t>XV</t>
        </is>
      </c>
      <c r="B4824" t="inlineStr">
        <is>
          <t>OTC MS SPX/RTY/NDX WOF 6/5/26 P100%/75% NC3 EKI</t>
        </is>
      </c>
      <c r="C4824" t="inlineStr">
        <is>
          <t>OTC MS SPX/RTY/NDX WOF 6/5/26 P100%/75% NC3 EKI</t>
        </is>
      </c>
      <c r="F4824" t="inlineStr">
        <is>
          <t>OTCMS0009</t>
        </is>
      </c>
      <c r="G4824" s="1" t="n">
        <v>-2670000</v>
      </c>
      <c r="H4824" s="1" t="n">
        <v>0.0179</v>
      </c>
      <c r="I4824" s="2" t="n">
        <v>-47793</v>
      </c>
      <c r="J4824" s="3" t="n">
        <v>-0.0009258200000000001</v>
      </c>
      <c r="K4824" s="4" t="n">
        <v>51622139.66</v>
      </c>
      <c r="L4824" s="5" t="n">
        <v>1950001</v>
      </c>
      <c r="M4824" s="6" t="n">
        <v>26.47287856</v>
      </c>
      <c r="N4824" s="7">
        <f>IF(ISNUMBER(_xll.BDP($C4824, "DELTA_MID")),_xll.BDP($C4824, "DELTA_MID")," ")</f>
        <v/>
      </c>
      <c r="O4824" s="7">
        <f>IF(ISNUMBER(N4824),_xll.BDP($C4824, "OPT_UNDL_TICKER"),"")</f>
        <v/>
      </c>
      <c r="P4824" s="8">
        <f>IF(ISNUMBER(N4824),_xll.BDP($C4824, "OPT_UNDL_PX")," ")</f>
        <v/>
      </c>
      <c r="Q4824" s="7">
        <f>IF(ISNUMBER(N4824),+G4824*_xll.BDP($C4824, "PX_POS_MULT_FACTOR")*P4824/K4824," ")</f>
        <v/>
      </c>
      <c r="R4824" s="8">
        <f>IF(OR($A4824="TUA",$A4824="TYA"),"",IF(ISNUMBER(_xll.BDP($C4824,"DUR_ADJ_OAS_MID")),_xll.BDP($C4824,"DUR_ADJ_OAS_MID"),IF(ISNUMBER(_xll.BDP($E4824&amp;" ISIN","DUR_ADJ_OAS_MID")),_xll.BDP($E4824&amp;" ISIN","DUR_ADJ_OAS_MID")," ")))</f>
        <v/>
      </c>
      <c r="S4824" s="7">
        <f>IF(ISNUMBER(N4824),Q4824*N4824,IF(ISNUMBER(R4824),J4824*R4824," "))</f>
        <v/>
      </c>
      <c r="T4824" t="inlineStr">
        <is>
          <t>OTCMS0009</t>
        </is>
      </c>
      <c r="U4824" t="inlineStr">
        <is>
          <t>Option</t>
        </is>
      </c>
      <c r="AG4824" t="n">
        <v>-1.2e-05</v>
      </c>
    </row>
    <row r="4825">
      <c r="A4825" t="inlineStr">
        <is>
          <t>XV</t>
        </is>
      </c>
      <c r="B4825" t="inlineStr">
        <is>
          <t>OTC NOM SPX/RTY/NDX WOF 6/12/26 P100%/75% NC2 EKI</t>
        </is>
      </c>
      <c r="C4825" t="inlineStr">
        <is>
          <t>OTC NOM SPX/RTY/NDX WOF 6/12/26 P100%/75% NC2 EKI</t>
        </is>
      </c>
      <c r="F4825" t="inlineStr">
        <is>
          <t>OTCNM0003</t>
        </is>
      </c>
      <c r="G4825" s="1" t="n">
        <v>-14500000</v>
      </c>
      <c r="H4825" s="1" t="n">
        <v>0.014</v>
      </c>
      <c r="I4825" s="2" t="n">
        <v>-203000</v>
      </c>
      <c r="J4825" s="3" t="n">
        <v>-0.00393242</v>
      </c>
      <c r="K4825" s="4" t="n">
        <v>51622139.66</v>
      </c>
      <c r="L4825" s="5" t="n">
        <v>1950001</v>
      </c>
      <c r="M4825" s="6" t="n">
        <v>26.47287856</v>
      </c>
      <c r="N4825" s="7">
        <f>IF(ISNUMBER(_xll.BDP($C4825, "DELTA_MID")),_xll.BDP($C4825, "DELTA_MID")," ")</f>
        <v/>
      </c>
      <c r="O4825" s="7">
        <f>IF(ISNUMBER(N4825),_xll.BDP($C4825, "OPT_UNDL_TICKER"),"")</f>
        <v/>
      </c>
      <c r="P4825" s="8">
        <f>IF(ISNUMBER(N4825),_xll.BDP($C4825, "OPT_UNDL_PX")," ")</f>
        <v/>
      </c>
      <c r="Q4825" s="7">
        <f>IF(ISNUMBER(N4825),+G4825*_xll.BDP($C4825, "PX_POS_MULT_FACTOR")*P4825/K4825," ")</f>
        <v/>
      </c>
      <c r="R4825" s="8">
        <f>IF(OR($A4825="TUA",$A4825="TYA"),"",IF(ISNUMBER(_xll.BDP($C4825,"DUR_ADJ_OAS_MID")),_xll.BDP($C4825,"DUR_ADJ_OAS_MID"),IF(ISNUMBER(_xll.BDP($E4825&amp;" ISIN","DUR_ADJ_OAS_MID")),_xll.BDP($E4825&amp;" ISIN","DUR_ADJ_OAS_MID")," ")))</f>
        <v/>
      </c>
      <c r="S4825" s="7">
        <f>IF(ISNUMBER(N4825),Q4825*N4825,IF(ISNUMBER(R4825),J4825*R4825," "))</f>
        <v/>
      </c>
      <c r="T4825" t="inlineStr">
        <is>
          <t>OTCNM0003</t>
        </is>
      </c>
      <c r="U4825" t="inlineStr">
        <is>
          <t>Option</t>
        </is>
      </c>
      <c r="AG4825" t="n">
        <v>-1.2e-05</v>
      </c>
    </row>
    <row r="4826">
      <c r="A4826" t="inlineStr">
        <is>
          <t>XV</t>
        </is>
      </c>
      <c r="B4826" t="inlineStr">
        <is>
          <t>OTC SPX/RTY/NDX WOF 07/02/26 P100%/75% NC4 EKI</t>
        </is>
      </c>
      <c r="C4826" t="inlineStr">
        <is>
          <t>OTC SPX/RTY/NDX WOF 07/02/26 P100%/75% NC4 EKI</t>
        </is>
      </c>
      <c r="F4826" t="inlineStr">
        <is>
          <t>OTCBA0003</t>
        </is>
      </c>
      <c r="G4826" s="1" t="n">
        <v>-5000000</v>
      </c>
      <c r="H4826" s="1" t="n">
        <v>0.0351</v>
      </c>
      <c r="I4826" s="2" t="n">
        <v>-175500</v>
      </c>
      <c r="J4826" s="3" t="n">
        <v>-0.0033997</v>
      </c>
      <c r="K4826" s="4" t="n">
        <v>51622139.66</v>
      </c>
      <c r="L4826" s="5" t="n">
        <v>1950001</v>
      </c>
      <c r="M4826" s="6" t="n">
        <v>26.47287856</v>
      </c>
      <c r="N4826" s="7">
        <f>IF(ISNUMBER(_xll.BDP($C4826, "DELTA_MID")),_xll.BDP($C4826, "DELTA_MID")," ")</f>
        <v/>
      </c>
      <c r="O4826" s="7">
        <f>IF(ISNUMBER(N4826),_xll.BDP($C4826, "OPT_UNDL_TICKER"),"")</f>
        <v/>
      </c>
      <c r="P4826" s="8">
        <f>IF(ISNUMBER(N4826),_xll.BDP($C4826, "OPT_UNDL_PX")," ")</f>
        <v/>
      </c>
      <c r="Q4826" s="7">
        <f>IF(ISNUMBER(N4826),+G4826*_xll.BDP($C4826, "PX_POS_MULT_FACTOR")*P4826/K4826," ")</f>
        <v/>
      </c>
      <c r="R4826" s="8">
        <f>IF(OR($A4826="TUA",$A4826="TYA"),"",IF(ISNUMBER(_xll.BDP($C4826,"DUR_ADJ_OAS_MID")),_xll.BDP($C4826,"DUR_ADJ_OAS_MID"),IF(ISNUMBER(_xll.BDP($E4826&amp;" ISIN","DUR_ADJ_OAS_MID")),_xll.BDP($E4826&amp;" ISIN","DUR_ADJ_OAS_MID")," ")))</f>
        <v/>
      </c>
      <c r="S4826" s="7">
        <f>IF(ISNUMBER(N4826),Q4826*N4826,IF(ISNUMBER(R4826),J4826*R4826," "))</f>
        <v/>
      </c>
      <c r="T4826" t="inlineStr">
        <is>
          <t>OTCBA0003</t>
        </is>
      </c>
      <c r="U4826" t="inlineStr">
        <is>
          <t>Option</t>
        </is>
      </c>
      <c r="AG4826" t="n">
        <v>-1.2e-05</v>
      </c>
    </row>
    <row r="4827">
      <c r="A4827" t="inlineStr">
        <is>
          <t>XV</t>
        </is>
      </c>
      <c r="B4827" t="inlineStr">
        <is>
          <t>OTC SPX/RTY/NDX WOF 6/18/26 P100%/75% NC2 EKI</t>
        </is>
      </c>
      <c r="C4827" t="inlineStr">
        <is>
          <t>OTC SPX/RTY/NDX WOF 6/18/26 P100%/75% NC2 EKI</t>
        </is>
      </c>
      <c r="F4827" t="inlineStr">
        <is>
          <t>OTCHS0010</t>
        </is>
      </c>
      <c r="G4827" s="1" t="n">
        <v>-10000000</v>
      </c>
      <c r="H4827" s="1" t="n">
        <v>0.0212</v>
      </c>
      <c r="I4827" s="2" t="n">
        <v>-212000</v>
      </c>
      <c r="J4827" s="3" t="n">
        <v>-0.00410677</v>
      </c>
      <c r="K4827" s="4" t="n">
        <v>51622139.66</v>
      </c>
      <c r="L4827" s="5" t="n">
        <v>1950001</v>
      </c>
      <c r="M4827" s="6" t="n">
        <v>26.47287856</v>
      </c>
      <c r="N4827" s="7">
        <f>IF(ISNUMBER(_xll.BDP($C4827, "DELTA_MID")),_xll.BDP($C4827, "DELTA_MID")," ")</f>
        <v/>
      </c>
      <c r="O4827" s="7">
        <f>IF(ISNUMBER(N4827),_xll.BDP($C4827, "OPT_UNDL_TICKER"),"")</f>
        <v/>
      </c>
      <c r="P4827" s="8">
        <f>IF(ISNUMBER(N4827),_xll.BDP($C4827, "OPT_UNDL_PX")," ")</f>
        <v/>
      </c>
      <c r="Q4827" s="7">
        <f>IF(ISNUMBER(N4827),+G4827*_xll.BDP($C4827, "PX_POS_MULT_FACTOR")*P4827/K4827," ")</f>
        <v/>
      </c>
      <c r="R4827" s="8">
        <f>IF(OR($A4827="TUA",$A4827="TYA"),"",IF(ISNUMBER(_xll.BDP($C4827,"DUR_ADJ_OAS_MID")),_xll.BDP($C4827,"DUR_ADJ_OAS_MID"),IF(ISNUMBER(_xll.BDP($E4827&amp;" ISIN","DUR_ADJ_OAS_MID")),_xll.BDP($E4827&amp;" ISIN","DUR_ADJ_OAS_MID")," ")))</f>
        <v/>
      </c>
      <c r="S4827" s="7">
        <f>IF(ISNUMBER(N4827),Q4827*N4827,IF(ISNUMBER(R4827),J4827*R4827," "))</f>
        <v/>
      </c>
      <c r="T4827" t="inlineStr">
        <is>
          <t>OTCHS0010</t>
        </is>
      </c>
      <c r="U4827" t="inlineStr">
        <is>
          <t>Option</t>
        </is>
      </c>
      <c r="AG4827" t="n">
        <v>-1.2e-05</v>
      </c>
    </row>
    <row r="4828">
      <c r="A4828" t="inlineStr">
        <is>
          <t>XV</t>
        </is>
      </c>
      <c r="B4828" t="inlineStr">
        <is>
          <t>OTC SPX/RTY/NDX WOF 6/26/26 P100%/75% NC2 EKI</t>
        </is>
      </c>
      <c r="C4828" t="inlineStr">
        <is>
          <t>OTC SPX/RTY/NDX WOF 6/26/26 P100%/75% NC2 EKI</t>
        </is>
      </c>
      <c r="F4828" t="inlineStr">
        <is>
          <t>OTCNM0006</t>
        </is>
      </c>
      <c r="G4828" s="1" t="n">
        <v>-11000000</v>
      </c>
      <c r="H4828" s="1" t="n">
        <v>0.0311</v>
      </c>
      <c r="I4828" s="2" t="n">
        <v>-342100</v>
      </c>
      <c r="J4828" s="3" t="n">
        <v>-0.006627</v>
      </c>
      <c r="K4828" s="4" t="n">
        <v>51622139.66</v>
      </c>
      <c r="L4828" s="5" t="n">
        <v>1950001</v>
      </c>
      <c r="M4828" s="6" t="n">
        <v>26.47287856</v>
      </c>
      <c r="N4828" s="7">
        <f>IF(ISNUMBER(_xll.BDP($C4828, "DELTA_MID")),_xll.BDP($C4828, "DELTA_MID")," ")</f>
        <v/>
      </c>
      <c r="O4828" s="7">
        <f>IF(ISNUMBER(N4828),_xll.BDP($C4828, "OPT_UNDL_TICKER"),"")</f>
        <v/>
      </c>
      <c r="P4828" s="8">
        <f>IF(ISNUMBER(N4828),_xll.BDP($C4828, "OPT_UNDL_PX")," ")</f>
        <v/>
      </c>
      <c r="Q4828" s="7">
        <f>IF(ISNUMBER(N4828),+G4828*_xll.BDP($C4828, "PX_POS_MULT_FACTOR")*P4828/K4828," ")</f>
        <v/>
      </c>
      <c r="R4828" s="8">
        <f>IF(OR($A4828="TUA",$A4828="TYA"),"",IF(ISNUMBER(_xll.BDP($C4828,"DUR_ADJ_OAS_MID")),_xll.BDP($C4828,"DUR_ADJ_OAS_MID"),IF(ISNUMBER(_xll.BDP($E4828&amp;" ISIN","DUR_ADJ_OAS_MID")),_xll.BDP($E4828&amp;" ISIN","DUR_ADJ_OAS_MID")," ")))</f>
        <v/>
      </c>
      <c r="S4828" s="7">
        <f>IF(ISNUMBER(N4828),Q4828*N4828,IF(ISNUMBER(R4828),J4828*R4828," "))</f>
        <v/>
      </c>
      <c r="T4828" t="inlineStr">
        <is>
          <t>OTCNM0006</t>
        </is>
      </c>
      <c r="U4828" t="inlineStr">
        <is>
          <t>Option</t>
        </is>
      </c>
      <c r="AG4828" t="n">
        <v>-1.2e-05</v>
      </c>
    </row>
    <row r="4829">
      <c r="A4829" t="inlineStr">
        <is>
          <t>XV</t>
        </is>
      </c>
      <c r="B4829" t="inlineStr">
        <is>
          <t>OTC SPX/RTY/NDX WOF 7/02/26 P100%/75% NC3 EKI</t>
        </is>
      </c>
      <c r="C4829" t="inlineStr">
        <is>
          <t>OTC SPX/RTY/NDX WOF 7/02/26 P100%/75% NC3 EKI</t>
        </is>
      </c>
      <c r="F4829" t="inlineStr">
        <is>
          <t>OTCNM0008</t>
        </is>
      </c>
      <c r="G4829" s="1" t="n">
        <v>-4000000</v>
      </c>
      <c r="H4829" s="1" t="n">
        <v>0.038</v>
      </c>
      <c r="I4829" s="2" t="n">
        <v>-152000</v>
      </c>
      <c r="J4829" s="3" t="n">
        <v>-0.00294447</v>
      </c>
      <c r="K4829" s="4" t="n">
        <v>51622139.66</v>
      </c>
      <c r="L4829" s="5" t="n">
        <v>1950001</v>
      </c>
      <c r="M4829" s="6" t="n">
        <v>26.47287856</v>
      </c>
      <c r="N4829" s="7">
        <f>IF(ISNUMBER(_xll.BDP($C4829, "DELTA_MID")),_xll.BDP($C4829, "DELTA_MID")," ")</f>
        <v/>
      </c>
      <c r="O4829" s="7">
        <f>IF(ISNUMBER(N4829),_xll.BDP($C4829, "OPT_UNDL_TICKER"),"")</f>
        <v/>
      </c>
      <c r="P4829" s="8">
        <f>IF(ISNUMBER(N4829),_xll.BDP($C4829, "OPT_UNDL_PX")," ")</f>
        <v/>
      </c>
      <c r="Q4829" s="7">
        <f>IF(ISNUMBER(N4829),+G4829*_xll.BDP($C4829, "PX_POS_MULT_FACTOR")*P4829/K4829," ")</f>
        <v/>
      </c>
      <c r="R4829" s="8">
        <f>IF(OR($A4829="TUA",$A4829="TYA"),"",IF(ISNUMBER(_xll.BDP($C4829,"DUR_ADJ_OAS_MID")),_xll.BDP($C4829,"DUR_ADJ_OAS_MID"),IF(ISNUMBER(_xll.BDP($E4829&amp;" ISIN","DUR_ADJ_OAS_MID")),_xll.BDP($E4829&amp;" ISIN","DUR_ADJ_OAS_MID")," ")))</f>
        <v/>
      </c>
      <c r="S4829" s="7">
        <f>IF(ISNUMBER(N4829),Q4829*N4829,IF(ISNUMBER(R4829),J4829*R4829," "))</f>
        <v/>
      </c>
      <c r="T4829" t="inlineStr">
        <is>
          <t>OTCNM0008</t>
        </is>
      </c>
      <c r="U4829" t="inlineStr">
        <is>
          <t>Option</t>
        </is>
      </c>
      <c r="AG4829" t="n">
        <v>-1.2e-05</v>
      </c>
    </row>
    <row r="4830">
      <c r="A4830" t="inlineStr">
        <is>
          <t>XV</t>
        </is>
      </c>
      <c r="B4830" t="inlineStr">
        <is>
          <t>SPXW US 07/09/25 P6000 Index</t>
        </is>
      </c>
      <c r="C4830" t="inlineStr">
        <is>
          <t>SPXW US 07/09/25 P6000 Index</t>
        </is>
      </c>
      <c r="F4830" t="inlineStr">
        <is>
          <t>01VBS4SY3</t>
        </is>
      </c>
      <c r="G4830" s="1" t="n">
        <v>65</v>
      </c>
      <c r="H4830" s="1" t="n">
        <v>1.15</v>
      </c>
      <c r="I4830" s="2" t="n">
        <v>7475</v>
      </c>
      <c r="J4830" s="3" t="n">
        <v>0.0001448</v>
      </c>
      <c r="K4830" s="4" t="n">
        <v>51622139.66</v>
      </c>
      <c r="L4830" s="5" t="n">
        <v>1950001</v>
      </c>
      <c r="M4830" s="6" t="n">
        <v>26.47287856</v>
      </c>
      <c r="N4830" s="7">
        <f>IF(ISNUMBER(_xll.BDP($C4830, "DELTA_MID")),_xll.BDP($C4830, "DELTA_MID")," ")</f>
        <v/>
      </c>
      <c r="O4830" s="7">
        <f>IF(ISNUMBER(N4830),_xll.BDP($C4830, "OPT_UNDL_TICKER"),"")</f>
        <v/>
      </c>
      <c r="P4830" s="8">
        <f>IF(ISNUMBER(N4830),_xll.BDP($C4830, "OPT_UNDL_PX")," ")</f>
        <v/>
      </c>
      <c r="Q4830" s="7">
        <f>IF(ISNUMBER(N4830),+G4830*_xll.BDP($C4830, "PX_POS_MULT_FACTOR")*P4830/K4830," ")</f>
        <v/>
      </c>
      <c r="R4830" s="8">
        <f>IF(OR($A4830="TUA",$A4830="TYA"),"",IF(ISNUMBER(_xll.BDP($C4830,"DUR_ADJ_OAS_MID")),_xll.BDP($C4830,"DUR_ADJ_OAS_MID"),IF(ISNUMBER(_xll.BDP($E4830&amp;" ISIN","DUR_ADJ_OAS_MID")),_xll.BDP($E4830&amp;" ISIN","DUR_ADJ_OAS_MID")," ")))</f>
        <v/>
      </c>
      <c r="S4830" s="7">
        <f>IF(ISNUMBER(N4830),Q4830*N4830,IF(ISNUMBER(R4830),J4830*R4830," "))</f>
        <v/>
      </c>
      <c r="T4830" t="inlineStr">
        <is>
          <t>01VBS4SY3</t>
        </is>
      </c>
      <c r="U4830" t="inlineStr">
        <is>
          <t>Option</t>
        </is>
      </c>
      <c r="AG4830" t="n">
        <v>-1.2e-05</v>
      </c>
    </row>
    <row r="4831">
      <c r="A4831" t="inlineStr">
        <is>
          <t>XV</t>
        </is>
      </c>
      <c r="B4831" t="inlineStr">
        <is>
          <t>B 08/12/25 Govt</t>
        </is>
      </c>
      <c r="C4831" t="inlineStr">
        <is>
          <t>B 08/12/25 Govt</t>
        </is>
      </c>
      <c r="D4831" t="inlineStr">
        <is>
          <t>BP5GP46</t>
        </is>
      </c>
      <c r="E4831" t="inlineStr">
        <is>
          <t>US912797QJ95</t>
        </is>
      </c>
      <c r="F4831" t="inlineStr">
        <is>
          <t>912797QJ9</t>
        </is>
      </c>
      <c r="G4831" s="1" t="n">
        <v>27250000</v>
      </c>
      <c r="H4831" s="1" t="n">
        <v>99.57275</v>
      </c>
      <c r="I4831" s="2" t="n">
        <v>27133574.38</v>
      </c>
      <c r="J4831" s="3" t="n">
        <v>0.52561894</v>
      </c>
      <c r="K4831" s="4" t="n">
        <v>51622139.66</v>
      </c>
      <c r="L4831" s="5" t="n">
        <v>1950001</v>
      </c>
      <c r="M4831" s="6" t="n">
        <v>26.47287856</v>
      </c>
      <c r="N4831" s="7">
        <f>IF(ISNUMBER(_xll.BDP($C4831, "DELTA_MID")),_xll.BDP($C4831, "DELTA_MID")," ")</f>
        <v/>
      </c>
      <c r="O4831" s="7">
        <f>IF(ISNUMBER(N4831),_xll.BDP($C4831, "OPT_UNDL_TICKER"),"")</f>
        <v/>
      </c>
      <c r="P4831" s="8">
        <f>IF(ISNUMBER(N4831),_xll.BDP($C4831, "OPT_UNDL_PX")," ")</f>
        <v/>
      </c>
      <c r="Q4831" s="7">
        <f>IF(ISNUMBER(N4831),+G4831*_xll.BDP($C4831, "PX_POS_MULT_FACTOR")*P4831/K4831," ")</f>
        <v/>
      </c>
      <c r="R4831" s="8">
        <f>IF(OR($A4831="TUA",$A4831="TYA"),"",IF(ISNUMBER(_xll.BDP($C4831,"DUR_ADJ_OAS_MID")),_xll.BDP($C4831,"DUR_ADJ_OAS_MID"),IF(ISNUMBER(_xll.BDP($E4831&amp;" ISIN","DUR_ADJ_OAS_MID")),_xll.BDP($E4831&amp;" ISIN","DUR_ADJ_OAS_MID")," ")))</f>
        <v/>
      </c>
      <c r="S4831" s="7">
        <f>IF(ISNUMBER(N4831),Q4831*N4831,IF(ISNUMBER(R4831),J4831*R4831," "))</f>
        <v/>
      </c>
      <c r="T4831" t="inlineStr">
        <is>
          <t>912797QJ9</t>
        </is>
      </c>
      <c r="U4831" t="inlineStr">
        <is>
          <t>Treasury Bill</t>
        </is>
      </c>
      <c r="AG4831" t="n">
        <v>-1.2e-05</v>
      </c>
    </row>
    <row r="4832">
      <c r="A4832" t="inlineStr">
        <is>
          <t>XV</t>
        </is>
      </c>
      <c r="B4832" t="inlineStr">
        <is>
          <t>B 08/26/25 Govt</t>
        </is>
      </c>
      <c r="C4832" t="inlineStr">
        <is>
          <t>B 08/26/25 Govt</t>
        </is>
      </c>
      <c r="D4832" t="inlineStr">
        <is>
          <t>BS0D372</t>
        </is>
      </c>
      <c r="E4832" t="inlineStr">
        <is>
          <t>US912797QL42</t>
        </is>
      </c>
      <c r="F4832" t="inlineStr">
        <is>
          <t>912797QL4</t>
        </is>
      </c>
      <c r="G4832" s="1" t="n">
        <v>16500000</v>
      </c>
      <c r="H4832" s="1" t="n">
        <v>99.404167</v>
      </c>
      <c r="I4832" s="2" t="n">
        <v>16401687.55</v>
      </c>
      <c r="J4832" s="3" t="n">
        <v>0.31772584</v>
      </c>
      <c r="K4832" s="4" t="n">
        <v>51622139.66</v>
      </c>
      <c r="L4832" s="5" t="n">
        <v>1950001</v>
      </c>
      <c r="M4832" s="6" t="n">
        <v>26.47287856</v>
      </c>
      <c r="N4832" s="7">
        <f>IF(ISNUMBER(_xll.BDP($C4832, "DELTA_MID")),_xll.BDP($C4832, "DELTA_MID")," ")</f>
        <v/>
      </c>
      <c r="O4832" s="7">
        <f>IF(ISNUMBER(N4832),_xll.BDP($C4832, "OPT_UNDL_TICKER"),"")</f>
        <v/>
      </c>
      <c r="P4832" s="8">
        <f>IF(ISNUMBER(N4832),_xll.BDP($C4832, "OPT_UNDL_PX")," ")</f>
        <v/>
      </c>
      <c r="Q4832" s="7">
        <f>IF(ISNUMBER(N4832),+G4832*_xll.BDP($C4832, "PX_POS_MULT_FACTOR")*P4832/K4832," ")</f>
        <v/>
      </c>
      <c r="R4832" s="8">
        <f>IF(OR($A4832="TUA",$A4832="TYA"),"",IF(ISNUMBER(_xll.BDP($C4832,"DUR_ADJ_OAS_MID")),_xll.BDP($C4832,"DUR_ADJ_OAS_MID"),IF(ISNUMBER(_xll.BDP($E4832&amp;" ISIN","DUR_ADJ_OAS_MID")),_xll.BDP($E4832&amp;" ISIN","DUR_ADJ_OAS_MID")," ")))</f>
        <v/>
      </c>
      <c r="S4832" s="7">
        <f>IF(ISNUMBER(N4832),Q4832*N4832,IF(ISNUMBER(R4832),J4832*R4832," "))</f>
        <v/>
      </c>
      <c r="T4832" t="inlineStr">
        <is>
          <t>912797QL4</t>
        </is>
      </c>
      <c r="U4832" t="inlineStr">
        <is>
          <t>Treasury Bill</t>
        </is>
      </c>
      <c r="AG4832" t="n">
        <v>-1.2e-05</v>
      </c>
    </row>
    <row r="4833">
      <c r="A4833" t="inlineStr">
        <is>
          <t>XV</t>
        </is>
      </c>
      <c r="B4833" t="inlineStr">
        <is>
          <t>B 09/30/25 Govt</t>
        </is>
      </c>
      <c r="C4833" t="inlineStr">
        <is>
          <t>B 09/30/25 Govt</t>
        </is>
      </c>
      <c r="D4833" t="inlineStr">
        <is>
          <t>BTWXNT9</t>
        </is>
      </c>
      <c r="E4833" t="inlineStr">
        <is>
          <t>US912797QW07</t>
        </is>
      </c>
      <c r="F4833" t="inlineStr">
        <is>
          <t>912797QW0</t>
        </is>
      </c>
      <c r="G4833" s="1" t="n">
        <v>4500000</v>
      </c>
      <c r="H4833" s="1" t="n">
        <v>99.00127999999999</v>
      </c>
      <c r="I4833" s="2" t="n">
        <v>4455057.6</v>
      </c>
      <c r="J4833" s="3" t="n">
        <v>0.0863013</v>
      </c>
      <c r="K4833" s="4" t="n">
        <v>51622139.66</v>
      </c>
      <c r="L4833" s="5" t="n">
        <v>1950001</v>
      </c>
      <c r="M4833" s="6" t="n">
        <v>26.47287856</v>
      </c>
      <c r="N4833" s="7">
        <f>IF(ISNUMBER(_xll.BDP($C4833, "DELTA_MID")),_xll.BDP($C4833, "DELTA_MID")," ")</f>
        <v/>
      </c>
      <c r="O4833" s="7">
        <f>IF(ISNUMBER(N4833),_xll.BDP($C4833, "OPT_UNDL_TICKER"),"")</f>
        <v/>
      </c>
      <c r="P4833" s="8">
        <f>IF(ISNUMBER(N4833),_xll.BDP($C4833, "OPT_UNDL_PX")," ")</f>
        <v/>
      </c>
      <c r="Q4833" s="7">
        <f>IF(ISNUMBER(N4833),+G4833*_xll.BDP($C4833, "PX_POS_MULT_FACTOR")*P4833/K4833," ")</f>
        <v/>
      </c>
      <c r="R4833" s="8">
        <f>IF(OR($A4833="TUA",$A4833="TYA"),"",IF(ISNUMBER(_xll.BDP($C4833,"DUR_ADJ_OAS_MID")),_xll.BDP($C4833,"DUR_ADJ_OAS_MID"),IF(ISNUMBER(_xll.BDP($E4833&amp;" ISIN","DUR_ADJ_OAS_MID")),_xll.BDP($E4833&amp;" ISIN","DUR_ADJ_OAS_MID")," ")))</f>
        <v/>
      </c>
      <c r="S4833" s="7">
        <f>IF(ISNUMBER(N4833),Q4833*N4833,IF(ISNUMBER(R4833),J4833*R4833," "))</f>
        <v/>
      </c>
      <c r="T4833" t="inlineStr">
        <is>
          <t>912797QW0</t>
        </is>
      </c>
      <c r="U4833" t="inlineStr">
        <is>
          <t>Treasury Bill</t>
        </is>
      </c>
      <c r="AG4833" t="n">
        <v>-1.2e-05</v>
      </c>
    </row>
    <row r="4834">
      <c r="A4834" t="inlineStr">
        <is>
          <t>XV</t>
        </is>
      </c>
      <c r="B4834" t="inlineStr">
        <is>
          <t>B 10/28/25 Govt</t>
        </is>
      </c>
      <c r="C4834" t="inlineStr">
        <is>
          <t>B 10/28/25 Govt</t>
        </is>
      </c>
      <c r="D4834" t="inlineStr">
        <is>
          <t>BT212N0</t>
        </is>
      </c>
      <c r="E4834" t="inlineStr">
        <is>
          <t>US912797RE99</t>
        </is>
      </c>
      <c r="F4834" t="inlineStr">
        <is>
          <t>912797RE9</t>
        </is>
      </c>
      <c r="G4834" s="1" t="n">
        <v>3900000</v>
      </c>
      <c r="H4834" s="1" t="n">
        <v>98.679312</v>
      </c>
      <c r="I4834" s="2" t="n">
        <v>3848493.17</v>
      </c>
      <c r="J4834" s="3" t="n">
        <v>0.07455121000000001</v>
      </c>
      <c r="K4834" s="4" t="n">
        <v>51622139.66</v>
      </c>
      <c r="L4834" s="5" t="n">
        <v>1950001</v>
      </c>
      <c r="M4834" s="6" t="n">
        <v>26.47287856</v>
      </c>
      <c r="N4834" s="7">
        <f>IF(ISNUMBER(_xll.BDP($C4834, "DELTA_MID")),_xll.BDP($C4834, "DELTA_MID")," ")</f>
        <v/>
      </c>
      <c r="O4834" s="7">
        <f>IF(ISNUMBER(N4834),_xll.BDP($C4834, "OPT_UNDL_TICKER"),"")</f>
        <v/>
      </c>
      <c r="P4834" s="8">
        <f>IF(ISNUMBER(N4834),_xll.BDP($C4834, "OPT_UNDL_PX")," ")</f>
        <v/>
      </c>
      <c r="Q4834" s="7">
        <f>IF(ISNUMBER(N4834),+G4834*_xll.BDP($C4834, "PX_POS_MULT_FACTOR")*P4834/K4834," ")</f>
        <v/>
      </c>
      <c r="R4834" s="8">
        <f>IF(OR($A4834="TUA",$A4834="TYA"),"",IF(ISNUMBER(_xll.BDP($C4834,"DUR_ADJ_OAS_MID")),_xll.BDP($C4834,"DUR_ADJ_OAS_MID"),IF(ISNUMBER(_xll.BDP($E4834&amp;" ISIN","DUR_ADJ_OAS_MID")),_xll.BDP($E4834&amp;" ISIN","DUR_ADJ_OAS_MID")," ")))</f>
        <v/>
      </c>
      <c r="S4834" s="7">
        <f>IF(ISNUMBER(N4834),Q4834*N4834,IF(ISNUMBER(R4834),J4834*R4834," "))</f>
        <v/>
      </c>
      <c r="T4834" t="inlineStr">
        <is>
          <t>912797RE9</t>
        </is>
      </c>
      <c r="U4834" t="inlineStr">
        <is>
          <t>Treasury Bill</t>
        </is>
      </c>
      <c r="AG4834" t="n">
        <v>-1.2e-05</v>
      </c>
    </row>
    <row r="4835">
      <c r="A4835" t="inlineStr">
        <is>
          <t>XV</t>
        </is>
      </c>
      <c r="B4835" t="inlineStr">
        <is>
          <t>Cash</t>
        </is>
      </c>
      <c r="C4835" t="inlineStr">
        <is>
          <t>Cash</t>
        </is>
      </c>
      <c r="G4835" s="1" t="n">
        <v>908244.96</v>
      </c>
      <c r="H4835" s="1" t="n">
        <v>1</v>
      </c>
      <c r="I4835" s="2" t="n">
        <v>908244.96</v>
      </c>
      <c r="J4835" s="3" t="n">
        <v>0.0175941</v>
      </c>
      <c r="K4835" s="4" t="n">
        <v>51622139.66</v>
      </c>
      <c r="L4835" s="5" t="n">
        <v>1950001</v>
      </c>
      <c r="M4835" s="6" t="n">
        <v>26.47287856</v>
      </c>
      <c r="N4835" s="7">
        <f>IF(ISNUMBER(_xll.BDP($C4835, "DELTA_MID")),_xll.BDP($C4835, "DELTA_MID")," ")</f>
        <v/>
      </c>
      <c r="O4835" s="7">
        <f>IF(ISNUMBER(N4835),_xll.BDP($C4835, "OPT_UNDL_TICKER"),"")</f>
        <v/>
      </c>
      <c r="P4835" s="8">
        <f>IF(ISNUMBER(N4835),_xll.BDP($C4835, "OPT_UNDL_PX")," ")</f>
        <v/>
      </c>
      <c r="Q4835" s="7">
        <f>IF(ISNUMBER(N4835),+G4835*_xll.BDP($C4835, "PX_POS_MULT_FACTOR")*P4835/K4835," ")</f>
        <v/>
      </c>
      <c r="R4835" s="8">
        <f>IF(OR($A4835="TUA",$A4835="TYA"),"",IF(ISNUMBER(_xll.BDP($C4835,"DUR_ADJ_OAS_MID")),_xll.BDP($C4835,"DUR_ADJ_OAS_MID"),IF(ISNUMBER(_xll.BDP($E4835&amp;" ISIN","DUR_ADJ_OAS_MID")),_xll.BDP($E4835&amp;" ISIN","DUR_ADJ_OAS_MID")," ")))</f>
        <v/>
      </c>
      <c r="S4835" s="7">
        <f>IF(ISNUMBER(N4835),Q4835*N4835,IF(ISNUMBER(R4835),J4835*R4835," "))</f>
        <v/>
      </c>
      <c r="T4835" t="inlineStr">
        <is>
          <t>Cash</t>
        </is>
      </c>
      <c r="U4835" t="inlineStr">
        <is>
          <t>Cash</t>
        </is>
      </c>
      <c r="AG4835" t="n">
        <v>-1.2e-05</v>
      </c>
    </row>
    <row r="4836">
      <c r="N4836" s="7">
        <f>IF(ISNUMBER(_xll.BDP($C4836, "DELTA_MID")),_xll.BDP($C4836, "DELTA_MID")," ")</f>
        <v/>
      </c>
      <c r="O4836" s="7">
        <f>IF(ISNUMBER(N4836),_xll.BDP($C4836, "OPT_UNDL_TICKER"),"")</f>
        <v/>
      </c>
      <c r="P4836" s="8">
        <f>IF(ISNUMBER(N4836),_xll.BDP($C4836, "OPT_UNDL_PX")," ")</f>
        <v/>
      </c>
      <c r="Q4836" s="7">
        <f>IF(ISNUMBER(N4836),+G4836*_xll.BDP($C4836, "PX_POS_MULT_FACTOR")*P4836/K4836," ")</f>
        <v/>
      </c>
      <c r="R4836" s="8">
        <f>IF(OR($A4836="TUA",$A4836="TYA"),"",IF(ISNUMBER(_xll.BDP($C4836,"DUR_ADJ_OAS_MID")),_xll.BDP($C4836,"DUR_ADJ_OAS_MID"),IF(ISNUMBER(_xll.BDP($E4836&amp;" ISIN","DUR_ADJ_OAS_MID")),_xll.BDP($E4836&amp;" ISIN","DUR_ADJ_OAS_MID")," ")))</f>
        <v/>
      </c>
      <c r="S4836" s="7">
        <f>IF(ISNUMBER(N4836),Q4836*N4836,IF(ISNUMBER(R4836),J4836*R4836," "))</f>
        <v/>
      </c>
    </row>
    <row r="4837">
      <c r="A4837" t="inlineStr">
        <is>
          <t>YGLD</t>
        </is>
      </c>
      <c r="B4837" t="inlineStr">
        <is>
          <t>GOLD 100 OZ FUT Aug25</t>
        </is>
      </c>
      <c r="C4837" t="inlineStr">
        <is>
          <t>GCQ5 Comdty</t>
        </is>
      </c>
      <c r="F4837" t="inlineStr">
        <is>
          <t>GOLD 100 OZ FUTR Aug25</t>
        </is>
      </c>
      <c r="G4837" s="1" t="n">
        <v>124</v>
      </c>
      <c r="H4837" s="1" t="n">
        <v>3342.9</v>
      </c>
      <c r="I4837" s="2" t="n">
        <v>41451960</v>
      </c>
      <c r="J4837" s="3" t="n">
        <v>1.37407387</v>
      </c>
      <c r="K4837" s="4" t="n">
        <v>30167199.16</v>
      </c>
      <c r="L4837" s="5" t="n">
        <v>850001</v>
      </c>
      <c r="M4837" s="6" t="n">
        <v>35.49078079</v>
      </c>
      <c r="N4837" s="7">
        <f>IF(ISNUMBER(_xll.BDP($C4837, "DELTA_MID")),_xll.BDP($C4837, "DELTA_MID")," ")</f>
        <v/>
      </c>
      <c r="O4837" s="7">
        <f>IF(ISNUMBER(N4837),_xll.BDP($C4837, "OPT_UNDL_TICKER"),"")</f>
        <v/>
      </c>
      <c r="P4837" s="8">
        <f>IF(ISNUMBER(N4837),_xll.BDP($C4837, "OPT_UNDL_PX")," ")</f>
        <v/>
      </c>
      <c r="Q4837" s="7">
        <f>IF(ISNUMBER(N4837),+G4837*_xll.BDP($C4837, "PX_POS_MULT_FACTOR")*P4837/K4837," ")</f>
        <v/>
      </c>
      <c r="R4837" s="8">
        <f>IF(OR($A4837="TUA",$A4837="TYA"),"",IF(ISNUMBER(_xll.BDP($C4837,"DUR_ADJ_OAS_MID")),_xll.BDP($C4837,"DUR_ADJ_OAS_MID"),IF(ISNUMBER(_xll.BDP($E4837&amp;" ISIN","DUR_ADJ_OAS_MID")),_xll.BDP($E4837&amp;" ISIN","DUR_ADJ_OAS_MID")," ")))</f>
        <v/>
      </c>
      <c r="S4837" s="7">
        <f>IF(ISNUMBER(N4837),Q4837*N4837,IF(ISNUMBER(R4837),J4837*R4837," "))</f>
        <v/>
      </c>
      <c r="T4837" t="inlineStr">
        <is>
          <t>GCQ5</t>
        </is>
      </c>
      <c r="U4837" t="inlineStr">
        <is>
          <t>Future</t>
        </is>
      </c>
      <c r="AG4837" t="n">
        <v>-0.001768</v>
      </c>
    </row>
    <row r="4838">
      <c r="A4838" t="inlineStr">
        <is>
          <t>YGLD</t>
        </is>
      </c>
      <c r="B4838" t="inlineStr">
        <is>
          <t>GLD US 07/16/25 P287 Equity</t>
        </is>
      </c>
      <c r="C4838" t="inlineStr">
        <is>
          <t>GLD 07/16/25 P287 Equity</t>
        </is>
      </c>
      <c r="F4838" t="inlineStr">
        <is>
          <t>01VWCZNM5</t>
        </is>
      </c>
      <c r="G4838" s="1" t="n">
        <v>308</v>
      </c>
      <c r="H4838" s="1" t="n">
        <v>0.1</v>
      </c>
      <c r="I4838" s="2" t="n">
        <v>3080</v>
      </c>
      <c r="J4838" s="3" t="n">
        <v>0.0001021</v>
      </c>
      <c r="K4838" s="4" t="n">
        <v>30167199.16</v>
      </c>
      <c r="L4838" s="5" t="n">
        <v>850001</v>
      </c>
      <c r="M4838" s="6" t="n">
        <v>35.49078079</v>
      </c>
      <c r="N4838" s="7">
        <f>IF(ISNUMBER(_xll.BDP($C4838, "DELTA_MID")),_xll.BDP($C4838, "DELTA_MID")," ")</f>
        <v/>
      </c>
      <c r="O4838" s="7">
        <f>IF(ISNUMBER(N4838),_xll.BDP($C4838, "OPT_UNDL_TICKER"),"")</f>
        <v/>
      </c>
      <c r="P4838" s="8">
        <f>IF(ISNUMBER(N4838),_xll.BDP($C4838, "OPT_UNDL_PX")," ")</f>
        <v/>
      </c>
      <c r="Q4838" s="7">
        <f>IF(ISNUMBER(N4838),+G4838*_xll.BDP($C4838, "PX_POS_MULT_FACTOR")*P4838/K4838," ")</f>
        <v/>
      </c>
      <c r="R4838" s="8">
        <f>IF(OR($A4838="TUA",$A4838="TYA"),"",IF(ISNUMBER(_xll.BDP($C4838,"DUR_ADJ_OAS_MID")),_xll.BDP($C4838,"DUR_ADJ_OAS_MID"),IF(ISNUMBER(_xll.BDP($E4838&amp;" ISIN","DUR_ADJ_OAS_MID")),_xll.BDP($E4838&amp;" ISIN","DUR_ADJ_OAS_MID")," ")))</f>
        <v/>
      </c>
      <c r="S4838" s="7">
        <f>IF(ISNUMBER(N4838),Q4838*N4838,IF(ISNUMBER(R4838),J4838*R4838," "))</f>
        <v/>
      </c>
      <c r="T4838" t="inlineStr">
        <is>
          <t>01VWCZNM5</t>
        </is>
      </c>
      <c r="U4838" t="inlineStr">
        <is>
          <t>Option</t>
        </is>
      </c>
      <c r="AG4838" t="n">
        <v>-0.001768</v>
      </c>
    </row>
    <row r="4839">
      <c r="A4839" t="inlineStr">
        <is>
          <t>YGLD</t>
        </is>
      </c>
      <c r="B4839" t="inlineStr">
        <is>
          <t>GLD US 07/16/25 P297 Equity</t>
        </is>
      </c>
      <c r="C4839" t="inlineStr">
        <is>
          <t>GLD 07/16/25 P297 Equity</t>
        </is>
      </c>
      <c r="F4839" t="inlineStr">
        <is>
          <t>01VVXRGW3</t>
        </is>
      </c>
      <c r="G4839" s="1" t="n">
        <v>-308</v>
      </c>
      <c r="H4839" s="1" t="n">
        <v>0.57</v>
      </c>
      <c r="I4839" s="2" t="n">
        <v>-17556</v>
      </c>
      <c r="J4839" s="3" t="n">
        <v>-0.00058196</v>
      </c>
      <c r="K4839" s="4" t="n">
        <v>30167199.16</v>
      </c>
      <c r="L4839" s="5" t="n">
        <v>850001</v>
      </c>
      <c r="M4839" s="6" t="n">
        <v>35.49078079</v>
      </c>
      <c r="N4839" s="7">
        <f>IF(ISNUMBER(_xll.BDP($C4839, "DELTA_MID")),_xll.BDP($C4839, "DELTA_MID")," ")</f>
        <v/>
      </c>
      <c r="O4839" s="7">
        <f>IF(ISNUMBER(N4839),_xll.BDP($C4839, "OPT_UNDL_TICKER"),"")</f>
        <v/>
      </c>
      <c r="P4839" s="8">
        <f>IF(ISNUMBER(N4839),_xll.BDP($C4839, "OPT_UNDL_PX")," ")</f>
        <v/>
      </c>
      <c r="Q4839" s="7">
        <f>IF(ISNUMBER(N4839),+G4839*_xll.BDP($C4839, "PX_POS_MULT_FACTOR")*P4839/K4839," ")</f>
        <v/>
      </c>
      <c r="R4839" s="8">
        <f>IF(OR($A4839="TUA",$A4839="TYA"),"",IF(ISNUMBER(_xll.BDP($C4839,"DUR_ADJ_OAS_MID")),_xll.BDP($C4839,"DUR_ADJ_OAS_MID"),IF(ISNUMBER(_xll.BDP($E4839&amp;" ISIN","DUR_ADJ_OAS_MID")),_xll.BDP($E4839&amp;" ISIN","DUR_ADJ_OAS_MID")," ")))</f>
        <v/>
      </c>
      <c r="S4839" s="7">
        <f>IF(ISNUMBER(N4839),Q4839*N4839,IF(ISNUMBER(R4839),J4839*R4839," "))</f>
        <v/>
      </c>
      <c r="T4839" t="inlineStr">
        <is>
          <t>01VVXRGW3</t>
        </is>
      </c>
      <c r="U4839" t="inlineStr">
        <is>
          <t>Option</t>
        </is>
      </c>
      <c r="AG4839" t="n">
        <v>-0.001768</v>
      </c>
    </row>
    <row r="4840">
      <c r="A4840" t="inlineStr">
        <is>
          <t>YGLD</t>
        </is>
      </c>
      <c r="B4840" t="inlineStr">
        <is>
          <t>NDXP US 07/16/25 P20600 Index</t>
        </is>
      </c>
      <c r="C4840" t="inlineStr">
        <is>
          <t>NDXP US 07/16/25 P20600 Index</t>
        </is>
      </c>
      <c r="F4840" t="inlineStr">
        <is>
          <t>01VHNRDG6</t>
        </is>
      </c>
      <c r="G4840" s="1" t="n">
        <v>5</v>
      </c>
      <c r="H4840" s="1" t="n">
        <v>9.199999999999999</v>
      </c>
      <c r="I4840" s="2" t="n">
        <v>4600</v>
      </c>
      <c r="J4840" s="3" t="n">
        <v>0.00015248</v>
      </c>
      <c r="K4840" s="4" t="n">
        <v>30167199.16</v>
      </c>
      <c r="L4840" s="5" t="n">
        <v>850001</v>
      </c>
      <c r="M4840" s="6" t="n">
        <v>35.49078079</v>
      </c>
      <c r="N4840" s="7">
        <f>IF(ISNUMBER(_xll.BDP($C4840, "DELTA_MID")),_xll.BDP($C4840, "DELTA_MID")," ")</f>
        <v/>
      </c>
      <c r="O4840" s="7">
        <f>IF(ISNUMBER(N4840),_xll.BDP($C4840, "OPT_UNDL_TICKER"),"")</f>
        <v/>
      </c>
      <c r="P4840" s="8">
        <f>IF(ISNUMBER(N4840),_xll.BDP($C4840, "OPT_UNDL_PX")," ")</f>
        <v/>
      </c>
      <c r="Q4840" s="7">
        <f>IF(ISNUMBER(N4840),+G4840*_xll.BDP($C4840, "PX_POS_MULT_FACTOR")*P4840/K4840," ")</f>
        <v/>
      </c>
      <c r="R4840" s="8">
        <f>IF(OR($A4840="TUA",$A4840="TYA"),"",IF(ISNUMBER(_xll.BDP($C4840,"DUR_ADJ_OAS_MID")),_xll.BDP($C4840,"DUR_ADJ_OAS_MID"),IF(ISNUMBER(_xll.BDP($E4840&amp;" ISIN","DUR_ADJ_OAS_MID")),_xll.BDP($E4840&amp;" ISIN","DUR_ADJ_OAS_MID")," ")))</f>
        <v/>
      </c>
      <c r="S4840" s="7">
        <f>IF(ISNUMBER(N4840),Q4840*N4840,IF(ISNUMBER(R4840),J4840*R4840," "))</f>
        <v/>
      </c>
      <c r="T4840" t="inlineStr">
        <is>
          <t>01VHNRDG6</t>
        </is>
      </c>
      <c r="U4840" t="inlineStr">
        <is>
          <t>Option</t>
        </is>
      </c>
      <c r="AG4840" t="n">
        <v>-0.001768</v>
      </c>
    </row>
    <row r="4841">
      <c r="A4841" t="inlineStr">
        <is>
          <t>YGLD</t>
        </is>
      </c>
      <c r="B4841" t="inlineStr">
        <is>
          <t>NDXP US 07/16/25 P21600 Index</t>
        </is>
      </c>
      <c r="C4841" t="inlineStr">
        <is>
          <t>NDXP US 07/16/25 P21600 Index</t>
        </is>
      </c>
      <c r="F4841" t="inlineStr">
        <is>
          <t>01VGF23F4</t>
        </is>
      </c>
      <c r="G4841" s="1" t="n">
        <v>-5</v>
      </c>
      <c r="H4841" s="1" t="n">
        <v>28</v>
      </c>
      <c r="I4841" s="2" t="n">
        <v>-14000</v>
      </c>
      <c r="J4841" s="3" t="n">
        <v>-0.00046408</v>
      </c>
      <c r="K4841" s="4" t="n">
        <v>30167199.16</v>
      </c>
      <c r="L4841" s="5" t="n">
        <v>850001</v>
      </c>
      <c r="M4841" s="6" t="n">
        <v>35.49078079</v>
      </c>
      <c r="N4841" s="7">
        <f>IF(ISNUMBER(_xll.BDP($C4841, "DELTA_MID")),_xll.BDP($C4841, "DELTA_MID")," ")</f>
        <v/>
      </c>
      <c r="O4841" s="7">
        <f>IF(ISNUMBER(N4841),_xll.BDP($C4841, "OPT_UNDL_TICKER"),"")</f>
        <v/>
      </c>
      <c r="P4841" s="8">
        <f>IF(ISNUMBER(N4841),_xll.BDP($C4841, "OPT_UNDL_PX")," ")</f>
        <v/>
      </c>
      <c r="Q4841" s="7">
        <f>IF(ISNUMBER(N4841),+G4841*_xll.BDP($C4841, "PX_POS_MULT_FACTOR")*P4841/K4841," ")</f>
        <v/>
      </c>
      <c r="R4841" s="8">
        <f>IF(OR($A4841="TUA",$A4841="TYA"),"",IF(ISNUMBER(_xll.BDP($C4841,"DUR_ADJ_OAS_MID")),_xll.BDP($C4841,"DUR_ADJ_OAS_MID"),IF(ISNUMBER(_xll.BDP($E4841&amp;" ISIN","DUR_ADJ_OAS_MID")),_xll.BDP($E4841&amp;" ISIN","DUR_ADJ_OAS_MID")," ")))</f>
        <v/>
      </c>
      <c r="S4841" s="7">
        <f>IF(ISNUMBER(N4841),Q4841*N4841,IF(ISNUMBER(R4841),J4841*R4841," "))</f>
        <v/>
      </c>
      <c r="T4841" t="inlineStr">
        <is>
          <t>01VGF23F4</t>
        </is>
      </c>
      <c r="U4841" t="inlineStr">
        <is>
          <t>Option</t>
        </is>
      </c>
      <c r="AG4841" t="n">
        <v>-0.001768</v>
      </c>
    </row>
    <row r="4842">
      <c r="A4842" t="inlineStr">
        <is>
          <t>YGLD</t>
        </is>
      </c>
      <c r="B4842" t="inlineStr">
        <is>
          <t>RUTW US 07/16/25 P2000 Index</t>
        </is>
      </c>
      <c r="C4842" t="inlineStr">
        <is>
          <t>RUTW US 07/16/25 P2000 Index</t>
        </is>
      </c>
      <c r="F4842" t="inlineStr">
        <is>
          <t>01VVWD224</t>
        </is>
      </c>
      <c r="G4842" s="1" t="n">
        <v>31</v>
      </c>
      <c r="H4842" s="1" t="n">
        <v>1.425</v>
      </c>
      <c r="I4842" s="2" t="n">
        <v>4417.5</v>
      </c>
      <c r="J4842" s="3" t="n">
        <v>0.00014643</v>
      </c>
      <c r="K4842" s="4" t="n">
        <v>30167199.16</v>
      </c>
      <c r="L4842" s="5" t="n">
        <v>850001</v>
      </c>
      <c r="M4842" s="6" t="n">
        <v>35.49078079</v>
      </c>
      <c r="N4842" s="7">
        <f>IF(ISNUMBER(_xll.BDP($C4842, "DELTA_MID")),_xll.BDP($C4842, "DELTA_MID")," ")</f>
        <v/>
      </c>
      <c r="O4842" s="7">
        <f>IF(ISNUMBER(N4842),_xll.BDP($C4842, "OPT_UNDL_TICKER"),"")</f>
        <v/>
      </c>
      <c r="P4842" s="8">
        <f>IF(ISNUMBER(N4842),_xll.BDP($C4842, "OPT_UNDL_PX")," ")</f>
        <v/>
      </c>
      <c r="Q4842" s="7">
        <f>IF(ISNUMBER(N4842),+G4842*_xll.BDP($C4842, "PX_POS_MULT_FACTOR")*P4842/K4842," ")</f>
        <v/>
      </c>
      <c r="R4842" s="8">
        <f>IF(OR($A4842="TUA",$A4842="TYA"),"",IF(ISNUMBER(_xll.BDP($C4842,"DUR_ADJ_OAS_MID")),_xll.BDP($C4842,"DUR_ADJ_OAS_MID"),IF(ISNUMBER(_xll.BDP($E4842&amp;" ISIN","DUR_ADJ_OAS_MID")),_xll.BDP($E4842&amp;" ISIN","DUR_ADJ_OAS_MID")," ")))</f>
        <v/>
      </c>
      <c r="S4842" s="7">
        <f>IF(ISNUMBER(N4842),Q4842*N4842,IF(ISNUMBER(R4842),J4842*R4842," "))</f>
        <v/>
      </c>
      <c r="T4842" t="inlineStr">
        <is>
          <t>01VVWD224</t>
        </is>
      </c>
      <c r="U4842" t="inlineStr">
        <is>
          <t>Option</t>
        </is>
      </c>
      <c r="AG4842" t="n">
        <v>-0.001768</v>
      </c>
    </row>
    <row r="4843">
      <c r="A4843" t="inlineStr">
        <is>
          <t>YGLD</t>
        </is>
      </c>
      <c r="B4843" t="inlineStr">
        <is>
          <t>RUTW US 07/16/25 P2100 Index</t>
        </is>
      </c>
      <c r="C4843" t="inlineStr">
        <is>
          <t>RUTW US 07/16/25 P2100 Index</t>
        </is>
      </c>
      <c r="F4843" t="inlineStr">
        <is>
          <t>01VVWD9P4</t>
        </is>
      </c>
      <c r="G4843" s="1" t="n">
        <v>-31</v>
      </c>
      <c r="H4843" s="1" t="n">
        <v>3.2</v>
      </c>
      <c r="I4843" s="2" t="n">
        <v>-9920</v>
      </c>
      <c r="J4843" s="3" t="n">
        <v>-0.00032883</v>
      </c>
      <c r="K4843" s="4" t="n">
        <v>30167199.16</v>
      </c>
      <c r="L4843" s="5" t="n">
        <v>850001</v>
      </c>
      <c r="M4843" s="6" t="n">
        <v>35.49078079</v>
      </c>
      <c r="N4843" s="7">
        <f>IF(ISNUMBER(_xll.BDP($C4843, "DELTA_MID")),_xll.BDP($C4843, "DELTA_MID")," ")</f>
        <v/>
      </c>
      <c r="O4843" s="7">
        <f>IF(ISNUMBER(N4843),_xll.BDP($C4843, "OPT_UNDL_TICKER"),"")</f>
        <v/>
      </c>
      <c r="P4843" s="8">
        <f>IF(ISNUMBER(N4843),_xll.BDP($C4843, "OPT_UNDL_PX")," ")</f>
        <v/>
      </c>
      <c r="Q4843" s="7">
        <f>IF(ISNUMBER(N4843),+G4843*_xll.BDP($C4843, "PX_POS_MULT_FACTOR")*P4843/K4843," ")</f>
        <v/>
      </c>
      <c r="R4843" s="8">
        <f>IF(OR($A4843="TUA",$A4843="TYA"),"",IF(ISNUMBER(_xll.BDP($C4843,"DUR_ADJ_OAS_MID")),_xll.BDP($C4843,"DUR_ADJ_OAS_MID"),IF(ISNUMBER(_xll.BDP($E4843&amp;" ISIN","DUR_ADJ_OAS_MID")),_xll.BDP($E4843&amp;" ISIN","DUR_ADJ_OAS_MID")," ")))</f>
        <v/>
      </c>
      <c r="S4843" s="7">
        <f>IF(ISNUMBER(N4843),Q4843*N4843,IF(ISNUMBER(R4843),J4843*R4843," "))</f>
        <v/>
      </c>
      <c r="T4843" t="inlineStr">
        <is>
          <t>01VVWD9P4</t>
        </is>
      </c>
      <c r="U4843" t="inlineStr">
        <is>
          <t>Option</t>
        </is>
      </c>
      <c r="AG4843" t="n">
        <v>-0.001768</v>
      </c>
    </row>
    <row r="4844">
      <c r="A4844" t="inlineStr">
        <is>
          <t>YGLD</t>
        </is>
      </c>
      <c r="B4844" t="inlineStr">
        <is>
          <t>SPXW US 07/07/25 C6300 Index</t>
        </is>
      </c>
      <c r="C4844" t="inlineStr">
        <is>
          <t>SPXW US 07/07/25 C6300 Index</t>
        </is>
      </c>
      <c r="F4844" t="inlineStr">
        <is>
          <t>01V90RT25</t>
        </is>
      </c>
      <c r="G4844" s="1" t="n">
        <v>42</v>
      </c>
      <c r="H4844" s="1" t="n">
        <v>9.25</v>
      </c>
      <c r="I4844" s="2" t="n">
        <v>38850</v>
      </c>
      <c r="J4844" s="3" t="n">
        <v>0.00128782</v>
      </c>
      <c r="K4844" s="4" t="n">
        <v>30167199.16</v>
      </c>
      <c r="L4844" s="5" t="n">
        <v>850001</v>
      </c>
      <c r="M4844" s="6" t="n">
        <v>35.49078079</v>
      </c>
      <c r="N4844" s="7">
        <f>IF(ISNUMBER(_xll.BDP($C4844, "DELTA_MID")),_xll.BDP($C4844, "DELTA_MID")," ")</f>
        <v/>
      </c>
      <c r="O4844" s="7">
        <f>IF(ISNUMBER(N4844),_xll.BDP($C4844, "OPT_UNDL_TICKER"),"")</f>
        <v/>
      </c>
      <c r="P4844" s="8">
        <f>IF(ISNUMBER(N4844),_xll.BDP($C4844, "OPT_UNDL_PX")," ")</f>
        <v/>
      </c>
      <c r="Q4844" s="7">
        <f>IF(ISNUMBER(N4844),+G4844*_xll.BDP($C4844, "PX_POS_MULT_FACTOR")*P4844/K4844," ")</f>
        <v/>
      </c>
      <c r="R4844" s="8">
        <f>IF(OR($A4844="TUA",$A4844="TYA"),"",IF(ISNUMBER(_xll.BDP($C4844,"DUR_ADJ_OAS_MID")),_xll.BDP($C4844,"DUR_ADJ_OAS_MID"),IF(ISNUMBER(_xll.BDP($E4844&amp;" ISIN","DUR_ADJ_OAS_MID")),_xll.BDP($E4844&amp;" ISIN","DUR_ADJ_OAS_MID")," ")))</f>
        <v/>
      </c>
      <c r="S4844" s="7">
        <f>IF(ISNUMBER(N4844),Q4844*N4844,IF(ISNUMBER(R4844),J4844*R4844," "))</f>
        <v/>
      </c>
      <c r="T4844" t="inlineStr">
        <is>
          <t>01V90RT25</t>
        </is>
      </c>
      <c r="U4844" t="inlineStr">
        <is>
          <t>Option</t>
        </is>
      </c>
      <c r="AG4844" t="n">
        <v>-0.001768</v>
      </c>
    </row>
    <row r="4845">
      <c r="A4845" t="inlineStr">
        <is>
          <t>YGLD</t>
        </is>
      </c>
      <c r="B4845" t="inlineStr">
        <is>
          <t>SPXW US 07/07/25 P6000 Index</t>
        </is>
      </c>
      <c r="C4845" t="inlineStr">
        <is>
          <t>SPXW US 07/07/25 P6000 Index</t>
        </is>
      </c>
      <c r="F4845" t="inlineStr">
        <is>
          <t>01V90RJP2</t>
        </is>
      </c>
      <c r="G4845" s="1" t="n">
        <v>37</v>
      </c>
      <c r="H4845" s="1" t="n">
        <v>0.475</v>
      </c>
      <c r="I4845" s="2" t="n">
        <v>1757.5</v>
      </c>
      <c r="J4845" s="3" t="n">
        <v>5.826e-05</v>
      </c>
      <c r="K4845" s="4" t="n">
        <v>30167199.16</v>
      </c>
      <c r="L4845" s="5" t="n">
        <v>850001</v>
      </c>
      <c r="M4845" s="6" t="n">
        <v>35.49078079</v>
      </c>
      <c r="N4845" s="7">
        <f>IF(ISNUMBER(_xll.BDP($C4845, "DELTA_MID")),_xll.BDP($C4845, "DELTA_MID")," ")</f>
        <v/>
      </c>
      <c r="O4845" s="7">
        <f>IF(ISNUMBER(N4845),_xll.BDP($C4845, "OPT_UNDL_TICKER"),"")</f>
        <v/>
      </c>
      <c r="P4845" s="8">
        <f>IF(ISNUMBER(N4845),_xll.BDP($C4845, "OPT_UNDL_PX")," ")</f>
        <v/>
      </c>
      <c r="Q4845" s="7">
        <f>IF(ISNUMBER(N4845),+G4845*_xll.BDP($C4845, "PX_POS_MULT_FACTOR")*P4845/K4845," ")</f>
        <v/>
      </c>
      <c r="R4845" s="8">
        <f>IF(OR($A4845="TUA",$A4845="TYA"),"",IF(ISNUMBER(_xll.BDP($C4845,"DUR_ADJ_OAS_MID")),_xll.BDP($C4845,"DUR_ADJ_OAS_MID"),IF(ISNUMBER(_xll.BDP($E4845&amp;" ISIN","DUR_ADJ_OAS_MID")),_xll.BDP($E4845&amp;" ISIN","DUR_ADJ_OAS_MID")," ")))</f>
        <v/>
      </c>
      <c r="S4845" s="7">
        <f>IF(ISNUMBER(N4845),Q4845*N4845,IF(ISNUMBER(R4845),J4845*R4845," "))</f>
        <v/>
      </c>
      <c r="T4845" t="inlineStr">
        <is>
          <t>01V90RJP2</t>
        </is>
      </c>
      <c r="U4845" t="inlineStr">
        <is>
          <t>Option</t>
        </is>
      </c>
      <c r="AG4845" t="n">
        <v>-0.001768</v>
      </c>
    </row>
    <row r="4846">
      <c r="A4846" t="inlineStr">
        <is>
          <t>YGLD</t>
        </is>
      </c>
      <c r="B4846" t="inlineStr">
        <is>
          <t>SPXW US 07/07/25 P6225 Index</t>
        </is>
      </c>
      <c r="C4846" t="inlineStr">
        <is>
          <t>SPXW US 07/07/25 P6225 Index</t>
        </is>
      </c>
      <c r="F4846" t="inlineStr">
        <is>
          <t>01VC8KC28</t>
        </is>
      </c>
      <c r="G4846" s="1" t="n">
        <v>48</v>
      </c>
      <c r="H4846" s="1" t="n">
        <v>6.2</v>
      </c>
      <c r="I4846" s="2" t="n">
        <v>29760</v>
      </c>
      <c r="J4846" s="3" t="n">
        <v>0.0009865</v>
      </c>
      <c r="K4846" s="4" t="n">
        <v>30167199.16</v>
      </c>
      <c r="L4846" s="5" t="n">
        <v>850001</v>
      </c>
      <c r="M4846" s="6" t="n">
        <v>35.49078079</v>
      </c>
      <c r="N4846" s="7">
        <f>IF(ISNUMBER(_xll.BDP($C4846, "DELTA_MID")),_xll.BDP($C4846, "DELTA_MID")," ")</f>
        <v/>
      </c>
      <c r="O4846" s="7">
        <f>IF(ISNUMBER(N4846),_xll.BDP($C4846, "OPT_UNDL_TICKER"),"")</f>
        <v/>
      </c>
      <c r="P4846" s="8">
        <f>IF(ISNUMBER(N4846),_xll.BDP($C4846, "OPT_UNDL_PX")," ")</f>
        <v/>
      </c>
      <c r="Q4846" s="7">
        <f>IF(ISNUMBER(N4846),+G4846*_xll.BDP($C4846, "PX_POS_MULT_FACTOR")*P4846/K4846," ")</f>
        <v/>
      </c>
      <c r="R4846" s="8">
        <f>IF(OR($A4846="TUA",$A4846="TYA"),"",IF(ISNUMBER(_xll.BDP($C4846,"DUR_ADJ_OAS_MID")),_xll.BDP($C4846,"DUR_ADJ_OAS_MID"),IF(ISNUMBER(_xll.BDP($E4846&amp;" ISIN","DUR_ADJ_OAS_MID")),_xll.BDP($E4846&amp;" ISIN","DUR_ADJ_OAS_MID")," ")))</f>
        <v/>
      </c>
      <c r="S4846" s="7">
        <f>IF(ISNUMBER(N4846),Q4846*N4846,IF(ISNUMBER(R4846),J4846*R4846," "))</f>
        <v/>
      </c>
      <c r="T4846" t="inlineStr">
        <is>
          <t>01VC8KC28</t>
        </is>
      </c>
      <c r="U4846" t="inlineStr">
        <is>
          <t>Option</t>
        </is>
      </c>
      <c r="AG4846" t="n">
        <v>-0.001768</v>
      </c>
    </row>
    <row r="4847">
      <c r="A4847" t="inlineStr">
        <is>
          <t>YGLD</t>
        </is>
      </c>
      <c r="B4847" t="inlineStr">
        <is>
          <t>SPXW US 07/09/25 C6275 Index</t>
        </is>
      </c>
      <c r="C4847" t="inlineStr">
        <is>
          <t>SPXW US 07/09/25 C6275 Index</t>
        </is>
      </c>
      <c r="F4847" t="inlineStr">
        <is>
          <t>01VD3P1T8</t>
        </is>
      </c>
      <c r="G4847" s="1" t="n">
        <v>108</v>
      </c>
      <c r="H4847" s="1" t="n">
        <v>35.9</v>
      </c>
      <c r="I4847" s="2" t="n">
        <v>387720</v>
      </c>
      <c r="J4847" s="3" t="n">
        <v>0.01285237</v>
      </c>
      <c r="K4847" s="4" t="n">
        <v>30167199.16</v>
      </c>
      <c r="L4847" s="5" t="n">
        <v>850001</v>
      </c>
      <c r="M4847" s="6" t="n">
        <v>35.49078079</v>
      </c>
      <c r="N4847" s="7">
        <f>IF(ISNUMBER(_xll.BDP($C4847, "DELTA_MID")),_xll.BDP($C4847, "DELTA_MID")," ")</f>
        <v/>
      </c>
      <c r="O4847" s="7">
        <f>IF(ISNUMBER(N4847),_xll.BDP($C4847, "OPT_UNDL_TICKER"),"")</f>
        <v/>
      </c>
      <c r="P4847" s="8">
        <f>IF(ISNUMBER(N4847),_xll.BDP($C4847, "OPT_UNDL_PX")," ")</f>
        <v/>
      </c>
      <c r="Q4847" s="7">
        <f>IF(ISNUMBER(N4847),+G4847*_xll.BDP($C4847, "PX_POS_MULT_FACTOR")*P4847/K4847," ")</f>
        <v/>
      </c>
      <c r="R4847" s="8">
        <f>IF(OR($A4847="TUA",$A4847="TYA"),"",IF(ISNUMBER(_xll.BDP($C4847,"DUR_ADJ_OAS_MID")),_xll.BDP($C4847,"DUR_ADJ_OAS_MID"),IF(ISNUMBER(_xll.BDP($E4847&amp;" ISIN","DUR_ADJ_OAS_MID")),_xll.BDP($E4847&amp;" ISIN","DUR_ADJ_OAS_MID")," ")))</f>
        <v/>
      </c>
      <c r="S4847" s="7">
        <f>IF(ISNUMBER(N4847),Q4847*N4847,IF(ISNUMBER(R4847),J4847*R4847," "))</f>
        <v/>
      </c>
      <c r="T4847" t="inlineStr">
        <is>
          <t>01VD3P1T8</t>
        </is>
      </c>
      <c r="U4847" t="inlineStr">
        <is>
          <t>Option</t>
        </is>
      </c>
      <c r="AG4847" t="n">
        <v>-0.001768</v>
      </c>
    </row>
    <row r="4848">
      <c r="A4848" t="inlineStr">
        <is>
          <t>YGLD</t>
        </is>
      </c>
      <c r="B4848" t="inlineStr">
        <is>
          <t>SPXW US 07/09/25 P6000 Index</t>
        </is>
      </c>
      <c r="C4848" t="inlineStr">
        <is>
          <t>SPXW US 07/09/25 P6000 Index</t>
        </is>
      </c>
      <c r="F4848" t="inlineStr">
        <is>
          <t>01VBS4SY3</t>
        </is>
      </c>
      <c r="G4848" s="1" t="n">
        <v>41</v>
      </c>
      <c r="H4848" s="1" t="n">
        <v>1.15</v>
      </c>
      <c r="I4848" s="2" t="n">
        <v>4715</v>
      </c>
      <c r="J4848" s="3" t="n">
        <v>0.0001563</v>
      </c>
      <c r="K4848" s="4" t="n">
        <v>30167199.16</v>
      </c>
      <c r="L4848" s="5" t="n">
        <v>850001</v>
      </c>
      <c r="M4848" s="6" t="n">
        <v>35.49078079</v>
      </c>
      <c r="N4848" s="7">
        <f>IF(ISNUMBER(_xll.BDP($C4848, "DELTA_MID")),_xll.BDP($C4848, "DELTA_MID")," ")</f>
        <v/>
      </c>
      <c r="O4848" s="7">
        <f>IF(ISNUMBER(N4848),_xll.BDP($C4848, "OPT_UNDL_TICKER"),"")</f>
        <v/>
      </c>
      <c r="P4848" s="8">
        <f>IF(ISNUMBER(N4848),_xll.BDP($C4848, "OPT_UNDL_PX")," ")</f>
        <v/>
      </c>
      <c r="Q4848" s="7">
        <f>IF(ISNUMBER(N4848),+G4848*_xll.BDP($C4848, "PX_POS_MULT_FACTOR")*P4848/K4848," ")</f>
        <v/>
      </c>
      <c r="R4848" s="8">
        <f>IF(OR($A4848="TUA",$A4848="TYA"),"",IF(ISNUMBER(_xll.BDP($C4848,"DUR_ADJ_OAS_MID")),_xll.BDP($C4848,"DUR_ADJ_OAS_MID"),IF(ISNUMBER(_xll.BDP($E4848&amp;" ISIN","DUR_ADJ_OAS_MID")),_xll.BDP($E4848&amp;" ISIN","DUR_ADJ_OAS_MID")," ")))</f>
        <v/>
      </c>
      <c r="S4848" s="7">
        <f>IF(ISNUMBER(N4848),Q4848*N4848,IF(ISNUMBER(R4848),J4848*R4848," "))</f>
        <v/>
      </c>
      <c r="T4848" t="inlineStr">
        <is>
          <t>01VBS4SY3</t>
        </is>
      </c>
      <c r="U4848" t="inlineStr">
        <is>
          <t>Option</t>
        </is>
      </c>
      <c r="AG4848" t="n">
        <v>-0.001768</v>
      </c>
    </row>
    <row r="4849">
      <c r="A4849" t="inlineStr">
        <is>
          <t>YGLD</t>
        </is>
      </c>
      <c r="B4849" t="inlineStr">
        <is>
          <t>SPXW US 07/16/25 P5650 Index</t>
        </is>
      </c>
      <c r="C4849" t="inlineStr">
        <is>
          <t>SPXW US 07/16/25 P5650 Index</t>
        </is>
      </c>
      <c r="F4849" t="inlineStr">
        <is>
          <t>01VFXSY15</t>
        </is>
      </c>
      <c r="G4849" s="1" t="n">
        <v>18</v>
      </c>
      <c r="H4849" s="1" t="n">
        <v>1.75</v>
      </c>
      <c r="I4849" s="2" t="n">
        <v>3150</v>
      </c>
      <c r="J4849" s="3" t="n">
        <v>0.00010442</v>
      </c>
      <c r="K4849" s="4" t="n">
        <v>30167199.16</v>
      </c>
      <c r="L4849" s="5" t="n">
        <v>850001</v>
      </c>
      <c r="M4849" s="6" t="n">
        <v>35.49078079</v>
      </c>
      <c r="N4849" s="7">
        <f>IF(ISNUMBER(_xll.BDP($C4849, "DELTA_MID")),_xll.BDP($C4849, "DELTA_MID")," ")</f>
        <v/>
      </c>
      <c r="O4849" s="7">
        <f>IF(ISNUMBER(N4849),_xll.BDP($C4849, "OPT_UNDL_TICKER"),"")</f>
        <v/>
      </c>
      <c r="P4849" s="8">
        <f>IF(ISNUMBER(N4849),_xll.BDP($C4849, "OPT_UNDL_PX")," ")</f>
        <v/>
      </c>
      <c r="Q4849" s="7">
        <f>IF(ISNUMBER(N4849),+G4849*_xll.BDP($C4849, "PX_POS_MULT_FACTOR")*P4849/K4849," ")</f>
        <v/>
      </c>
      <c r="R4849" s="8">
        <f>IF(OR($A4849="TUA",$A4849="TYA"),"",IF(ISNUMBER(_xll.BDP($C4849,"DUR_ADJ_OAS_MID")),_xll.BDP($C4849,"DUR_ADJ_OAS_MID"),IF(ISNUMBER(_xll.BDP($E4849&amp;" ISIN","DUR_ADJ_OAS_MID")),_xll.BDP($E4849&amp;" ISIN","DUR_ADJ_OAS_MID")," ")))</f>
        <v/>
      </c>
      <c r="S4849" s="7">
        <f>IF(ISNUMBER(N4849),Q4849*N4849,IF(ISNUMBER(R4849),J4849*R4849," "))</f>
        <v/>
      </c>
      <c r="T4849" t="inlineStr">
        <is>
          <t>01VFXSY15</t>
        </is>
      </c>
      <c r="U4849" t="inlineStr">
        <is>
          <t>Option</t>
        </is>
      </c>
      <c r="AG4849" t="n">
        <v>-0.001768</v>
      </c>
    </row>
    <row r="4850">
      <c r="A4850" t="inlineStr">
        <is>
          <t>YGLD</t>
        </is>
      </c>
      <c r="B4850" t="inlineStr">
        <is>
          <t>SPXW US 07/16/25 P5700 Index</t>
        </is>
      </c>
      <c r="C4850" t="inlineStr">
        <is>
          <t>SPXW US 07/16/25 P5700 Index</t>
        </is>
      </c>
      <c r="F4850" t="inlineStr">
        <is>
          <t>01VFXSXQ0</t>
        </is>
      </c>
      <c r="G4850" s="1" t="n">
        <v>20</v>
      </c>
      <c r="H4850" s="1" t="n">
        <v>2.15</v>
      </c>
      <c r="I4850" s="2" t="n">
        <v>4300</v>
      </c>
      <c r="J4850" s="3" t="n">
        <v>0.00014254</v>
      </c>
      <c r="K4850" s="4" t="n">
        <v>30167199.16</v>
      </c>
      <c r="L4850" s="5" t="n">
        <v>850001</v>
      </c>
      <c r="M4850" s="6" t="n">
        <v>35.49078079</v>
      </c>
      <c r="N4850" s="7">
        <f>IF(ISNUMBER(_xll.BDP($C4850, "DELTA_MID")),_xll.BDP($C4850, "DELTA_MID")," ")</f>
        <v/>
      </c>
      <c r="O4850" s="7">
        <f>IF(ISNUMBER(N4850),_xll.BDP($C4850, "OPT_UNDL_TICKER"),"")</f>
        <v/>
      </c>
      <c r="P4850" s="8">
        <f>IF(ISNUMBER(N4850),_xll.BDP($C4850, "OPT_UNDL_PX")," ")</f>
        <v/>
      </c>
      <c r="Q4850" s="7">
        <f>IF(ISNUMBER(N4850),+G4850*_xll.BDP($C4850, "PX_POS_MULT_FACTOR")*P4850/K4850," ")</f>
        <v/>
      </c>
      <c r="R4850" s="8">
        <f>IF(OR($A4850="TUA",$A4850="TYA"),"",IF(ISNUMBER(_xll.BDP($C4850,"DUR_ADJ_OAS_MID")),_xll.BDP($C4850,"DUR_ADJ_OAS_MID"),IF(ISNUMBER(_xll.BDP($E4850&amp;" ISIN","DUR_ADJ_OAS_MID")),_xll.BDP($E4850&amp;" ISIN","DUR_ADJ_OAS_MID")," ")))</f>
        <v/>
      </c>
      <c r="S4850" s="7">
        <f>IF(ISNUMBER(N4850),Q4850*N4850,IF(ISNUMBER(R4850),J4850*R4850," "))</f>
        <v/>
      </c>
      <c r="T4850" t="inlineStr">
        <is>
          <t>01VFXSXQ0</t>
        </is>
      </c>
      <c r="U4850" t="inlineStr">
        <is>
          <t>Option</t>
        </is>
      </c>
      <c r="AG4850" t="n">
        <v>-0.001768</v>
      </c>
    </row>
    <row r="4851">
      <c r="A4851" t="inlineStr">
        <is>
          <t>YGLD</t>
        </is>
      </c>
      <c r="B4851" t="inlineStr">
        <is>
          <t>SPXW US 07/16/25 P5960 Index</t>
        </is>
      </c>
      <c r="C4851" t="inlineStr">
        <is>
          <t>SPXW US 07/16/25 P5960 Index</t>
        </is>
      </c>
      <c r="F4851" t="inlineStr">
        <is>
          <t>01VHNTC67</t>
        </is>
      </c>
      <c r="G4851" s="1" t="n">
        <v>-18</v>
      </c>
      <c r="H4851" s="1" t="n">
        <v>5.6</v>
      </c>
      <c r="I4851" s="2" t="n">
        <v>-10080</v>
      </c>
      <c r="J4851" s="3" t="n">
        <v>-0.00033414</v>
      </c>
      <c r="K4851" s="4" t="n">
        <v>30167199.16</v>
      </c>
      <c r="L4851" s="5" t="n">
        <v>850001</v>
      </c>
      <c r="M4851" s="6" t="n">
        <v>35.49078079</v>
      </c>
      <c r="N4851" s="7">
        <f>IF(ISNUMBER(_xll.BDP($C4851, "DELTA_MID")),_xll.BDP($C4851, "DELTA_MID")," ")</f>
        <v/>
      </c>
      <c r="O4851" s="7">
        <f>IF(ISNUMBER(N4851),_xll.BDP($C4851, "OPT_UNDL_TICKER"),"")</f>
        <v/>
      </c>
      <c r="P4851" s="8">
        <f>IF(ISNUMBER(N4851),_xll.BDP($C4851, "OPT_UNDL_PX")," ")</f>
        <v/>
      </c>
      <c r="Q4851" s="7">
        <f>IF(ISNUMBER(N4851),+G4851*_xll.BDP($C4851, "PX_POS_MULT_FACTOR")*P4851/K4851," ")</f>
        <v/>
      </c>
      <c r="R4851" s="8">
        <f>IF(OR($A4851="TUA",$A4851="TYA"),"",IF(ISNUMBER(_xll.BDP($C4851,"DUR_ADJ_OAS_MID")),_xll.BDP($C4851,"DUR_ADJ_OAS_MID"),IF(ISNUMBER(_xll.BDP($E4851&amp;" ISIN","DUR_ADJ_OAS_MID")),_xll.BDP($E4851&amp;" ISIN","DUR_ADJ_OAS_MID")," ")))</f>
        <v/>
      </c>
      <c r="S4851" s="7">
        <f>IF(ISNUMBER(N4851),Q4851*N4851,IF(ISNUMBER(R4851),J4851*R4851," "))</f>
        <v/>
      </c>
      <c r="T4851" t="inlineStr">
        <is>
          <t>01VHNTC67</t>
        </is>
      </c>
      <c r="U4851" t="inlineStr">
        <is>
          <t>Option</t>
        </is>
      </c>
      <c r="AG4851" t="n">
        <v>-0.001768</v>
      </c>
    </row>
    <row r="4852">
      <c r="A4852" t="inlineStr">
        <is>
          <t>YGLD</t>
        </is>
      </c>
      <c r="B4852" t="inlineStr">
        <is>
          <t>SPXW US 07/16/25 P6000 Index</t>
        </is>
      </c>
      <c r="C4852" t="inlineStr">
        <is>
          <t>SPXW US 07/16/25 P6000 Index</t>
        </is>
      </c>
      <c r="F4852" t="inlineStr">
        <is>
          <t>01VFXSY33</t>
        </is>
      </c>
      <c r="G4852" s="1" t="n">
        <v>-20</v>
      </c>
      <c r="H4852" s="1" t="n">
        <v>7</v>
      </c>
      <c r="I4852" s="2" t="n">
        <v>-14000</v>
      </c>
      <c r="J4852" s="3" t="n">
        <v>-0.00046408</v>
      </c>
      <c r="K4852" s="4" t="n">
        <v>30167199.16</v>
      </c>
      <c r="L4852" s="5" t="n">
        <v>850001</v>
      </c>
      <c r="M4852" s="6" t="n">
        <v>35.49078079</v>
      </c>
      <c r="N4852" s="7">
        <f>IF(ISNUMBER(_xll.BDP($C4852, "DELTA_MID")),_xll.BDP($C4852, "DELTA_MID")," ")</f>
        <v/>
      </c>
      <c r="O4852" s="7">
        <f>IF(ISNUMBER(N4852),_xll.BDP($C4852, "OPT_UNDL_TICKER"),"")</f>
        <v/>
      </c>
      <c r="P4852" s="8">
        <f>IF(ISNUMBER(N4852),_xll.BDP($C4852, "OPT_UNDL_PX")," ")</f>
        <v/>
      </c>
      <c r="Q4852" s="7">
        <f>IF(ISNUMBER(N4852),+G4852*_xll.BDP($C4852, "PX_POS_MULT_FACTOR")*P4852/K4852," ")</f>
        <v/>
      </c>
      <c r="R4852" s="8">
        <f>IF(OR($A4852="TUA",$A4852="TYA"),"",IF(ISNUMBER(_xll.BDP($C4852,"DUR_ADJ_OAS_MID")),_xll.BDP($C4852,"DUR_ADJ_OAS_MID"),IF(ISNUMBER(_xll.BDP($E4852&amp;" ISIN","DUR_ADJ_OAS_MID")),_xll.BDP($E4852&amp;" ISIN","DUR_ADJ_OAS_MID")," ")))</f>
        <v/>
      </c>
      <c r="S4852" s="7">
        <f>IF(ISNUMBER(N4852),Q4852*N4852,IF(ISNUMBER(R4852),J4852*R4852," "))</f>
        <v/>
      </c>
      <c r="T4852" t="inlineStr">
        <is>
          <t>01VFXSY33</t>
        </is>
      </c>
      <c r="U4852" t="inlineStr">
        <is>
          <t>Option</t>
        </is>
      </c>
      <c r="AG4852" t="n">
        <v>-0.001768</v>
      </c>
    </row>
    <row r="4853">
      <c r="A4853" t="inlineStr">
        <is>
          <t>YGLD</t>
        </is>
      </c>
      <c r="B4853" t="inlineStr">
        <is>
          <t>SPXW US 07/18/25 C6300 Index</t>
        </is>
      </c>
      <c r="C4853" t="inlineStr">
        <is>
          <t>SPXW US 07/18/25 C6300 Index</t>
        </is>
      </c>
      <c r="F4853" t="inlineStr">
        <is>
          <t>01SD3K1Q3</t>
        </is>
      </c>
      <c r="G4853" s="1" t="n">
        <v>51</v>
      </c>
      <c r="H4853" s="1" t="n">
        <v>55.3</v>
      </c>
      <c r="I4853" s="2" t="n">
        <v>282030</v>
      </c>
      <c r="J4853" s="3" t="n">
        <v>0.0093489</v>
      </c>
      <c r="K4853" s="4" t="n">
        <v>30167199.16</v>
      </c>
      <c r="L4853" s="5" t="n">
        <v>850001</v>
      </c>
      <c r="M4853" s="6" t="n">
        <v>35.49078079</v>
      </c>
      <c r="N4853" s="7">
        <f>IF(ISNUMBER(_xll.BDP($C4853, "DELTA_MID")),_xll.BDP($C4853, "DELTA_MID")," ")</f>
        <v/>
      </c>
      <c r="O4853" s="7">
        <f>IF(ISNUMBER(N4853),_xll.BDP($C4853, "OPT_UNDL_TICKER"),"")</f>
        <v/>
      </c>
      <c r="P4853" s="8">
        <f>IF(ISNUMBER(N4853),_xll.BDP($C4853, "OPT_UNDL_PX")," ")</f>
        <v/>
      </c>
      <c r="Q4853" s="7">
        <f>IF(ISNUMBER(N4853),+G4853*_xll.BDP($C4853, "PX_POS_MULT_FACTOR")*P4853/K4853," ")</f>
        <v/>
      </c>
      <c r="R4853" s="8">
        <f>IF(OR($A4853="TUA",$A4853="TYA"),"",IF(ISNUMBER(_xll.BDP($C4853,"DUR_ADJ_OAS_MID")),_xll.BDP($C4853,"DUR_ADJ_OAS_MID"),IF(ISNUMBER(_xll.BDP($E4853&amp;" ISIN","DUR_ADJ_OAS_MID")),_xll.BDP($E4853&amp;" ISIN","DUR_ADJ_OAS_MID")," ")))</f>
        <v/>
      </c>
      <c r="S4853" s="7">
        <f>IF(ISNUMBER(N4853),Q4853*N4853,IF(ISNUMBER(R4853),J4853*R4853," "))</f>
        <v/>
      </c>
      <c r="T4853" t="inlineStr">
        <is>
          <t>01SD3K1Q3</t>
        </is>
      </c>
      <c r="U4853" t="inlineStr">
        <is>
          <t>Option</t>
        </is>
      </c>
      <c r="AG4853" t="n">
        <v>-0.001768</v>
      </c>
    </row>
    <row r="4854">
      <c r="A4854" t="inlineStr">
        <is>
          <t>YGLD</t>
        </is>
      </c>
      <c r="B4854" t="inlineStr">
        <is>
          <t>SPXW US 07/31/25 C6500 Index</t>
        </is>
      </c>
      <c r="C4854" t="inlineStr">
        <is>
          <t>SPXW US 07/31/25 C6500 Index</t>
        </is>
      </c>
      <c r="F4854" t="inlineStr">
        <is>
          <t>01S3TMGY3</t>
        </is>
      </c>
      <c r="G4854" s="1" t="n">
        <v>259</v>
      </c>
      <c r="H4854" s="1" t="n">
        <v>16.35</v>
      </c>
      <c r="I4854" s="2" t="n">
        <v>423465</v>
      </c>
      <c r="J4854" s="3" t="n">
        <v>0.01403727</v>
      </c>
      <c r="K4854" s="4" t="n">
        <v>30167199.16</v>
      </c>
      <c r="L4854" s="5" t="n">
        <v>850001</v>
      </c>
      <c r="M4854" s="6" t="n">
        <v>35.49078079</v>
      </c>
      <c r="N4854" s="7">
        <f>IF(ISNUMBER(_xll.BDP($C4854, "DELTA_MID")),_xll.BDP($C4854, "DELTA_MID")," ")</f>
        <v/>
      </c>
      <c r="O4854" s="7">
        <f>IF(ISNUMBER(N4854),_xll.BDP($C4854, "OPT_UNDL_TICKER"),"")</f>
        <v/>
      </c>
      <c r="P4854" s="8">
        <f>IF(ISNUMBER(N4854),_xll.BDP($C4854, "OPT_UNDL_PX")," ")</f>
        <v/>
      </c>
      <c r="Q4854" s="7">
        <f>IF(ISNUMBER(N4854),+G4854*_xll.BDP($C4854, "PX_POS_MULT_FACTOR")*P4854/K4854," ")</f>
        <v/>
      </c>
      <c r="R4854" s="8">
        <f>IF(OR($A4854="TUA",$A4854="TYA"),"",IF(ISNUMBER(_xll.BDP($C4854,"DUR_ADJ_OAS_MID")),_xll.BDP($C4854,"DUR_ADJ_OAS_MID"),IF(ISNUMBER(_xll.BDP($E4854&amp;" ISIN","DUR_ADJ_OAS_MID")),_xll.BDP($E4854&amp;" ISIN","DUR_ADJ_OAS_MID")," ")))</f>
        <v/>
      </c>
      <c r="S4854" s="7">
        <f>IF(ISNUMBER(N4854),Q4854*N4854,IF(ISNUMBER(R4854),J4854*R4854," "))</f>
        <v/>
      </c>
      <c r="T4854" t="inlineStr">
        <is>
          <t>01S3TMGY3</t>
        </is>
      </c>
      <c r="U4854" t="inlineStr">
        <is>
          <t>Option</t>
        </is>
      </c>
      <c r="AG4854" t="n">
        <v>-0.001768</v>
      </c>
    </row>
    <row r="4855">
      <c r="A4855" t="inlineStr">
        <is>
          <t>YGLD</t>
        </is>
      </c>
      <c r="B4855" t="inlineStr">
        <is>
          <t>SPXW US 08/15/25 C6400 Index</t>
        </is>
      </c>
      <c r="C4855" t="inlineStr">
        <is>
          <t>SPXW US 08/15/25 C6400 Index</t>
        </is>
      </c>
      <c r="F4855" t="inlineStr">
        <is>
          <t>01SXSXPX1</t>
        </is>
      </c>
      <c r="G4855" s="1" t="n">
        <v>28</v>
      </c>
      <c r="H4855" s="1" t="n">
        <v>69.90000000000001</v>
      </c>
      <c r="I4855" s="2" t="n">
        <v>195720</v>
      </c>
      <c r="J4855" s="3" t="n">
        <v>0.00648784</v>
      </c>
      <c r="K4855" s="4" t="n">
        <v>30167199.16</v>
      </c>
      <c r="L4855" s="5" t="n">
        <v>850001</v>
      </c>
      <c r="M4855" s="6" t="n">
        <v>35.49078079</v>
      </c>
      <c r="N4855" s="7">
        <f>IF(ISNUMBER(_xll.BDP($C4855, "DELTA_MID")),_xll.BDP($C4855, "DELTA_MID")," ")</f>
        <v/>
      </c>
      <c r="O4855" s="7">
        <f>IF(ISNUMBER(N4855),_xll.BDP($C4855, "OPT_UNDL_TICKER"),"")</f>
        <v/>
      </c>
      <c r="P4855" s="8">
        <f>IF(ISNUMBER(N4855),_xll.BDP($C4855, "OPT_UNDL_PX")," ")</f>
        <v/>
      </c>
      <c r="Q4855" s="7">
        <f>IF(ISNUMBER(N4855),+G4855*_xll.BDP($C4855, "PX_POS_MULT_FACTOR")*P4855/K4855," ")</f>
        <v/>
      </c>
      <c r="R4855" s="8">
        <f>IF(OR($A4855="TUA",$A4855="TYA"),"",IF(ISNUMBER(_xll.BDP($C4855,"DUR_ADJ_OAS_MID")),_xll.BDP($C4855,"DUR_ADJ_OAS_MID"),IF(ISNUMBER(_xll.BDP($E4855&amp;" ISIN","DUR_ADJ_OAS_MID")),_xll.BDP($E4855&amp;" ISIN","DUR_ADJ_OAS_MID")," ")))</f>
        <v/>
      </c>
      <c r="S4855" s="7">
        <f>IF(ISNUMBER(N4855),Q4855*N4855,IF(ISNUMBER(R4855),J4855*R4855," "))</f>
        <v/>
      </c>
      <c r="T4855" t="inlineStr">
        <is>
          <t>01SXSXPX1</t>
        </is>
      </c>
      <c r="U4855" t="inlineStr">
        <is>
          <t>Option</t>
        </is>
      </c>
      <c r="AG4855" t="n">
        <v>-0.001768</v>
      </c>
    </row>
    <row r="4856">
      <c r="A4856" t="inlineStr">
        <is>
          <t>YGLD</t>
        </is>
      </c>
      <c r="B4856" t="inlineStr">
        <is>
          <t>SPXW US 08/15/25 C6650 Index</t>
        </is>
      </c>
      <c r="C4856" t="inlineStr">
        <is>
          <t>SPXW US 08/15/25 C6650 Index</t>
        </is>
      </c>
      <c r="F4856" t="inlineStr">
        <is>
          <t>01SXSXFT8</t>
        </is>
      </c>
      <c r="G4856" s="1" t="n">
        <v>69</v>
      </c>
      <c r="H4856" s="1" t="n">
        <v>10.4</v>
      </c>
      <c r="I4856" s="2" t="n">
        <v>71760</v>
      </c>
      <c r="J4856" s="3" t="n">
        <v>0.00237874</v>
      </c>
      <c r="K4856" s="4" t="n">
        <v>30167199.16</v>
      </c>
      <c r="L4856" s="5" t="n">
        <v>850001</v>
      </c>
      <c r="M4856" s="6" t="n">
        <v>35.49078079</v>
      </c>
      <c r="N4856" s="7">
        <f>IF(ISNUMBER(_xll.BDP($C4856, "DELTA_MID")),_xll.BDP($C4856, "DELTA_MID")," ")</f>
        <v/>
      </c>
      <c r="O4856" s="7">
        <f>IF(ISNUMBER(N4856),_xll.BDP($C4856, "OPT_UNDL_TICKER"),"")</f>
        <v/>
      </c>
      <c r="P4856" s="8">
        <f>IF(ISNUMBER(N4856),_xll.BDP($C4856, "OPT_UNDL_PX")," ")</f>
        <v/>
      </c>
      <c r="Q4856" s="7">
        <f>IF(ISNUMBER(N4856),+G4856*_xll.BDP($C4856, "PX_POS_MULT_FACTOR")*P4856/K4856," ")</f>
        <v/>
      </c>
      <c r="R4856" s="8">
        <f>IF(OR($A4856="TUA",$A4856="TYA"),"",IF(ISNUMBER(_xll.BDP($C4856,"DUR_ADJ_OAS_MID")),_xll.BDP($C4856,"DUR_ADJ_OAS_MID"),IF(ISNUMBER(_xll.BDP($E4856&amp;" ISIN","DUR_ADJ_OAS_MID")),_xll.BDP($E4856&amp;" ISIN","DUR_ADJ_OAS_MID")," ")))</f>
        <v/>
      </c>
      <c r="S4856" s="7">
        <f>IF(ISNUMBER(N4856),Q4856*N4856,IF(ISNUMBER(R4856),J4856*R4856," "))</f>
        <v/>
      </c>
      <c r="T4856" t="inlineStr">
        <is>
          <t>01SXSXFT8</t>
        </is>
      </c>
      <c r="U4856" t="inlineStr">
        <is>
          <t>Option</t>
        </is>
      </c>
      <c r="AG4856" t="n">
        <v>-0.001768</v>
      </c>
    </row>
    <row r="4857">
      <c r="A4857" t="inlineStr">
        <is>
          <t>YGLD</t>
        </is>
      </c>
      <c r="B4857" t="inlineStr">
        <is>
          <t>B 07/08/25 Govt</t>
        </is>
      </c>
      <c r="C4857" t="inlineStr">
        <is>
          <t>B 07/08/25 Govt</t>
        </is>
      </c>
      <c r="D4857" t="inlineStr">
        <is>
          <t>BTXWC76</t>
        </is>
      </c>
      <c r="E4857" t="inlineStr">
        <is>
          <t>US912797PZ47</t>
        </is>
      </c>
      <c r="F4857" t="inlineStr">
        <is>
          <t>912797PZ4</t>
        </is>
      </c>
      <c r="G4857" s="1" t="n">
        <v>1900000</v>
      </c>
      <c r="H4857" s="1" t="n">
        <v>99.98842399999999</v>
      </c>
      <c r="I4857" s="2" t="n">
        <v>1899780.06</v>
      </c>
      <c r="J4857" s="3" t="n">
        <v>0.06297502000000001</v>
      </c>
      <c r="K4857" s="4" t="n">
        <v>30167199.16</v>
      </c>
      <c r="L4857" s="5" t="n">
        <v>850001</v>
      </c>
      <c r="M4857" s="6" t="n">
        <v>35.49078079</v>
      </c>
      <c r="N4857" s="7">
        <f>IF(ISNUMBER(_xll.BDP($C4857, "DELTA_MID")),_xll.BDP($C4857, "DELTA_MID")," ")</f>
        <v/>
      </c>
      <c r="O4857" s="7">
        <f>IF(ISNUMBER(N4857),_xll.BDP($C4857, "OPT_UNDL_TICKER"),"")</f>
        <v/>
      </c>
      <c r="P4857" s="8">
        <f>IF(ISNUMBER(N4857),_xll.BDP($C4857, "OPT_UNDL_PX")," ")</f>
        <v/>
      </c>
      <c r="Q4857" s="7">
        <f>IF(ISNUMBER(N4857),+G4857*_xll.BDP($C4857, "PX_POS_MULT_FACTOR")*P4857/K4857," ")</f>
        <v/>
      </c>
      <c r="R4857" s="8">
        <f>IF(OR($A4857="TUA",$A4857="TYA"),"",IF(ISNUMBER(_xll.BDP($C4857,"DUR_ADJ_OAS_MID")),_xll.BDP($C4857,"DUR_ADJ_OAS_MID"),IF(ISNUMBER(_xll.BDP($E4857&amp;" ISIN","DUR_ADJ_OAS_MID")),_xll.BDP($E4857&amp;" ISIN","DUR_ADJ_OAS_MID")," ")))</f>
        <v/>
      </c>
      <c r="S4857" s="7">
        <f>IF(ISNUMBER(N4857),Q4857*N4857,IF(ISNUMBER(R4857),J4857*R4857," "))</f>
        <v/>
      </c>
      <c r="T4857" t="inlineStr">
        <is>
          <t>912797PZ4</t>
        </is>
      </c>
      <c r="U4857" t="inlineStr">
        <is>
          <t>Treasury Bill</t>
        </is>
      </c>
      <c r="AG4857" t="n">
        <v>-0.001768</v>
      </c>
    </row>
    <row r="4858">
      <c r="A4858" t="inlineStr">
        <is>
          <t>YGLD</t>
        </is>
      </c>
      <c r="B4858" t="inlineStr">
        <is>
          <t>B 07/29/25 Govt</t>
        </is>
      </c>
      <c r="C4858" t="inlineStr">
        <is>
          <t>B 07/29/25 Govt</t>
        </is>
      </c>
      <c r="D4858" t="inlineStr">
        <is>
          <t>BMHSGL3</t>
        </is>
      </c>
      <c r="E4858" t="inlineStr">
        <is>
          <t>US912797QC43</t>
        </is>
      </c>
      <c r="F4858" t="inlineStr">
        <is>
          <t>912797QC4</t>
        </is>
      </c>
      <c r="G4858" s="1" t="n">
        <v>5720000</v>
      </c>
      <c r="H4858" s="1" t="n">
        <v>99.74638899999999</v>
      </c>
      <c r="I4858" s="2" t="n">
        <v>5705493.45</v>
      </c>
      <c r="J4858" s="3" t="n">
        <v>0.18912904</v>
      </c>
      <c r="K4858" s="4" t="n">
        <v>30167199.16</v>
      </c>
      <c r="L4858" s="5" t="n">
        <v>850001</v>
      </c>
      <c r="M4858" s="6" t="n">
        <v>35.49078079</v>
      </c>
      <c r="N4858" s="7">
        <f>IF(ISNUMBER(_xll.BDP($C4858, "DELTA_MID")),_xll.BDP($C4858, "DELTA_MID")," ")</f>
        <v/>
      </c>
      <c r="O4858" s="7">
        <f>IF(ISNUMBER(N4858),_xll.BDP($C4858, "OPT_UNDL_TICKER"),"")</f>
        <v/>
      </c>
      <c r="P4858" s="8">
        <f>IF(ISNUMBER(N4858),_xll.BDP($C4858, "OPT_UNDL_PX")," ")</f>
        <v/>
      </c>
      <c r="Q4858" s="7">
        <f>IF(ISNUMBER(N4858),+G4858*_xll.BDP($C4858, "PX_POS_MULT_FACTOR")*P4858/K4858," ")</f>
        <v/>
      </c>
      <c r="R4858" s="8">
        <f>IF(OR($A4858="TUA",$A4858="TYA"),"",IF(ISNUMBER(_xll.BDP($C4858,"DUR_ADJ_OAS_MID")),_xll.BDP($C4858,"DUR_ADJ_OAS_MID"),IF(ISNUMBER(_xll.BDP($E4858&amp;" ISIN","DUR_ADJ_OAS_MID")),_xll.BDP($E4858&amp;" ISIN","DUR_ADJ_OAS_MID")," ")))</f>
        <v/>
      </c>
      <c r="S4858" s="7">
        <f>IF(ISNUMBER(N4858),Q4858*N4858,IF(ISNUMBER(R4858),J4858*R4858," "))</f>
        <v/>
      </c>
      <c r="T4858" t="inlineStr">
        <is>
          <t>912797QC4</t>
        </is>
      </c>
      <c r="U4858" t="inlineStr">
        <is>
          <t>Treasury Bill</t>
        </is>
      </c>
      <c r="AG4858" t="n">
        <v>-0.001768</v>
      </c>
    </row>
    <row r="4859">
      <c r="A4859" t="inlineStr">
        <is>
          <t>YGLD</t>
        </is>
      </c>
      <c r="B4859" t="inlineStr">
        <is>
          <t>B 08/05/25 Govt</t>
        </is>
      </c>
      <c r="C4859" t="inlineStr">
        <is>
          <t>B 08/05/25 Govt</t>
        </is>
      </c>
      <c r="D4859" t="inlineStr">
        <is>
          <t>BVBD9B8</t>
        </is>
      </c>
      <c r="E4859" t="inlineStr">
        <is>
          <t>US912797QH30</t>
        </is>
      </c>
      <c r="F4859" t="inlineStr">
        <is>
          <t>912797QH3</t>
        </is>
      </c>
      <c r="G4859" s="1" t="n">
        <v>2600000</v>
      </c>
      <c r="H4859" s="1" t="n">
        <v>99.660512</v>
      </c>
      <c r="I4859" s="2" t="n">
        <v>2591173.31</v>
      </c>
      <c r="J4859" s="3" t="n">
        <v>0.08589373</v>
      </c>
      <c r="K4859" s="4" t="n">
        <v>30167199.16</v>
      </c>
      <c r="L4859" s="5" t="n">
        <v>850001</v>
      </c>
      <c r="M4859" s="6" t="n">
        <v>35.49078079</v>
      </c>
      <c r="N4859" s="7">
        <f>IF(ISNUMBER(_xll.BDP($C4859, "DELTA_MID")),_xll.BDP($C4859, "DELTA_MID")," ")</f>
        <v/>
      </c>
      <c r="O4859" s="7">
        <f>IF(ISNUMBER(N4859),_xll.BDP($C4859, "OPT_UNDL_TICKER"),"")</f>
        <v/>
      </c>
      <c r="P4859" s="8">
        <f>IF(ISNUMBER(N4859),_xll.BDP($C4859, "OPT_UNDL_PX")," ")</f>
        <v/>
      </c>
      <c r="Q4859" s="7">
        <f>IF(ISNUMBER(N4859),+G4859*_xll.BDP($C4859, "PX_POS_MULT_FACTOR")*P4859/K4859," ")</f>
        <v/>
      </c>
      <c r="R4859" s="8">
        <f>IF(OR($A4859="TUA",$A4859="TYA"),"",IF(ISNUMBER(_xll.BDP($C4859,"DUR_ADJ_OAS_MID")),_xll.BDP($C4859,"DUR_ADJ_OAS_MID"),IF(ISNUMBER(_xll.BDP($E4859&amp;" ISIN","DUR_ADJ_OAS_MID")),_xll.BDP($E4859&amp;" ISIN","DUR_ADJ_OAS_MID")," ")))</f>
        <v/>
      </c>
      <c r="S4859" s="7">
        <f>IF(ISNUMBER(N4859),Q4859*N4859,IF(ISNUMBER(R4859),J4859*R4859," "))</f>
        <v/>
      </c>
      <c r="T4859" t="inlineStr">
        <is>
          <t>912797QH3</t>
        </is>
      </c>
      <c r="U4859" t="inlineStr">
        <is>
          <t>Treasury Bill</t>
        </is>
      </c>
      <c r="AG4859" t="n">
        <v>-0.001768</v>
      </c>
    </row>
    <row r="4860">
      <c r="A4860" t="inlineStr">
        <is>
          <t>YGLD</t>
        </is>
      </c>
      <c r="B4860" t="inlineStr">
        <is>
          <t>B 08/26/25 Govt</t>
        </is>
      </c>
      <c r="C4860" t="inlineStr">
        <is>
          <t>B 08/26/25 Govt</t>
        </is>
      </c>
      <c r="D4860" t="inlineStr">
        <is>
          <t>BS0D372</t>
        </is>
      </c>
      <c r="E4860" t="inlineStr">
        <is>
          <t>US912797QL42</t>
        </is>
      </c>
      <c r="F4860" t="inlineStr">
        <is>
          <t>912797QL4</t>
        </is>
      </c>
      <c r="G4860" s="1" t="n">
        <v>9900000</v>
      </c>
      <c r="H4860" s="1" t="n">
        <v>99.404167</v>
      </c>
      <c r="I4860" s="2" t="n">
        <v>9841012.529999999</v>
      </c>
      <c r="J4860" s="3" t="n">
        <v>0.32621565</v>
      </c>
      <c r="K4860" s="4" t="n">
        <v>30167199.16</v>
      </c>
      <c r="L4860" s="5" t="n">
        <v>850001</v>
      </c>
      <c r="M4860" s="6" t="n">
        <v>35.49078079</v>
      </c>
      <c r="N4860" s="7">
        <f>IF(ISNUMBER(_xll.BDP($C4860, "DELTA_MID")),_xll.BDP($C4860, "DELTA_MID")," ")</f>
        <v/>
      </c>
      <c r="O4860" s="7">
        <f>IF(ISNUMBER(N4860),_xll.BDP($C4860, "OPT_UNDL_TICKER"),"")</f>
        <v/>
      </c>
      <c r="P4860" s="8">
        <f>IF(ISNUMBER(N4860),_xll.BDP($C4860, "OPT_UNDL_PX")," ")</f>
        <v/>
      </c>
      <c r="Q4860" s="7">
        <f>IF(ISNUMBER(N4860),+G4860*_xll.BDP($C4860, "PX_POS_MULT_FACTOR")*P4860/K4860," ")</f>
        <v/>
      </c>
      <c r="R4860" s="8">
        <f>IF(OR($A4860="TUA",$A4860="TYA"),"",IF(ISNUMBER(_xll.BDP($C4860,"DUR_ADJ_OAS_MID")),_xll.BDP($C4860,"DUR_ADJ_OAS_MID"),IF(ISNUMBER(_xll.BDP($E4860&amp;" ISIN","DUR_ADJ_OAS_MID")),_xll.BDP($E4860&amp;" ISIN","DUR_ADJ_OAS_MID")," ")))</f>
        <v/>
      </c>
      <c r="S4860" s="7">
        <f>IF(ISNUMBER(N4860),Q4860*N4860,IF(ISNUMBER(R4860),J4860*R4860," "))</f>
        <v/>
      </c>
      <c r="T4860" t="inlineStr">
        <is>
          <t>912797QL4</t>
        </is>
      </c>
      <c r="U4860" t="inlineStr">
        <is>
          <t>Treasury Bill</t>
        </is>
      </c>
      <c r="AG4860" t="n">
        <v>-0.001768</v>
      </c>
    </row>
    <row r="4861">
      <c r="A4861" t="inlineStr">
        <is>
          <t>YGLD</t>
        </is>
      </c>
      <c r="B4861" t="inlineStr">
        <is>
          <t>B 09/30/25 Govt</t>
        </is>
      </c>
      <c r="C4861" t="inlineStr">
        <is>
          <t>B 09/30/25 Govt</t>
        </is>
      </c>
      <c r="D4861" t="inlineStr">
        <is>
          <t>BTWXNT9</t>
        </is>
      </c>
      <c r="E4861" t="inlineStr">
        <is>
          <t>US912797QW07</t>
        </is>
      </c>
      <c r="F4861" t="inlineStr">
        <is>
          <t>912797QW0</t>
        </is>
      </c>
      <c r="G4861" s="1" t="n">
        <v>6300000</v>
      </c>
      <c r="H4861" s="1" t="n">
        <v>99.00127999999999</v>
      </c>
      <c r="I4861" s="2" t="n">
        <v>6237080.64</v>
      </c>
      <c r="J4861" s="3" t="n">
        <v>0.2067504</v>
      </c>
      <c r="K4861" s="4" t="n">
        <v>30167199.16</v>
      </c>
      <c r="L4861" s="5" t="n">
        <v>850001</v>
      </c>
      <c r="M4861" s="6" t="n">
        <v>35.49078079</v>
      </c>
      <c r="N4861" s="7">
        <f>IF(ISNUMBER(_xll.BDP($C4861, "DELTA_MID")),_xll.BDP($C4861, "DELTA_MID")," ")</f>
        <v/>
      </c>
      <c r="O4861" s="7">
        <f>IF(ISNUMBER(N4861),_xll.BDP($C4861, "OPT_UNDL_TICKER"),"")</f>
        <v/>
      </c>
      <c r="P4861" s="8">
        <f>IF(ISNUMBER(N4861),_xll.BDP($C4861, "OPT_UNDL_PX")," ")</f>
        <v/>
      </c>
      <c r="Q4861" s="7">
        <f>IF(ISNUMBER(N4861),+G4861*_xll.BDP($C4861, "PX_POS_MULT_FACTOR")*P4861/K4861," ")</f>
        <v/>
      </c>
      <c r="R4861" s="8">
        <f>IF(OR($A4861="TUA",$A4861="TYA"),"",IF(ISNUMBER(_xll.BDP($C4861,"DUR_ADJ_OAS_MID")),_xll.BDP($C4861,"DUR_ADJ_OAS_MID"),IF(ISNUMBER(_xll.BDP($E4861&amp;" ISIN","DUR_ADJ_OAS_MID")),_xll.BDP($E4861&amp;" ISIN","DUR_ADJ_OAS_MID")," ")))</f>
        <v/>
      </c>
      <c r="S4861" s="7">
        <f>IF(ISNUMBER(N4861),Q4861*N4861,IF(ISNUMBER(R4861),J4861*R4861," "))</f>
        <v/>
      </c>
      <c r="T4861" t="inlineStr">
        <is>
          <t>912797QW0</t>
        </is>
      </c>
      <c r="U4861" t="inlineStr">
        <is>
          <t>Treasury Bill</t>
        </is>
      </c>
      <c r="AG4861" t="n">
        <v>-0.001768</v>
      </c>
    </row>
    <row r="4862">
      <c r="A4862" t="inlineStr">
        <is>
          <t>YGLD</t>
        </is>
      </c>
      <c r="B4862" t="inlineStr">
        <is>
          <t>B 10/28/25 Govt</t>
        </is>
      </c>
      <c r="C4862" t="inlineStr">
        <is>
          <t>B 10/28/25 Govt</t>
        </is>
      </c>
      <c r="D4862" t="inlineStr">
        <is>
          <t>BT212N0</t>
        </is>
      </c>
      <c r="E4862" t="inlineStr">
        <is>
          <t>US912797RE99</t>
        </is>
      </c>
      <c r="F4862" t="inlineStr">
        <is>
          <t>912797RE9</t>
        </is>
      </c>
      <c r="G4862" s="1" t="n">
        <v>2300000</v>
      </c>
      <c r="H4862" s="1" t="n">
        <v>98.679312</v>
      </c>
      <c r="I4862" s="2" t="n">
        <v>2269624.17</v>
      </c>
      <c r="J4862" s="3" t="n">
        <v>0.07523483</v>
      </c>
      <c r="K4862" s="4" t="n">
        <v>30167199.16</v>
      </c>
      <c r="L4862" s="5" t="n">
        <v>850001</v>
      </c>
      <c r="M4862" s="6" t="n">
        <v>35.49078079</v>
      </c>
      <c r="N4862" s="7">
        <f>IF(ISNUMBER(_xll.BDP($C4862, "DELTA_MID")),_xll.BDP($C4862, "DELTA_MID")," ")</f>
        <v/>
      </c>
      <c r="O4862" s="7">
        <f>IF(ISNUMBER(N4862),_xll.BDP($C4862, "OPT_UNDL_TICKER"),"")</f>
        <v/>
      </c>
      <c r="P4862" s="8">
        <f>IF(ISNUMBER(N4862),_xll.BDP($C4862, "OPT_UNDL_PX")," ")</f>
        <v/>
      </c>
      <c r="Q4862" s="7">
        <f>IF(ISNUMBER(N4862),+G4862*_xll.BDP($C4862, "PX_POS_MULT_FACTOR")*P4862/K4862," ")</f>
        <v/>
      </c>
      <c r="R4862" s="8">
        <f>IF(OR($A4862="TUA",$A4862="TYA"),"",IF(ISNUMBER(_xll.BDP($C4862,"DUR_ADJ_OAS_MID")),_xll.BDP($C4862,"DUR_ADJ_OAS_MID"),IF(ISNUMBER(_xll.BDP($E4862&amp;" ISIN","DUR_ADJ_OAS_MID")),_xll.BDP($E4862&amp;" ISIN","DUR_ADJ_OAS_MID")," ")))</f>
        <v/>
      </c>
      <c r="S4862" s="7">
        <f>IF(ISNUMBER(N4862),Q4862*N4862,IF(ISNUMBER(R4862),J4862*R4862," "))</f>
        <v/>
      </c>
      <c r="T4862" t="inlineStr">
        <is>
          <t>912797RE9</t>
        </is>
      </c>
      <c r="U4862" t="inlineStr">
        <is>
          <t>Treasury Bill</t>
        </is>
      </c>
      <c r="AG4862" t="n">
        <v>-0.001768</v>
      </c>
    </row>
    <row r="4863">
      <c r="A4863" t="inlineStr">
        <is>
          <t>YGLD</t>
        </is>
      </c>
      <c r="B4863" t="inlineStr">
        <is>
          <t>Cash</t>
        </is>
      </c>
      <c r="C4863" t="inlineStr">
        <is>
          <t>Cash</t>
        </is>
      </c>
      <c r="G4863" s="1" t="n">
        <v>233266</v>
      </c>
      <c r="H4863" s="1" t="n">
        <v>1</v>
      </c>
      <c r="I4863" s="2" t="n">
        <v>233266</v>
      </c>
      <c r="J4863" s="3" t="n">
        <v>0.00773244</v>
      </c>
      <c r="K4863" s="4" t="n">
        <v>30167199.16</v>
      </c>
      <c r="L4863" s="5" t="n">
        <v>850001</v>
      </c>
      <c r="M4863" s="6" t="n">
        <v>35.49078079</v>
      </c>
      <c r="T4863" t="inlineStr">
        <is>
          <t>Cash</t>
        </is>
      </c>
      <c r="U4863" t="inlineStr">
        <is>
          <t>Cash</t>
        </is>
      </c>
      <c r="AG4863" t="n">
        <v>-0.001768</v>
      </c>
    </row>
  </sheetData>
  <autoFilter ref="A2:AG4863"/>
  <pageMargins left="0.7" right="0.7" top="0.75" bottom="0.75" header="0.3" footer="0.3"/>
</worksheet>
</file>

<file path=xl/worksheets/sheet2.xml><?xml version="1.0" encoding="utf-8"?>
<worksheet xmlns="http://schemas.openxmlformats.org/spreadsheetml/2006/main">
  <sheetPr>
    <outlinePr summaryBelow="1" summaryRight="1"/>
    <pageSetUpPr/>
  </sheetPr>
  <dimension ref="A1:B14"/>
  <sheetViews>
    <sheetView workbookViewId="0">
      <selection activeCell="A1" sqref="A1"/>
    </sheetView>
  </sheetViews>
  <sheetFormatPr baseColWidth="8" defaultRowHeight="15"/>
  <cols>
    <col width="13" customWidth="1" min="1" max="1"/>
    <col width="13" customWidth="1" min="2" max="2"/>
  </cols>
  <sheetData>
    <row r="1">
      <c r="A1" s="17" t="n">
        <v>45841</v>
      </c>
    </row>
    <row r="2">
      <c r="A2" s="10" t="inlineStr">
        <is>
          <t>Ticker</t>
        </is>
      </c>
      <c r="B2" s="10" t="inlineStr">
        <is>
          <t>Fund Duration</t>
        </is>
      </c>
    </row>
    <row r="3">
      <c r="A3" t="inlineStr">
        <is>
          <t>AGGH</t>
        </is>
      </c>
      <c r="B3" t="n">
        <v>9.785469376554902</v>
      </c>
    </row>
    <row r="4">
      <c r="A4" t="inlineStr">
        <is>
          <t>BUCK</t>
        </is>
      </c>
      <c r="B4" t="n">
        <v>5.094729409467189</v>
      </c>
    </row>
    <row r="5">
      <c r="A5" t="inlineStr">
        <is>
          <t>CDX</t>
        </is>
      </c>
      <c r="B5" t="n">
        <v>3.058839039358068</v>
      </c>
    </row>
    <row r="6">
      <c r="A6" t="inlineStr">
        <is>
          <t>CRDT</t>
        </is>
      </c>
      <c r="B6" t="n">
        <v>3.32729306469403</v>
      </c>
    </row>
    <row r="7">
      <c r="A7" t="inlineStr">
        <is>
          <t>GAEM</t>
        </is>
      </c>
      <c r="B7" t="n">
        <v>5.752676592796834</v>
      </c>
    </row>
    <row r="8">
      <c r="A8" t="inlineStr">
        <is>
          <t>HIGH</t>
        </is>
      </c>
      <c r="B8" t="n">
        <v>0.07447892312059032</v>
      </c>
    </row>
    <row r="9">
      <c r="A9" t="inlineStr">
        <is>
          <t>MTBA</t>
        </is>
      </c>
      <c r="B9" t="n">
        <v>3.808274908095098</v>
      </c>
    </row>
    <row r="10">
      <c r="A10" t="inlineStr">
        <is>
          <t>NMB</t>
        </is>
      </c>
      <c r="B10" t="n">
        <v>10.25637458647993</v>
      </c>
    </row>
    <row r="11">
      <c r="A11" t="inlineStr">
        <is>
          <t>PFIX</t>
        </is>
      </c>
      <c r="B11" t="n">
        <v>-40.07485072585615</v>
      </c>
    </row>
    <row r="12">
      <c r="A12" t="inlineStr">
        <is>
          <t>RFIX</t>
        </is>
      </c>
      <c r="B12" t="n">
        <v>40.28294830744827</v>
      </c>
    </row>
    <row r="13">
      <c r="A13" t="inlineStr">
        <is>
          <t>TUA</t>
        </is>
      </c>
      <c r="B13" t="n">
        <v>9.652239445281927</v>
      </c>
    </row>
    <row r="14">
      <c r="A14" t="inlineStr">
        <is>
          <t>TYA</t>
        </is>
      </c>
      <c r="B14" t="n">
        <v>18.13213110736807</v>
      </c>
    </row>
  </sheetData>
  <pageMargins left="0.75" right="0.75" top="1" bottom="1" header="0.5" footer="0.5"/>
</worksheet>
</file>

<file path=xl/worksheets/sheet3.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5"/>
  <cols>
    <col width="35" customWidth="1" min="1" max="1"/>
    <col width="14" customWidth="1" min="2" max="2"/>
    <col width="22" customWidth="1" min="3" max="3"/>
    <col width="14" customWidth="1" min="4" max="4"/>
  </cols>
  <sheetData>
    <row r="1">
      <c r="A1" s="11" t="n">
        <v>45841</v>
      </c>
      <c r="B1" s="11" t="n"/>
    </row>
    <row r="2">
      <c r="A2" s="10" t="inlineStr">
        <is>
          <t>Category</t>
        </is>
      </c>
      <c r="B2" s="12" t="inlineStr">
        <is>
          <t>Weight</t>
        </is>
      </c>
      <c r="C2" s="13" t="inlineStr">
        <is>
          <t>Est. Initial Margin</t>
        </is>
      </c>
      <c r="D2" s="12" t="inlineStr">
        <is>
          <t>Contrib to Vol</t>
        </is>
      </c>
    </row>
    <row r="3">
      <c r="A3" t="inlineStr">
        <is>
          <t>COCOA FUTURE</t>
        </is>
      </c>
      <c r="B3" s="3" t="n">
        <v>0.05590028</v>
      </c>
      <c r="C3" s="14" t="n">
        <v>10299986.30761719</v>
      </c>
      <c r="D3" s="3" t="n">
        <v>0.0936230774066059</v>
      </c>
    </row>
    <row r="4">
      <c r="A4" t="inlineStr">
        <is>
          <t>NATURAL GAS FUTR</t>
        </is>
      </c>
      <c r="B4" s="3" t="n">
        <v>-0.07809181</v>
      </c>
      <c r="C4" s="14" t="n">
        <v>7431105</v>
      </c>
      <c r="D4" s="3" t="n">
        <v>0.09199437280405849</v>
      </c>
    </row>
    <row r="5">
      <c r="A5" t="inlineStr">
        <is>
          <t>WTI CRUDE FUTURE</t>
        </is>
      </c>
      <c r="B5" s="3" t="n">
        <v>0.08488146000000001</v>
      </c>
      <c r="C5" s="14" t="n">
        <v>7480474</v>
      </c>
      <c r="D5" s="3" t="n">
        <v>0.06575888803723737</v>
      </c>
    </row>
    <row r="6">
      <c r="A6" t="inlineStr">
        <is>
          <t>LEAN HOGS FUTURE</t>
        </is>
      </c>
      <c r="B6" s="3" t="n">
        <v>0.11958958</v>
      </c>
      <c r="C6" s="14" t="n">
        <v>6406180</v>
      </c>
      <c r="D6" s="3" t="n">
        <v>0.06152666287509506</v>
      </c>
    </row>
    <row r="7">
      <c r="A7" t="inlineStr">
        <is>
          <t>CATTLE FEEDER FUT</t>
        </is>
      </c>
      <c r="B7" s="3" t="n">
        <v>0.11699446</v>
      </c>
      <c r="C7" s="14" t="n">
        <v>3638674</v>
      </c>
      <c r="D7" s="3" t="n">
        <v>0.05548901772673294</v>
      </c>
    </row>
    <row r="8">
      <c r="A8" t="inlineStr">
        <is>
          <t>US 2YR NOTE (CBT)</t>
        </is>
      </c>
      <c r="B8" s="3" t="n">
        <v>-1.16977357</v>
      </c>
      <c r="C8" s="14" t="n">
        <v>7880400</v>
      </c>
      <c r="D8" s="3" t="n">
        <v>0.05498028622595145</v>
      </c>
    </row>
    <row r="9">
      <c r="A9" t="inlineStr">
        <is>
          <t>LIVE CATTLE FUTR</t>
        </is>
      </c>
      <c r="B9" s="3" t="n">
        <v>0.11498314</v>
      </c>
      <c r="C9" s="14" t="n">
        <v>4349950</v>
      </c>
      <c r="D9" s="3" t="n">
        <v>0.05276938905595446</v>
      </c>
    </row>
    <row r="10">
      <c r="A10" t="inlineStr">
        <is>
          <t>COPPER FUTURE</t>
        </is>
      </c>
      <c r="B10" s="3" t="n">
        <v>0.07524836</v>
      </c>
      <c r="C10" s="14" t="n">
        <v>6118200</v>
      </c>
      <c r="D10" s="3" t="n">
        <v>0.05186598676044033</v>
      </c>
    </row>
    <row r="11">
      <c r="A11" t="inlineStr">
        <is>
          <t>SILVER FUTURE</t>
        </is>
      </c>
      <c r="B11" s="3" t="n">
        <v>0.07033584</v>
      </c>
      <c r="C11" s="14" t="n">
        <v>6616500</v>
      </c>
      <c r="D11" s="3" t="n">
        <v>0.05158013021681638</v>
      </c>
    </row>
    <row r="12">
      <c r="A12" t="inlineStr">
        <is>
          <t>PALLADIUM FUTURE</t>
        </is>
      </c>
      <c r="B12" s="3" t="n">
        <v>0.03665356</v>
      </c>
      <c r="C12" s="14" t="n">
        <v>4461600</v>
      </c>
      <c r="D12" s="3" t="n">
        <v>0.04738263909262582</v>
      </c>
    </row>
    <row r="13">
      <c r="A13" t="inlineStr">
        <is>
          <t>3 MONTH SOFR FUT</t>
        </is>
      </c>
      <c r="B13" s="3" t="n">
        <v>-0.04264213173177211</v>
      </c>
      <c r="C13" s="14" t="n">
        <v>5182829</v>
      </c>
      <c r="D13" s="3" t="n">
        <v>0.03870007515229684</v>
      </c>
    </row>
    <row r="14">
      <c r="A14" t="inlineStr">
        <is>
          <t>COFFEE 'C' FUTURE</t>
        </is>
      </c>
      <c r="B14" s="3" t="n">
        <v>-0.04178725</v>
      </c>
      <c r="C14" s="14" t="n">
        <v>4117086.670898438</v>
      </c>
      <c r="D14" s="3" t="n">
        <v>0.03773284321890791</v>
      </c>
    </row>
    <row r="15">
      <c r="A15" t="inlineStr">
        <is>
          <t>US ULTRA BOND CBT</t>
        </is>
      </c>
      <c r="B15" s="3" t="n">
        <v>-0.09560586</v>
      </c>
      <c r="C15" s="14" t="n">
        <v>4871900</v>
      </c>
      <c r="D15" s="3" t="n">
        <v>0.0352032287412536</v>
      </c>
    </row>
    <row r="16">
      <c r="A16" t="inlineStr">
        <is>
          <t>GASOLINE RBOB FUT</t>
        </is>
      </c>
      <c r="B16" s="3" t="n">
        <v>0.03277536</v>
      </c>
      <c r="C16" s="14" t="n">
        <v>2275289</v>
      </c>
      <c r="D16" s="3" t="n">
        <v>0.03298068440382607</v>
      </c>
    </row>
    <row r="17">
      <c r="A17" t="inlineStr">
        <is>
          <t>PLATINUM FUTURE</t>
        </is>
      </c>
      <c r="B17" s="3" t="n">
        <v>0.02317976</v>
      </c>
      <c r="C17" s="14" t="n">
        <v>1952500</v>
      </c>
      <c r="D17" s="3" t="n">
        <v>0.03123443753422156</v>
      </c>
    </row>
    <row r="18">
      <c r="A18" t="inlineStr">
        <is>
          <t>SUGAR #11 (WORLD)</t>
        </is>
      </c>
      <c r="B18" s="3" t="n">
        <v>-0.03521605000000001</v>
      </c>
      <c r="C18" s="14" t="n">
        <v>1956547.292358398</v>
      </c>
      <c r="D18" s="3" t="n">
        <v>0.02710635055839359</v>
      </c>
    </row>
    <row r="19">
      <c r="A19" t="inlineStr">
        <is>
          <t>US 10YR ULTRA FUT</t>
        </is>
      </c>
      <c r="B19" s="3" t="n">
        <v>-0.13184993</v>
      </c>
      <c r="C19" s="14" t="n">
        <v>3455760</v>
      </c>
      <c r="D19" s="3" t="n">
        <v>0.02520616697676244</v>
      </c>
    </row>
    <row r="20">
      <c r="A20" t="inlineStr">
        <is>
          <t>WHEAT FUTURE(CBT)</t>
        </is>
      </c>
      <c r="B20" s="3" t="n">
        <v>0.0287395</v>
      </c>
      <c r="C20" s="14" t="n">
        <v>1790030</v>
      </c>
      <c r="D20" s="3" t="n">
        <v>0.02475953426712761</v>
      </c>
    </row>
    <row r="21">
      <c r="A21" t="inlineStr">
        <is>
          <t>SOYBEAN OIL FUTR</t>
        </is>
      </c>
      <c r="B21" s="3" t="n">
        <v>0.02054762</v>
      </c>
      <c r="C21" s="14" t="n">
        <v>1446445</v>
      </c>
      <c r="D21" s="3" t="n">
        <v>0.02342281062803092</v>
      </c>
    </row>
    <row r="22">
      <c r="A22" t="inlineStr">
        <is>
          <t>NY HARB ULSD FUT</t>
        </is>
      </c>
      <c r="B22" s="3" t="n">
        <v>0.01448818</v>
      </c>
      <c r="C22" s="14" t="n">
        <v>1080816</v>
      </c>
      <c r="D22" s="3" t="n">
        <v>0.0177661464892025</v>
      </c>
    </row>
    <row r="23">
      <c r="A23" t="inlineStr">
        <is>
          <t>US LONG BOND(CBT)</t>
        </is>
      </c>
      <c r="B23" s="3" t="n">
        <v>-0.05321992</v>
      </c>
      <c r="C23" s="14" t="n">
        <v>2006510</v>
      </c>
      <c r="D23" s="3" t="n">
        <v>0.0160940848839402</v>
      </c>
    </row>
    <row r="24">
      <c r="A24" t="inlineStr">
        <is>
          <t>US 5YR NOTE (CBT)</t>
        </is>
      </c>
      <c r="B24" s="3" t="n">
        <v>-0.11435612</v>
      </c>
      <c r="C24" s="14" t="n">
        <v>1535875</v>
      </c>
      <c r="D24" s="3" t="n">
        <v>0.01235789813163651</v>
      </c>
    </row>
    <row r="25">
      <c r="A25" t="inlineStr">
        <is>
          <t>SOYBEAN FUTURE</t>
        </is>
      </c>
      <c r="B25" s="3" t="n">
        <v>0.02153483</v>
      </c>
      <c r="C25" s="14" t="n">
        <v>858715</v>
      </c>
      <c r="D25" s="3" t="n">
        <v>0.009796572971435592</v>
      </c>
    </row>
    <row r="26">
      <c r="A26" t="inlineStr">
        <is>
          <t>3M CORRA FUTURES</t>
        </is>
      </c>
      <c r="B26" s="3" t="n">
        <v>0.01758157406327889</v>
      </c>
      <c r="C26" s="14" t="n">
        <v>1422558.550596553</v>
      </c>
      <c r="D26" s="3" t="n">
        <v>0.007344559485995683</v>
      </c>
    </row>
    <row r="27">
      <c r="A27" t="inlineStr">
        <is>
          <t>COTTON NO.2 FUTR</t>
        </is>
      </c>
      <c r="B27" s="3" t="n">
        <v>-0.0189112</v>
      </c>
      <c r="C27" s="14" t="n">
        <v>919157.3254394531</v>
      </c>
      <c r="D27" s="3" t="n">
        <v>0.00679298808004773</v>
      </c>
    </row>
    <row r="28">
      <c r="A28" t="inlineStr">
        <is>
          <t>GOLD 100 OZ FUTR</t>
        </is>
      </c>
      <c r="B28" s="3" t="n">
        <v>-0.002455760000000001</v>
      </c>
      <c r="C28" s="14" t="n">
        <v>528000</v>
      </c>
      <c r="D28" s="3" t="n">
        <v>0.005456143724229688</v>
      </c>
    </row>
    <row r="29">
      <c r="A29" t="inlineStr">
        <is>
          <t>CORN FUTURE</t>
        </is>
      </c>
      <c r="B29" s="3" t="n">
        <v>0.009284219999999999</v>
      </c>
      <c r="C29" s="14" t="n">
        <v>484154</v>
      </c>
      <c r="D29" s="3" t="n">
        <v>0.005148556810683788</v>
      </c>
    </row>
    <row r="30">
      <c r="A30" t="inlineStr">
        <is>
          <t>CANOLA FUTR (WCE)</t>
        </is>
      </c>
      <c r="B30" s="3" t="n">
        <v>0.00622391</v>
      </c>
      <c r="C30" s="14" t="n">
        <v>377214.6007241724</v>
      </c>
      <c r="D30" s="3" t="n">
        <v>0.004974053651857847</v>
      </c>
    </row>
    <row r="31">
      <c r="A31" t="inlineStr">
        <is>
          <t>KC HRW WHEAT FUT</t>
        </is>
      </c>
      <c r="B31" s="3" t="n">
        <v>0.00418695</v>
      </c>
      <c r="C31" s="14" t="n">
        <v>289960</v>
      </c>
      <c r="D31" s="3" t="n">
        <v>0.00341353291066078</v>
      </c>
    </row>
    <row r="32">
      <c r="A32" t="inlineStr">
        <is>
          <t>CAN 5YR BOND FUT</t>
        </is>
      </c>
      <c r="B32" s="3" t="n">
        <v>0.03938665</v>
      </c>
      <c r="C32" s="14" t="n">
        <v>519346.0008837827</v>
      </c>
      <c r="D32" s="3" t="n">
        <v>0.003314245220275112</v>
      </c>
    </row>
    <row r="33">
      <c r="A33" t="inlineStr">
        <is>
          <t>CAN 10YR BOND FUT</t>
        </is>
      </c>
      <c r="B33" s="3" t="n">
        <v>0.01904736011290282</v>
      </c>
      <c r="C33" s="14" t="n">
        <v>432465.7534246576</v>
      </c>
      <c r="D33" s="3" t="n">
        <v>0.002892531986264195</v>
      </c>
    </row>
    <row r="34">
      <c r="A34" t="inlineStr">
        <is>
          <t>SOYBEAN MEAL FUTR</t>
        </is>
      </c>
      <c r="B34" s="3" t="n">
        <v>-0.00278806</v>
      </c>
      <c r="C34" s="14" t="n">
        <v>175505</v>
      </c>
      <c r="D34" s="3" t="n">
        <v>0.001143197660057485</v>
      </c>
    </row>
    <row r="35">
      <c r="A35" t="inlineStr">
        <is>
          <t>CAN 2YR BOND FUT</t>
        </is>
      </c>
      <c r="B35" s="3" t="n">
        <v>0.00690789</v>
      </c>
      <c r="C35" s="14" t="n">
        <v>43199.29297392842</v>
      </c>
      <c r="D35" s="3" t="n">
        <v>0.0001889063113739334</v>
      </c>
    </row>
    <row r="36">
      <c r="A36" t="inlineStr">
        <is>
          <t>Total</t>
        </is>
      </c>
      <c r="B36" s="3" t="n">
        <v>-0.8682271775555904</v>
      </c>
      <c r="C36" s="14" t="n">
        <v>102404932.7949166</v>
      </c>
      <c r="D36" s="3" t="n">
        <v>0.9999999999999998</v>
      </c>
    </row>
    <row r="37">
      <c r="A37" t="inlineStr">
        <is>
          <t>* 10y equivalents for 3 Month SOFR, Bank Acceptances, CORRA, and CAN 10YR Bond futures</t>
        </is>
      </c>
      <c r="B37" s="3" t="n"/>
      <c r="C37" s="14" t="n"/>
      <c r="D37" s="3" t="n"/>
    </row>
    <row r="38">
      <c r="A38" s="10" t="inlineStr">
        <is>
          <t>Category</t>
        </is>
      </c>
      <c r="B38" s="12" t="inlineStr">
        <is>
          <t>Weight</t>
        </is>
      </c>
      <c r="C38" s="13" t="inlineStr">
        <is>
          <t>Market Value/Exposure</t>
        </is>
      </c>
      <c r="D38" s="12" t="inlineStr">
        <is>
          <t>Est. Yield</t>
        </is>
      </c>
    </row>
    <row r="39">
      <c r="A39" t="inlineStr">
        <is>
          <t>Treasury Bill</t>
        </is>
      </c>
      <c r="B39" s="3" t="n">
        <v>0.98849692</v>
      </c>
      <c r="C39" s="14" t="n">
        <v>1046174786.01</v>
      </c>
      <c r="D39" s="3" t="n">
        <v>0.04270423656174935</v>
      </c>
    </row>
    <row r="40">
      <c r="A40" t="inlineStr">
        <is>
          <t>Pure Cash</t>
        </is>
      </c>
      <c r="B40" s="3" t="n">
        <v>0.01150307</v>
      </c>
      <c r="C40" s="14" t="n">
        <v>12174265.32999999</v>
      </c>
      <c r="D40" s="3" t="n">
        <v>0</v>
      </c>
    </row>
    <row r="41">
      <c r="A41" t="inlineStr">
        <is>
          <t>Total</t>
        </is>
      </c>
      <c r="B41" s="3" t="n">
        <v>0.9999999899999999</v>
      </c>
      <c r="C41" s="14" t="n">
        <v>1058349051.34</v>
      </c>
      <c r="D41" s="15" t="n"/>
    </row>
    <row r="42">
      <c r="A42" t="inlineStr">
        <is>
          <t>Source: Bloomberg, Simplify</t>
        </is>
      </c>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4.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5"/>
  <cols>
    <col width="35" customWidth="1" min="1" max="1"/>
    <col width="14" customWidth="1" min="2" max="2"/>
    <col width="22" customWidth="1" min="3" max="3"/>
    <col width="14" customWidth="1" min="4" max="4"/>
  </cols>
  <sheetData>
    <row r="1">
      <c r="A1" s="11" t="n">
        <v>45841</v>
      </c>
      <c r="B1" s="11" t="n"/>
    </row>
    <row r="2">
      <c r="A2" s="10" t="inlineStr">
        <is>
          <t>Category</t>
        </is>
      </c>
      <c r="B2" s="12" t="inlineStr">
        <is>
          <t>Weight</t>
        </is>
      </c>
      <c r="C2" s="13" t="inlineStr">
        <is>
          <t>Est. Initial Margin</t>
        </is>
      </c>
      <c r="D2" s="12" t="inlineStr">
        <is>
          <t>Contrib to Vol</t>
        </is>
      </c>
    </row>
    <row r="3">
      <c r="A3" t="inlineStr">
        <is>
          <t>COCOA FUTURE</t>
        </is>
      </c>
      <c r="B3" s="3" t="n">
        <v>0.08865499</v>
      </c>
      <c r="C3" s="14" t="n">
        <v>490643.046875</v>
      </c>
      <c r="D3" s="3" t="n">
        <v>0.1152605108313859</v>
      </c>
    </row>
    <row r="4">
      <c r="A4" t="inlineStr">
        <is>
          <t>WTI CRUDE FUTURE</t>
        </is>
      </c>
      <c r="B4" s="3" t="n">
        <v>0.13456632</v>
      </c>
      <c r="C4" s="14" t="n">
        <v>357439</v>
      </c>
      <c r="D4" s="3" t="n">
        <v>0.08135092656058721</v>
      </c>
    </row>
    <row r="5">
      <c r="A5" t="inlineStr">
        <is>
          <t>CATTLE FEEDER FUT</t>
        </is>
      </c>
      <c r="B5" s="3" t="n">
        <v>0.21307452</v>
      </c>
      <c r="C5" s="14" t="n">
        <v>199628</v>
      </c>
      <c r="D5" s="3" t="n">
        <v>0.07873449934342733</v>
      </c>
    </row>
    <row r="6">
      <c r="A6" t="inlineStr">
        <is>
          <t>LEAN HOGS FUTURE</t>
        </is>
      </c>
      <c r="B6" s="3" t="n">
        <v>0.18548071</v>
      </c>
      <c r="C6" s="14" t="n">
        <v>301180</v>
      </c>
      <c r="D6" s="3" t="n">
        <v>0.07395202467564317</v>
      </c>
    </row>
    <row r="7">
      <c r="A7" t="inlineStr">
        <is>
          <t>PALLADIUM FUTURE</t>
        </is>
      </c>
      <c r="B7" s="3" t="n">
        <v>0.07199108999999999</v>
      </c>
      <c r="C7" s="14" t="n">
        <v>264000</v>
      </c>
      <c r="D7" s="3" t="n">
        <v>0.07251467421416811</v>
      </c>
    </row>
    <row r="8">
      <c r="A8" t="inlineStr">
        <is>
          <t>COPPER FUTURE</t>
        </is>
      </c>
      <c r="B8" s="3" t="n">
        <v>0.12513642</v>
      </c>
      <c r="C8" s="14" t="n">
        <v>306900</v>
      </c>
      <c r="D8" s="3" t="n">
        <v>0.06732880755209611</v>
      </c>
    </row>
    <row r="9">
      <c r="A9" t="inlineStr">
        <is>
          <t>LIVE CATTLE FUTR</t>
        </is>
      </c>
      <c r="B9" s="3" t="n">
        <v>0.16974391</v>
      </c>
      <c r="C9" s="14" t="n">
        <v>193600</v>
      </c>
      <c r="D9" s="3" t="n">
        <v>0.06035856562734541</v>
      </c>
    </row>
    <row r="10">
      <c r="A10" t="inlineStr">
        <is>
          <t>NATURAL GAS FUTR</t>
        </is>
      </c>
      <c r="B10" s="3" t="n">
        <v>-0.06190249</v>
      </c>
      <c r="C10" s="14" t="n">
        <v>182575</v>
      </c>
      <c r="D10" s="3" t="n">
        <v>0.05914662417793367</v>
      </c>
    </row>
    <row r="11">
      <c r="A11" t="inlineStr">
        <is>
          <t>SILVER FUTURE</t>
        </is>
      </c>
      <c r="B11" s="3" t="n">
        <v>0.09886119</v>
      </c>
      <c r="C11" s="14" t="n">
        <v>280500</v>
      </c>
      <c r="D11" s="3" t="n">
        <v>0.05654050565417348</v>
      </c>
    </row>
    <row r="12">
      <c r="A12" t="inlineStr">
        <is>
          <t>WHEAT FUTURE(CBT)</t>
        </is>
      </c>
      <c r="B12" s="3" t="n">
        <v>0.06650214</v>
      </c>
      <c r="C12" s="14" t="n">
        <v>124740</v>
      </c>
      <c r="D12" s="3" t="n">
        <v>0.04463119679560128</v>
      </c>
    </row>
    <row r="13">
      <c r="A13" t="inlineStr">
        <is>
          <t>CANOLA FUTR (WCE)</t>
        </is>
      </c>
      <c r="B13" s="3" t="n">
        <v>0.06132844</v>
      </c>
      <c r="C13" s="14" t="n">
        <v>111947.5589245931</v>
      </c>
      <c r="D13" s="3" t="n">
        <v>0.03814774734344671</v>
      </c>
    </row>
    <row r="14">
      <c r="A14" t="inlineStr">
        <is>
          <t>CORN FUTURE</t>
        </is>
      </c>
      <c r="B14" s="3" t="n">
        <v>0.08516128000000001</v>
      </c>
      <c r="C14" s="14" t="n">
        <v>132563</v>
      </c>
      <c r="D14" s="3" t="n">
        <v>0.036370597186798</v>
      </c>
    </row>
    <row r="15">
      <c r="A15" t="inlineStr">
        <is>
          <t>SOYBEAN FUTURE</t>
        </is>
      </c>
      <c r="B15" s="3" t="n">
        <v>0.10207506</v>
      </c>
      <c r="C15" s="14" t="n">
        <v>124135</v>
      </c>
      <c r="D15" s="3" t="n">
        <v>0.03629293953358993</v>
      </c>
    </row>
    <row r="16">
      <c r="A16" t="inlineStr">
        <is>
          <t>NY HARB ULSD FUT</t>
        </is>
      </c>
      <c r="B16" s="3" t="n">
        <v>0.03088607</v>
      </c>
      <c r="C16" s="14" t="n">
        <v>69624</v>
      </c>
      <c r="D16" s="3" t="n">
        <v>0.02969848250019962</v>
      </c>
    </row>
    <row r="17">
      <c r="A17" t="inlineStr">
        <is>
          <t>PLATINUM FUTURE</t>
        </is>
      </c>
      <c r="B17" s="3" t="n">
        <v>0.0281756</v>
      </c>
      <c r="C17" s="14" t="n">
        <v>71500</v>
      </c>
      <c r="D17" s="3" t="n">
        <v>0.02958298509598558</v>
      </c>
    </row>
    <row r="18">
      <c r="A18" t="inlineStr">
        <is>
          <t>SOYBEAN OIL FUTR</t>
        </is>
      </c>
      <c r="B18" s="3" t="n">
        <v>0.03281959</v>
      </c>
      <c r="C18" s="14" t="n">
        <v>69630</v>
      </c>
      <c r="D18" s="3" t="n">
        <v>0.02915964173355049</v>
      </c>
    </row>
    <row r="19">
      <c r="A19" t="inlineStr">
        <is>
          <t>GASOLINE RBOB FUT</t>
        </is>
      </c>
      <c r="B19" s="3" t="n">
        <v>0.03585172</v>
      </c>
      <c r="C19" s="14" t="n">
        <v>74850</v>
      </c>
      <c r="D19" s="3" t="n">
        <v>0.02810567134606805</v>
      </c>
    </row>
    <row r="20">
      <c r="A20" t="inlineStr">
        <is>
          <t>COFFEE 'C' FUTURE</t>
        </is>
      </c>
      <c r="B20" s="3" t="n">
        <v>-0.03052619</v>
      </c>
      <c r="C20" s="14" t="n">
        <v>89954.4970703125</v>
      </c>
      <c r="D20" s="3" t="n">
        <v>0.02159764900422687</v>
      </c>
    </row>
    <row r="21">
      <c r="A21" t="inlineStr">
        <is>
          <t>GOLD 100 OZ FUTR</t>
        </is>
      </c>
      <c r="B21" s="3" t="n">
        <v>0.03180385</v>
      </c>
      <c r="C21" s="14" t="n">
        <v>49500</v>
      </c>
      <c r="D21" s="3" t="n">
        <v>0.01324034841748346</v>
      </c>
    </row>
    <row r="22">
      <c r="A22" t="inlineStr">
        <is>
          <t>KC HRW WHEAT FUT</t>
        </is>
      </c>
      <c r="B22" s="3" t="n">
        <v>0.01547029</v>
      </c>
      <c r="C22" s="14" t="n">
        <v>32175</v>
      </c>
      <c r="D22" s="3" t="n">
        <v>0.009805471237969711</v>
      </c>
    </row>
    <row r="23">
      <c r="A23" t="inlineStr">
        <is>
          <t>SUGAR #11 (WORLD)</t>
        </is>
      </c>
      <c r="B23" s="3" t="n">
        <v>-0.01395516</v>
      </c>
      <c r="C23" s="14" t="n">
        <v>23543.18060302734</v>
      </c>
      <c r="D23" s="3" t="n">
        <v>0.008453683795757038</v>
      </c>
    </row>
    <row r="24">
      <c r="A24" t="inlineStr">
        <is>
          <t>COTTON NO.2 FUTR</t>
        </is>
      </c>
      <c r="B24" s="3" t="n">
        <v>0.02483244</v>
      </c>
      <c r="C24" s="14" t="n">
        <v>35962.2802734375</v>
      </c>
      <c r="D24" s="3" t="n">
        <v>0.006907443334308285</v>
      </c>
    </row>
    <row r="25">
      <c r="A25" t="inlineStr">
        <is>
          <t>SOYBEAN MEAL FUTR</t>
        </is>
      </c>
      <c r="B25" s="3" t="n">
        <v>-0.008817770000000001</v>
      </c>
      <c r="C25" s="14" t="n">
        <v>16720</v>
      </c>
      <c r="D25" s="3" t="n">
        <v>0.00281900403825449</v>
      </c>
    </row>
    <row r="26">
      <c r="A26" t="inlineStr">
        <is>
          <t>Total</t>
        </is>
      </c>
      <c r="B26" s="3" t="n">
        <v>1.48721402</v>
      </c>
      <c r="C26" s="14" t="n">
        <v>3603309.56374637</v>
      </c>
      <c r="D26" s="3" t="n">
        <v>0.9999999999999999</v>
      </c>
    </row>
    <row r="27">
      <c r="A27" s="10" t="inlineStr">
        <is>
          <t>Category</t>
        </is>
      </c>
      <c r="B27" s="12" t="inlineStr">
        <is>
          <t>Weight</t>
        </is>
      </c>
      <c r="C27" s="13" t="inlineStr">
        <is>
          <t>Market Value/Exposure</t>
        </is>
      </c>
      <c r="D27" s="16" t="inlineStr">
        <is>
          <t>Est. Yield</t>
        </is>
      </c>
    </row>
    <row r="28">
      <c r="A28" t="inlineStr">
        <is>
          <t>Treasury Bill</t>
        </is>
      </c>
      <c r="B28" s="3" t="n">
        <v>0.9893599399999999</v>
      </c>
      <c r="C28" s="14" t="n">
        <v>31545249.25</v>
      </c>
      <c r="D28" s="3" t="n">
        <v>0.04284329954204599</v>
      </c>
    </row>
    <row r="29">
      <c r="A29" t="inlineStr">
        <is>
          <t>Pure Cash</t>
        </is>
      </c>
      <c r="B29" s="3" t="n">
        <v>0.01064007</v>
      </c>
      <c r="C29" s="14" t="n">
        <v>339253.23</v>
      </c>
      <c r="D29" s="3" t="n">
        <v>0</v>
      </c>
    </row>
    <row r="30">
      <c r="A30" t="inlineStr">
        <is>
          <t>Total</t>
        </is>
      </c>
      <c r="B30" s="3" t="n">
        <v>1.00000001</v>
      </c>
      <c r="C30" s="14" t="n">
        <v>31884502.48</v>
      </c>
      <c r="D30" s="3" t="n"/>
    </row>
    <row r="31">
      <c r="A31" t="inlineStr">
        <is>
          <t>Source: Bloomberg, Simplify</t>
        </is>
      </c>
      <c r="B31" s="3" t="n"/>
      <c r="C31" s="14" t="n"/>
      <c r="D31" s="3" t="n"/>
    </row>
    <row r="32">
      <c r="B32" s="3" t="n"/>
      <c r="C32" s="14" t="n"/>
      <c r="D32" s="3" t="n"/>
    </row>
    <row r="33">
      <c r="B33" s="3" t="n"/>
      <c r="C33" s="14" t="n"/>
      <c r="D33" s="3" t="n"/>
    </row>
    <row r="34">
      <c r="B34" s="3" t="n"/>
      <c r="C34" s="14" t="n"/>
      <c r="D34" s="3" t="n"/>
    </row>
    <row r="35">
      <c r="B35" s="3" t="n"/>
      <c r="C35" s="14" t="n"/>
      <c r="D35" s="3" t="n"/>
    </row>
    <row r="36">
      <c r="B36" s="3" t="n"/>
      <c r="C36" s="14" t="n"/>
      <c r="D36" s="3" t="n"/>
    </row>
    <row r="37">
      <c r="B37" s="3" t="n"/>
      <c r="C37" s="14" t="n"/>
      <c r="D37" s="3" t="n"/>
    </row>
    <row r="38">
      <c r="B38" s="3" t="n"/>
      <c r="C38" s="14" t="n"/>
      <c r="D38" s="3" t="n"/>
    </row>
    <row r="39">
      <c r="B39" s="3" t="n"/>
      <c r="C39" s="14" t="n"/>
      <c r="D39" s="3" t="n"/>
    </row>
    <row r="40">
      <c r="B40" s="3" t="n"/>
      <c r="C40" s="14" t="n"/>
      <c r="D40" s="3" t="n"/>
    </row>
    <row r="41">
      <c r="B41" s="3" t="n"/>
      <c r="C41" s="14" t="n"/>
      <c r="D41" s="3" t="n"/>
    </row>
    <row r="42">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5.xml><?xml version="1.0" encoding="utf-8"?>
<worksheet xmlns="http://schemas.openxmlformats.org/spreadsheetml/2006/main">
  <sheetPr>
    <outlinePr summaryBelow="1" summaryRight="1"/>
    <pageSetUpPr/>
  </sheetPr>
  <dimension ref="A1:A19"/>
  <sheetViews>
    <sheetView workbookViewId="0">
      <selection activeCell="A1" sqref="A1"/>
    </sheetView>
  </sheetViews>
  <sheetFormatPr baseColWidth="8" defaultRowHeight="15"/>
  <sheetData>
    <row r="1">
      <c r="A1" t="inlineStr">
        <is>
          <t xml:space="preserve">Investors should carefully consider the investment objectives, risks, charges and expenses of Exchange Traded Funds (ETFs) before investing. </t>
        </is>
      </c>
    </row>
    <row r="2">
      <c r="A2" t="inlineStr">
        <is>
          <t>To obtain an ETF's prospectus containing this and other important information, please call (855) 772-8488 or view/download a prospectus online.</t>
        </is>
      </c>
    </row>
    <row r="3">
      <c r="A3" t="inlineStr">
        <is>
          <t>Please read the prospectus carefully before you invest.</t>
        </is>
      </c>
    </row>
    <row r="5">
      <c r="A5" t="inlineStr">
        <is>
          <t>An investment in the fund involves risk, including possible loss of principal.</t>
        </is>
      </c>
    </row>
    <row r="7">
      <c r="A7" t="inlineStr">
        <is>
          <t>The use of derivative instruments involves risks different from, or possibly greater than, the risks associated with investing directly in securities and other traditional investments.</t>
        </is>
      </c>
    </row>
    <row r="8">
      <c r="A8" t="inlineStr">
        <is>
          <t>These risks include (i) the risk that the counterparty to a derivative transaction may not fulfill its contractual obligations; (ii) risk of mispricing or improper valuation; and (iii) the risk that</t>
        </is>
      </c>
    </row>
    <row r="9">
      <c r="A9" t="inlineStr">
        <is>
          <t>changes in the value of the derivative may not correlate perfectly with the underlying asset, rate or index. Derivative prices are highly volatile and may fluctuate substantially during a short period of time.</t>
        </is>
      </c>
    </row>
    <row r="10">
      <c r="A10" t="inlineStr">
        <is>
          <t xml:space="preserve">The use of leverage by the Fund, such as borrowing money to purchase securities or the use of options, will cause the Fund to incur additional expenses and magnify the Fund’s gains or losses. </t>
        </is>
      </c>
    </row>
    <row r="11">
      <c r="A11" t="inlineStr">
        <is>
          <t xml:space="preserve">The earnings and prospects of small and medium sized companies are more volatile than larger companies and may experience higher failure rates than larger companies. </t>
        </is>
      </c>
    </row>
    <row r="12">
      <c r="A12" t="inlineStr">
        <is>
          <t>Small and medium sized companies normally have a lower trading volume than larger companies, which may tend to make their market price fall more disproportionately than larger</t>
        </is>
      </c>
    </row>
    <row r="13">
      <c r="A13" t="inlineStr">
        <is>
          <t>companies in response to selling pressures and may have limited markets, product lines, or financial resources and lack management experience. The funds are new with a limited operating history.</t>
        </is>
      </c>
    </row>
    <row r="15">
      <c r="A15" t="inlineStr">
        <is>
          <t>The information in this file does not constitute investment advice or a recommendation of any products, strategies, or services. Investors should consult with a financial</t>
        </is>
      </c>
    </row>
    <row r="16">
      <c r="A16" t="inlineStr">
        <is>
          <t xml:space="preserve">professional regarding their individual circumstances before making investment decisions. Simplify Asset Management Inc. or its affiliates, nor Foreside </t>
        </is>
      </c>
    </row>
    <row r="17">
      <c r="A17" t="inlineStr">
        <is>
          <t>Financial Services, LLC, or its affiliates accept any responsibility for loss arising from the use of the information contained herein.</t>
        </is>
      </c>
    </row>
    <row r="19">
      <c r="A19" t="inlineStr">
        <is>
          <t>Simplify ETFs are distributed by Foreside Financial Services, LLC.</t>
        </is>
      </c>
    </row>
  </sheetData>
  <pageMargins left="0.75" right="0.75" top="1" bottom="1" header="0.5" footer="0.5"/>
</worksheet>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openpyxl</dc:creator>
  <dcterms:created xsi:type="dcterms:W3CDTF">2025-07-04T01:16:39Z</dcterms:created>
  <dcterms:modified xsi:type="dcterms:W3CDTF">2025-07-04T02:11:18Z</dcterms:modified>
  <cp:lastModifiedBy>Michael Wieczorek</cp:lastModifiedBy>
</cp:coreProperties>
</file>